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総合環境政策局\総合政策課予算決算係（満了時期2020.3.31）\05　Ｒ3年度予算関連作業\行政事業レビュー\200902　令和２年度環境省行政事業レビューシート（最終公表分）の作成等について\03提出フォルダ\4.計画課\"/>
    </mc:Choice>
  </mc:AlternateContent>
  <bookViews>
    <workbookView xWindow="0" yWindow="0" windowWidth="20748" windowHeight="9168"/>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<sst xmlns="http://schemas.openxmlformats.org/spreadsheetml/2006/main" count="2940" uniqueCount="674">
  <si>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</si>
  <si>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</si>
  <si>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</si>
  <si>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</si>
  <si>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</si>
  <si>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</si>
  <si>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</si>
  <si>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</si>
  <si>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</si>
  <si>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</si>
  <si>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</si>
  <si>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</si>
  <si>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</si>
  <si>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</si>
  <si>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</si>
  <si>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</si>
  <si>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</si>
  <si>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</si>
  <si>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</si>
  <si>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</si>
  <si>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</si>
  <si>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</si>
  <si>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</si>
  <si>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</si>
  <si>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</si>
  <si>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</si>
  <si>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</si>
  <si>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</si>
  <si>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</si>
  <si>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</si>
  <si>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</si>
  <si>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</si>
  <si>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</si>
  <si>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</si>
  <si>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</si>
  <si>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</si>
  <si>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</si>
  <si>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</si>
  <si>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</si>
  <si>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</si>
  <si>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</si>
  <si>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</si>
  <si>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</si>
  <si>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</si>
  <si>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</si>
  <si>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</si>
  <si>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</si>
  <si>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</si>
  <si>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</si>
  <si>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</si>
  <si>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</si>
  <si>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</si>
  <si>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</si>
  <si>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</si>
  <si>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</si>
  <si>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</si>
  <si>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</si>
  <si>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</si>
  <si>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</si>
  <si>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</si>
  <si>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</si>
  <si>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</si>
  <si>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</si>
  <si>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</si>
  <si>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</si>
  <si>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</si>
  <si>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</si>
  <si>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</si>
  <si>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</si>
  <si>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</si>
  <si>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</si>
  <si>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</si>
  <si>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</si>
  <si>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</si>
  <si>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</si>
  <si>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</si>
  <si>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</si>
  <si>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</si>
  <si>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</si>
  <si>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</si>
  <si>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</si>
  <si>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</si>
  <si>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</si>
  <si>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</si>
  <si>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</si>
  <si>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</si>
  <si>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</si>
  <si>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</si>
  <si>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</si>
  <si>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</si>
  <si>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</si>
  <si>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</si>
  <si>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</si>
  <si>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</si>
  <si>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</si>
  <si>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</si>
  <si>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</si>
  <si>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</si>
  <si>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</si>
  <si>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</si>
  <si>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</si>
  <si>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</si>
  <si>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</si>
  <si>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</si>
  <si>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</si>
  <si>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</si>
  <si>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</si>
  <si>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</si>
  <si>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</si>
  <si>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</si>
  <si>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</si>
  <si>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</si>
  <si>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</si>
  <si>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</si>
  <si>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</si>
  <si>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</si>
  <si>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</si>
  <si>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</si>
  <si>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</si>
  <si>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</si>
  <si>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</si>
  <si>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</si>
  <si>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</si>
  <si>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</si>
  <si>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</si>
  <si>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</si>
  <si>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</si>
  <si>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</si>
  <si>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</si>
  <si>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</si>
  <si>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</si>
  <si>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</si>
  <si>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</si>
  <si>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</si>
  <si>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</si>
  <si>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</si>
  <si>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</si>
  <si>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</si>
  <si>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</si>
  <si>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</si>
  <si>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</si>
  <si>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</si>
  <si>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</si>
  <si>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</si>
  <si>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</si>
  <si>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</si>
  <si>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</si>
  <si>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</si>
  <si>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</si>
  <si>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</si>
  <si>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</si>
  <si>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</si>
  <si>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</si>
  <si>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</si>
  <si>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</si>
  <si>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</si>
  <si>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</si>
  <si>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</si>
  <si>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</si>
  <si>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</si>
  <si>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</si>
  <si>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</si>
  <si>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</si>
  <si>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</si>
  <si>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</si>
  <si>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</si>
  <si>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</si>
  <si>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</si>
  <si>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</si>
  <si>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</si>
  <si>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</si>
  <si>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</si>
  <si>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</si>
  <si>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</si>
  <si>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</si>
  <si>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</si>
  <si>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</si>
  <si>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</si>
  <si>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</si>
  <si>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</si>
  <si>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</si>
  <si>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</si>
  <si>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</si>
  <si>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</si>
  <si>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</si>
  <si>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</si>
  <si>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</si>
  <si>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</si>
  <si>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</si>
  <si>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</si>
  <si>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</si>
  <si>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</si>
  <si>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</si>
  <si>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</si>
  <si>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</si>
  <si>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</si>
  <si>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</si>
  <si>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</si>
  <si>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</si>
  <si>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</si>
  <si>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</si>
  <si>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</si>
  <si>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</si>
  <si>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</si>
  <si>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</si>
  <si>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</si>
  <si>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</si>
  <si>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</si>
  <si>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</si>
  <si>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</si>
  <si>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</si>
  <si>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</si>
  <si>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</si>
  <si>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</si>
  <si>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</si>
  <si>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</si>
  <si>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</si>
  <si>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</si>
  <si>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</si>
  <si>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</si>
  <si>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</si>
  <si>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</si>
  <si>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</si>
  <si>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</si>
  <si>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</si>
  <si>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</si>
  <si>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</si>
  <si>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</si>
  <si>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</si>
  <si>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</si>
  <si>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</si>
  <si>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</si>
  <si>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</si>
  <si>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</si>
  <si>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</si>
  <si>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</si>
  <si>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</si>
  <si>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</si>
  <si>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</si>
  <si>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</si>
  <si>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</si>
  <si>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</si>
  <si>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</si>
  <si>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</si>
  <si>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</si>
  <si>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</si>
  <si>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</si>
  <si>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</si>
  <si>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</si>
  <si>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</si>
  <si>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</si>
  <si>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</si>
  <si>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</si>
  <si>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</si>
  <si>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</si>
  <si>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</si>
  <si>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</si>
  <si>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</si>
  <si>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</si>
  <si>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</si>
  <si>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</si>
  <si>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</si>
  <si>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</si>
  <si>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</si>
  <si>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</si>
  <si>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</si>
  <si>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</si>
  <si>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</si>
  <si>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</si>
  <si>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</si>
  <si>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</si>
  <si>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</si>
  <si>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</si>
  <si>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</si>
  <si>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</si>
  <si>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</si>
  <si>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</si>
  <si>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</si>
  <si>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</si>
  <si>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</si>
  <si>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</si>
  <si>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</si>
  <si>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</si>
  <si>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</si>
  <si>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</si>
  <si>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</si>
  <si>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</si>
  <si>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</si>
  <si>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</si>
  <si>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</si>
  <si>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</si>
  <si>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</si>
  <si>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</si>
  <si>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</si>
  <si>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</si>
  <si>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</si>
  <si>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</si>
  <si>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</si>
  <si>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</si>
  <si>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</si>
  <si>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</si>
  <si>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</si>
  <si>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</si>
  <si>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</si>
  <si>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</si>
  <si>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</si>
  <si>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</si>
  <si>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</si>
  <si>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</si>
  <si>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</si>
  <si>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</si>
  <si>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</si>
  <si>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</si>
  <si>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</si>
  <si>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</si>
  <si>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</si>
  <si>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</si>
  <si>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</si>
  <si>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</si>
  <si>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</si>
  <si>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</si>
  <si>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</si>
  <si>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</si>
  <si>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</si>
  <si>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</si>
  <si>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</si>
  <si>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</si>
  <si>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</si>
  <si>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</si>
  <si>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</si>
  <si>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</si>
  <si>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</si>
  <si>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</si>
  <si>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</si>
  <si>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</si>
  <si>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</si>
  <si>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</si>
  <si>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</si>
  <si>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</si>
  <si>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</si>
  <si>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</si>
  <si>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</si>
  <si>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</si>
  <si>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</si>
  <si>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</si>
  <si>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</si>
  <si>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</si>
  <si>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</si>
  <si>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</si>
  <si>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</si>
  <si>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</si>
  <si>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</si>
  <si>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</si>
  <si>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</si>
  <si>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</si>
  <si>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</si>
  <si>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</si>
  <si>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</si>
  <si>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</si>
  <si>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</si>
  <si>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</si>
  <si>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</si>
  <si>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</si>
  <si>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</si>
  <si>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</si>
  <si>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</si>
  <si>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</si>
  <si>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</si>
  <si>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</si>
  <si>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</si>
  <si>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</si>
  <si>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</si>
  <si>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</si>
  <si>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</si>
  <si>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</si>
  <si>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</si>
  <si>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</si>
  <si>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</si>
  <si>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</si>
  <si>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</si>
  <si>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</si>
  <si>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</si>
  <si>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</si>
  <si>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</si>
  <si>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</si>
  <si>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</si>
  <si>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</si>
  <si>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</si>
  <si>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</si>
  <si>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</si>
  <si>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</si>
  <si>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</si>
  <si>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</si>
  <si>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</si>
  <si>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</si>
  <si>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</si>
  <si>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</si>
  <si>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</si>
  <si>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</si>
  <si>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</si>
  <si>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</si>
  <si>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</si>
  <si>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</si>
  <si>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</si>
  <si>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</si>
  <si>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</si>
  <si>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</si>
  <si>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</si>
  <si>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</si>
  <si>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</si>
  <si>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</si>
  <si>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</si>
  <si>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</si>
  <si>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</si>
  <si>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</si>
  <si>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</si>
  <si>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</si>
  <si>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</si>
  <si>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</si>
  <si>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</si>
  <si>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</si>
  <si>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</si>
  <si>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</si>
  <si>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</si>
  <si>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</si>
  <si>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</si>
  <si>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</si>
  <si>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</si>
  <si>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</si>
  <si>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</si>
  <si>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</si>
  <si>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</si>
  <si>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</si>
  <si>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</si>
  <si>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</si>
  <si>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</si>
  <si>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</si>
  <si>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</si>
  <si>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</si>
  <si>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</si>
  <si>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</si>
  <si>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</si>
  <si>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</si>
  <si>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</si>
  <si>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</si>
  <si>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</si>
  <si>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</si>
  <si>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</si>
  <si>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</si>
  <si>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</si>
  <si>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</si>
  <si>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</si>
  <si>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</si>
  <si>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</si>
  <si>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</si>
  <si>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</si>
  <si>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</si>
  <si>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</si>
  <si>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</si>
  <si>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</si>
  <si>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</si>
  <si>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</si>
  <si>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</si>
  <si>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</si>
  <si>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</si>
  <si>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</si>
  <si>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</si>
  <si>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</si>
  <si>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</si>
  <si>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</si>
  <si>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</si>
  <si>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</si>
  <si>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</si>
  <si>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</si>
  <si>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</si>
  <si>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</si>
  <si>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</si>
  <si>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</si>
  <si>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</si>
  <si>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</si>
  <si>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</si>
  <si>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</si>
  <si>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</si>
  <si>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</si>
  <si>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</si>
  <si>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</si>
  <si>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</si>
  <si>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</si>
  <si>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</si>
  <si>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</si>
  <si>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</si>
  <si>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</si>
  <si>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</si>
  <si>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</si>
  <si>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</si>
  <si>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</si>
  <si>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</si>
  <si>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</si>
  <si>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</si>
  <si>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</si>
  <si>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</si>
  <si>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</si>
  <si>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</si>
  <si>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</si>
  <si>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</si>
  <si>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</si>
  <si>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</si>
  <si>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</si>
  <si>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</si>
  <si>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</si>
  <si>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</si>
  <si>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</si>
  <si>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</si>
  <si>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</si>
  <si>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</si>
  <si>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</si>
  <si>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</si>
  <si>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</si>
  <si>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</si>
  <si>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</si>
  <si>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</si>
  <si>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</si>
  <si>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</si>
  <si>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</si>
  <si>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</si>
  <si>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</si>
  <si>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</si>
  <si>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</si>
  <si>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</si>
  <si>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</si>
  <si>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</si>
  <si>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</si>
  <si>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</si>
  <si>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</si>
  <si>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</si>
  <si>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</si>
  <si>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</si>
  <si>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</si>
  <si>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</si>
  <si>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</si>
  <si>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</si>
  <si>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</si>
  <si>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</si>
  <si>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</si>
  <si>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</si>
  <si>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</si>
  <si>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</si>
  <si>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</si>
  <si>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</si>
  <si>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</si>
  <si>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</si>
  <si>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</si>
  <si>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</si>
  <si>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</si>
  <si>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</si>
  <si>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</si>
  <si>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環境行政年次報告書作成等経費</t>
    <rPh sb="0" eb="2">
      <t>カンキョウ</t>
    </rPh>
    <rPh sb="2" eb="4">
      <t>ギョウセイ</t>
    </rPh>
    <rPh sb="4" eb="6">
      <t>ネンジ</t>
    </rPh>
    <rPh sb="6" eb="9">
      <t>ホウコクショ</t>
    </rPh>
    <rPh sb="9" eb="11">
      <t>サクセイ</t>
    </rPh>
    <rPh sb="11" eb="12">
      <t>トウ</t>
    </rPh>
    <rPh sb="12" eb="14">
      <t>ケイヒ</t>
    </rPh>
    <phoneticPr fontId="5"/>
  </si>
  <si>
    <t>大臣官房</t>
    <rPh sb="0" eb="2">
      <t>ダイジン</t>
    </rPh>
    <rPh sb="2" eb="4">
      <t>カンボウ</t>
    </rPh>
    <phoneticPr fontId="5"/>
  </si>
  <si>
    <t>環境計画課</t>
    <rPh sb="0" eb="2">
      <t>カンキョウ</t>
    </rPh>
    <rPh sb="2" eb="5">
      <t>ケイカクカ</t>
    </rPh>
    <phoneticPr fontId="5"/>
  </si>
  <si>
    <t>○</t>
  </si>
  <si>
    <t>環境基本法第12条第1項及び第2項</t>
    <rPh sb="0" eb="2">
      <t>カンキョウ</t>
    </rPh>
    <rPh sb="2" eb="5">
      <t>キホンホウ</t>
    </rPh>
    <rPh sb="5" eb="6">
      <t>ダイ</t>
    </rPh>
    <rPh sb="8" eb="9">
      <t>ジョウ</t>
    </rPh>
    <rPh sb="9" eb="10">
      <t>ダイ</t>
    </rPh>
    <rPh sb="11" eb="12">
      <t>コウ</t>
    </rPh>
    <rPh sb="12" eb="13">
      <t>オヨ</t>
    </rPh>
    <rPh sb="14" eb="15">
      <t>ダイ</t>
    </rPh>
    <rPh sb="16" eb="17">
      <t>コウ</t>
    </rPh>
    <phoneticPr fontId="5"/>
  </si>
  <si>
    <t>-</t>
    <phoneticPr fontId="5"/>
  </si>
  <si>
    <t>環境基本法第12条の規定に基づき、環境行政年次報告書（以下「環境白書」という。）を作成し、毎年国会報告を行うこととされている。本事業は、毎年環境白書を作成し、国会への報告を確実に行うこと及び環境白書の内容の普及啓発を進め、国民の環境保全意識の向上と自主的かつ積極的な取組を促進すること等を目的としている。</t>
    <phoneticPr fontId="5"/>
  </si>
  <si>
    <t>環境白書の作成に必要となる情報を収集し、環境白書（Web版データを含む。）を作成するとともに、普及啓発のため、環境白書の英語版（以下「英語版白書」という。）の作成及び国際会議や各国大使館等への配布を行う。</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</si>
  <si>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</si>
  <si>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</si>
  <si>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件</t>
    <rPh sb="0" eb="1">
      <t>ケン</t>
    </rPh>
    <phoneticPr fontId="5"/>
  </si>
  <si>
    <t>国民の環境保全意識の向上を成果目標とし、環境省ウェブサイトで公表している環境白書へのアクセス数の対前年度比10％増</t>
    <phoneticPr fontId="5"/>
  </si>
  <si>
    <t>ウェブサイトのアクセス数（環境省）</t>
    <phoneticPr fontId="5"/>
  </si>
  <si>
    <t>環境白書、英語版白書：年1回発行</t>
    <phoneticPr fontId="5"/>
  </si>
  <si>
    <t>（普及啓発）
英語版白書等＝諸費用一式／作成部数　　　　　　　　　　　　</t>
    <phoneticPr fontId="5"/>
  </si>
  <si>
    <t>回</t>
    <rPh sb="0" eb="1">
      <t>カイ</t>
    </rPh>
    <phoneticPr fontId="5"/>
  </si>
  <si>
    <t>円</t>
    <rPh sb="0" eb="1">
      <t>エン</t>
    </rPh>
    <phoneticPr fontId="5"/>
  </si>
  <si>
    <t>2.0/1,000</t>
    <phoneticPr fontId="5"/>
  </si>
  <si>
    <t>1.4/1,000</t>
    <phoneticPr fontId="5"/>
  </si>
  <si>
    <t>　　百万円/部</t>
    <phoneticPr fontId="5"/>
  </si>
  <si>
    <t>-</t>
    <phoneticPr fontId="5"/>
  </si>
  <si>
    <t>９．環境政策の基盤整備</t>
    <phoneticPr fontId="5"/>
  </si>
  <si>
    <t>-</t>
    <phoneticPr fontId="5"/>
  </si>
  <si>
    <t>-</t>
    <phoneticPr fontId="5"/>
  </si>
  <si>
    <t>-</t>
    <phoneticPr fontId="5"/>
  </si>
  <si>
    <t>-</t>
    <phoneticPr fontId="5"/>
  </si>
  <si>
    <t>環境白書、英語版白書の発行</t>
    <phoneticPr fontId="5"/>
  </si>
  <si>
    <t>元年度</t>
    <rPh sb="0" eb="3">
      <t>ガンネンド</t>
    </rPh>
    <phoneticPr fontId="5"/>
  </si>
  <si>
    <t>環境白書、英語版白書を発行する。</t>
    <phoneticPr fontId="5"/>
  </si>
  <si>
    <t>環境白書、英語版白書を発行した。</t>
    <phoneticPr fontId="5"/>
  </si>
  <si>
    <t>本事業を実施することにより、環境基本法第12条に定められた環境行政年次報告書（環境白書）の作成、毎年の国会報告を着実に実施することができる。</t>
    <phoneticPr fontId="5"/>
  </si>
  <si>
    <t>-</t>
    <phoneticPr fontId="5"/>
  </si>
  <si>
    <t>本事業は環境基本法第12条の規定に基づくものであり、国民・社会のニーズを反映している。</t>
    <phoneticPr fontId="5"/>
  </si>
  <si>
    <t>本事業は、環境基本法第12条により、政府の義務として規定されている。</t>
    <phoneticPr fontId="5"/>
  </si>
  <si>
    <t>本事業は環境基本法第12条の規定に基づくものであり、政策目的の達成手段として必要かつ適切な事業であり、政策体系の中での優先度も高い事業である。</t>
    <phoneticPr fontId="5"/>
  </si>
  <si>
    <t>有</t>
  </si>
  <si>
    <t>‐</t>
  </si>
  <si>
    <t>一般競争入札や複数見積もりにより契約を行っており、単位当たりコスト等の水準は妥当である。</t>
    <phoneticPr fontId="5"/>
  </si>
  <si>
    <t>入札時に確認した見積もり等による費目・使途は、白書の作成・国会報告・普及啓発など、事業目的に即し、真に必要なものに限定されている。</t>
    <phoneticPr fontId="5"/>
  </si>
  <si>
    <t>前年度の配布部数等を踏まえ、印刷部数を削減するなど仕様書の改善を行い、コスト削減や効率化の工夫を行っている。</t>
    <rPh sb="0" eb="3">
      <t>ゼンネンド</t>
    </rPh>
    <rPh sb="4" eb="6">
      <t>ハイフ</t>
    </rPh>
    <rPh sb="6" eb="8">
      <t>ブスウ</t>
    </rPh>
    <rPh sb="8" eb="9">
      <t>トウ</t>
    </rPh>
    <rPh sb="10" eb="11">
      <t>フ</t>
    </rPh>
    <rPh sb="14" eb="16">
      <t>インサツ</t>
    </rPh>
    <rPh sb="16" eb="18">
      <t>ブスウ</t>
    </rPh>
    <rPh sb="19" eb="21">
      <t>サクゲン</t>
    </rPh>
    <rPh sb="25" eb="28">
      <t>シヨウショ</t>
    </rPh>
    <rPh sb="29" eb="31">
      <t>カイゼン</t>
    </rPh>
    <rPh sb="32" eb="33">
      <t>オコナ</t>
    </rPh>
    <rPh sb="38" eb="40">
      <t>サクゲン</t>
    </rPh>
    <rPh sb="41" eb="44">
      <t>コウリツカ</t>
    </rPh>
    <rPh sb="45" eb="47">
      <t>クフウ</t>
    </rPh>
    <rPh sb="48" eb="49">
      <t>オコナ</t>
    </rPh>
    <phoneticPr fontId="5"/>
  </si>
  <si>
    <t>編集・印刷・製本等の作業を環境省において実施することは困難であり、これらの業務について総合評価方式等によって契約することで、低コストで実施できている。</t>
    <phoneticPr fontId="5"/>
  </si>
  <si>
    <t>環境基本計画の規定等に基づき、毎年ほぼ同様の事務を行うことから、おおむね見合っている。</t>
    <phoneticPr fontId="5"/>
  </si>
  <si>
    <t>英語版白書については、各国の在日大使館への配布などにより、我が国の環境施策のアピールに活用されている。</t>
    <phoneticPr fontId="5"/>
  </si>
  <si>
    <t>実績である環境省ウェブサイトの環境白書へのアクセス数について、環境白書そのものの充実・普及啓発活動の充実を図ることにより、国民の環境保全意識の向上と自主的かつ積極的な取組の促進を図り、結果としてアクセス数が向上するよう努める。</t>
    <phoneticPr fontId="5"/>
  </si>
  <si>
    <t>264</t>
    <phoneticPr fontId="5"/>
  </si>
  <si>
    <t>252</t>
    <phoneticPr fontId="5"/>
  </si>
  <si>
    <t>259</t>
    <phoneticPr fontId="5"/>
  </si>
  <si>
    <t>298</t>
    <phoneticPr fontId="5"/>
  </si>
  <si>
    <t>279</t>
    <phoneticPr fontId="5"/>
  </si>
  <si>
    <t>264</t>
    <phoneticPr fontId="5"/>
  </si>
  <si>
    <t>282</t>
    <phoneticPr fontId="5"/>
  </si>
  <si>
    <t>295</t>
    <phoneticPr fontId="5"/>
  </si>
  <si>
    <t>0281</t>
    <phoneticPr fontId="5"/>
  </si>
  <si>
    <t>1.3/700</t>
    <phoneticPr fontId="5"/>
  </si>
  <si>
    <t>令和元年度においては、引き続き環境白書の概要版のウェブサイトへの掲載など普及啓発に努めた。
白書作成に係る調査業務については、基本計画推進事業費と一体的に実施することで、予算執行の効率化を図った。</t>
    <rPh sb="0" eb="2">
      <t>レイワ</t>
    </rPh>
    <rPh sb="2" eb="3">
      <t>ガン</t>
    </rPh>
    <phoneticPr fontId="5"/>
  </si>
  <si>
    <t>A.日経印刷（株）</t>
    <rPh sb="2" eb="4">
      <t>ニッケイ</t>
    </rPh>
    <rPh sb="4" eb="6">
      <t>インサツ</t>
    </rPh>
    <rPh sb="7" eb="8">
      <t>カブ</t>
    </rPh>
    <phoneticPr fontId="5"/>
  </si>
  <si>
    <t>B.（株）ボウルグラフィックス</t>
    <rPh sb="3" eb="4">
      <t>カブ</t>
    </rPh>
    <phoneticPr fontId="5"/>
  </si>
  <si>
    <t>C.日経印刷（株）</t>
    <rPh sb="2" eb="4">
      <t>ニッケイ</t>
    </rPh>
    <rPh sb="4" eb="6">
      <t>インサツ</t>
    </rPh>
    <rPh sb="7" eb="8">
      <t>カブ</t>
    </rPh>
    <phoneticPr fontId="5"/>
  </si>
  <si>
    <t>D.日経印刷（株）</t>
    <rPh sb="2" eb="4">
      <t>ニッケイ</t>
    </rPh>
    <rPh sb="4" eb="6">
      <t>インサツ</t>
    </rPh>
    <rPh sb="7" eb="8">
      <t>カブ</t>
    </rPh>
    <phoneticPr fontId="5"/>
  </si>
  <si>
    <t>E.みずほ情報総研（株）</t>
    <rPh sb="5" eb="7">
      <t>ジョウホウ</t>
    </rPh>
    <rPh sb="7" eb="9">
      <t>ソウケン</t>
    </rPh>
    <rPh sb="10" eb="11">
      <t>カブ</t>
    </rPh>
    <phoneticPr fontId="5"/>
  </si>
  <si>
    <t>F. テックビジネスサービス（株）</t>
    <rPh sb="15" eb="16">
      <t>カブ</t>
    </rPh>
    <phoneticPr fontId="5"/>
  </si>
  <si>
    <t>G.日経印刷（株）</t>
    <rPh sb="2" eb="4">
      <t>ニッケイ</t>
    </rPh>
    <rPh sb="4" eb="6">
      <t>インサツ</t>
    </rPh>
    <rPh sb="7" eb="8">
      <t>カブ</t>
    </rPh>
    <phoneticPr fontId="5"/>
  </si>
  <si>
    <t>H.（株）ドゥ・アーバン</t>
    <rPh sb="3" eb="4">
      <t>カブ</t>
    </rPh>
    <phoneticPr fontId="5"/>
  </si>
  <si>
    <t>-</t>
    <phoneticPr fontId="5"/>
  </si>
  <si>
    <t>-</t>
    <phoneticPr fontId="5"/>
  </si>
  <si>
    <t>I.（株）ビー・オー・スタジオ</t>
    <rPh sb="3" eb="4">
      <t>カブ</t>
    </rPh>
    <phoneticPr fontId="5"/>
  </si>
  <si>
    <t>（株）ビー・オー・スタジオ</t>
    <rPh sb="1" eb="2">
      <t>カブ</t>
    </rPh>
    <phoneticPr fontId="5"/>
  </si>
  <si>
    <t>日経印刷（株）</t>
    <rPh sb="0" eb="2">
      <t>ニッケイ</t>
    </rPh>
    <rPh sb="2" eb="4">
      <t>インサツ</t>
    </rPh>
    <rPh sb="5" eb="6">
      <t>カブ</t>
    </rPh>
    <phoneticPr fontId="5"/>
  </si>
  <si>
    <t>令和元年版環境白書及び概要版の編集、印刷・製本及び電子情報整備並びに冊子類の発送</t>
    <rPh sb="0" eb="2">
      <t>レイワ</t>
    </rPh>
    <rPh sb="2" eb="3">
      <t>ガン</t>
    </rPh>
    <phoneticPr fontId="5"/>
  </si>
  <si>
    <t>-</t>
    <phoneticPr fontId="5"/>
  </si>
  <si>
    <t>（株）ボウルグラフィックス</t>
    <rPh sb="0" eb="3">
      <t>カブ</t>
    </rPh>
    <phoneticPr fontId="5"/>
  </si>
  <si>
    <t>-</t>
    <phoneticPr fontId="5"/>
  </si>
  <si>
    <t>令和元版及び令和２年版環境白書に係るデザインの作成等</t>
    <rPh sb="0" eb="1">
      <t>レイ</t>
    </rPh>
    <rPh sb="1" eb="2">
      <t>カズ</t>
    </rPh>
    <rPh sb="2" eb="3">
      <t>モト</t>
    </rPh>
    <rPh sb="3" eb="4">
      <t>バン</t>
    </rPh>
    <rPh sb="4" eb="5">
      <t>オヨ</t>
    </rPh>
    <rPh sb="6" eb="8">
      <t>レイワ</t>
    </rPh>
    <rPh sb="9" eb="11">
      <t>ネンバン</t>
    </rPh>
    <rPh sb="10" eb="11">
      <t>バン</t>
    </rPh>
    <rPh sb="11" eb="13">
      <t>カンキョウ</t>
    </rPh>
    <rPh sb="13" eb="15">
      <t>ハクショ</t>
    </rPh>
    <rPh sb="16" eb="17">
      <t>カカ</t>
    </rPh>
    <rPh sb="23" eb="25">
      <t>サクセイ</t>
    </rPh>
    <rPh sb="25" eb="26">
      <t>トウ</t>
    </rPh>
    <phoneticPr fontId="5"/>
  </si>
  <si>
    <t>日経印刷（株）</t>
    <rPh sb="0" eb="2">
      <t>ニッケイ</t>
    </rPh>
    <rPh sb="2" eb="4">
      <t>インサツ</t>
    </rPh>
    <rPh sb="4" eb="7">
      <t>カブ</t>
    </rPh>
    <phoneticPr fontId="5"/>
  </si>
  <si>
    <t>令和２年版環境白書の作成支援</t>
    <rPh sb="0" eb="2">
      <t>レイワ</t>
    </rPh>
    <rPh sb="3" eb="5">
      <t>ネンバン</t>
    </rPh>
    <rPh sb="4" eb="5">
      <t>バン</t>
    </rPh>
    <rPh sb="5" eb="7">
      <t>カンキョウ</t>
    </rPh>
    <rPh sb="7" eb="9">
      <t>ハクショ</t>
    </rPh>
    <rPh sb="10" eb="12">
      <t>サクセイ</t>
    </rPh>
    <rPh sb="12" eb="14">
      <t>シエン</t>
    </rPh>
    <phoneticPr fontId="5"/>
  </si>
  <si>
    <t>-</t>
    <phoneticPr fontId="5"/>
  </si>
  <si>
    <t>令和元年版環境白書ダイジェスト版の増刷</t>
    <rPh sb="0" eb="2">
      <t>レイワ</t>
    </rPh>
    <rPh sb="2" eb="3">
      <t>ガン</t>
    </rPh>
    <rPh sb="3" eb="5">
      <t>ネンバン</t>
    </rPh>
    <rPh sb="5" eb="7">
      <t>カンキョウ</t>
    </rPh>
    <rPh sb="7" eb="9">
      <t>ハクショ</t>
    </rPh>
    <rPh sb="15" eb="16">
      <t>バン</t>
    </rPh>
    <rPh sb="17" eb="19">
      <t>ゾウサツ</t>
    </rPh>
    <phoneticPr fontId="5"/>
  </si>
  <si>
    <t>みずほ情報総研（株）</t>
    <rPh sb="3" eb="5">
      <t>ジョウホウ</t>
    </rPh>
    <rPh sb="5" eb="7">
      <t>ソウケン</t>
    </rPh>
    <rPh sb="7" eb="10">
      <t>カブ</t>
    </rPh>
    <phoneticPr fontId="5"/>
  </si>
  <si>
    <t>-</t>
    <phoneticPr fontId="5"/>
  </si>
  <si>
    <t>英語版白書作成のため環境・循環型社会・生物多様性白書を英訳</t>
    <rPh sb="0" eb="2">
      <t>エイゴ</t>
    </rPh>
    <rPh sb="2" eb="3">
      <t>バン</t>
    </rPh>
    <rPh sb="3" eb="5">
      <t>ハクショ</t>
    </rPh>
    <rPh sb="5" eb="7">
      <t>サクセイ</t>
    </rPh>
    <rPh sb="10" eb="12">
      <t>カンキョウ</t>
    </rPh>
    <rPh sb="13" eb="16">
      <t>ジュンカンガタ</t>
    </rPh>
    <rPh sb="16" eb="18">
      <t>シャカイ</t>
    </rPh>
    <rPh sb="19" eb="21">
      <t>セイブツ</t>
    </rPh>
    <rPh sb="21" eb="24">
      <t>タヨウセイ</t>
    </rPh>
    <rPh sb="24" eb="26">
      <t>ハクショ</t>
    </rPh>
    <rPh sb="27" eb="29">
      <t>エイヤク</t>
    </rPh>
    <phoneticPr fontId="5"/>
  </si>
  <si>
    <t>-</t>
    <phoneticPr fontId="5"/>
  </si>
  <si>
    <t>テックビジネスサービス（株）</t>
    <rPh sb="12" eb="13">
      <t>カブ</t>
    </rPh>
    <phoneticPr fontId="5"/>
  </si>
  <si>
    <t>英語版白書作成に係る編集、印刷・製本</t>
    <rPh sb="0" eb="2">
      <t>エイゴ</t>
    </rPh>
    <rPh sb="2" eb="3">
      <t>バン</t>
    </rPh>
    <rPh sb="3" eb="5">
      <t>ハクショ</t>
    </rPh>
    <rPh sb="5" eb="7">
      <t>サクセイ</t>
    </rPh>
    <rPh sb="8" eb="9">
      <t>カカ</t>
    </rPh>
    <rPh sb="10" eb="12">
      <t>ヘンシュウ</t>
    </rPh>
    <rPh sb="13" eb="15">
      <t>インサツ</t>
    </rPh>
    <rPh sb="16" eb="18">
      <t>セイホン</t>
    </rPh>
    <phoneticPr fontId="5"/>
  </si>
  <si>
    <t>-</t>
    <phoneticPr fontId="5"/>
  </si>
  <si>
    <t>（株）ドゥ・アーバン</t>
    <rPh sb="0" eb="3">
      <t>カブ</t>
    </rPh>
    <phoneticPr fontId="5"/>
  </si>
  <si>
    <t>こども環境白書作成に係る編集、印刷・製本</t>
    <rPh sb="3" eb="5">
      <t>カンキョウ</t>
    </rPh>
    <rPh sb="5" eb="7">
      <t>ハクショ</t>
    </rPh>
    <rPh sb="7" eb="9">
      <t>サクセイ</t>
    </rPh>
    <rPh sb="10" eb="11">
      <t>カカワ</t>
    </rPh>
    <rPh sb="12" eb="14">
      <t>ヘンシュウ</t>
    </rPh>
    <rPh sb="15" eb="17">
      <t>インサツ</t>
    </rPh>
    <rPh sb="18" eb="20">
      <t>セイホン</t>
    </rPh>
    <phoneticPr fontId="5"/>
  </si>
  <si>
    <t>環境・循環型社会・生物多様性白書のアーカイブサイトの不具合等の修正、整備。</t>
    <phoneticPr fontId="5"/>
  </si>
  <si>
    <t>-</t>
    <phoneticPr fontId="5"/>
  </si>
  <si>
    <t>-</t>
    <phoneticPr fontId="5"/>
  </si>
  <si>
    <t>-</t>
    <phoneticPr fontId="5"/>
  </si>
  <si>
    <t>1.3/700</t>
    <phoneticPr fontId="5"/>
  </si>
  <si>
    <t>令和２年版環境白書作成のための基礎調査</t>
    <rPh sb="0" eb="2">
      <t>レイワ</t>
    </rPh>
    <rPh sb="3" eb="5">
      <t>ネンバン</t>
    </rPh>
    <rPh sb="4" eb="5">
      <t>バン</t>
    </rPh>
    <rPh sb="5" eb="7">
      <t>カンキョウ</t>
    </rPh>
    <rPh sb="7" eb="9">
      <t>ハクショ</t>
    </rPh>
    <rPh sb="9" eb="11">
      <t>サクセイ</t>
    </rPh>
    <rPh sb="15" eb="17">
      <t>キソ</t>
    </rPh>
    <rPh sb="17" eb="19">
      <t>チョウサ</t>
    </rPh>
    <phoneticPr fontId="5"/>
  </si>
  <si>
    <t>☑</t>
  </si>
  <si>
    <t>人件費その他</t>
    <rPh sb="0" eb="3">
      <t>ジンケンヒ</t>
    </rPh>
    <rPh sb="5" eb="6">
      <t>タ</t>
    </rPh>
    <phoneticPr fontId="5"/>
  </si>
  <si>
    <t>消費税</t>
    <rPh sb="0" eb="3">
      <t>ショウヒゼイ</t>
    </rPh>
    <phoneticPr fontId="5"/>
  </si>
  <si>
    <t>印刷製本費</t>
    <rPh sb="0" eb="2">
      <t>インサツ</t>
    </rPh>
    <rPh sb="2" eb="4">
      <t>セイホン</t>
    </rPh>
    <rPh sb="4" eb="5">
      <t>ヒ</t>
    </rPh>
    <phoneticPr fontId="5"/>
  </si>
  <si>
    <t>閣議用白表紙、関係者用等</t>
    <rPh sb="0" eb="2">
      <t>カクギ</t>
    </rPh>
    <rPh sb="2" eb="3">
      <t>ヨウ</t>
    </rPh>
    <rPh sb="3" eb="4">
      <t>シロ</t>
    </rPh>
    <rPh sb="4" eb="6">
      <t>ビョウシ</t>
    </rPh>
    <rPh sb="7" eb="10">
      <t>カンケイシャ</t>
    </rPh>
    <rPh sb="10" eb="11">
      <t>ヨウ</t>
    </rPh>
    <rPh sb="11" eb="12">
      <t>トウ</t>
    </rPh>
    <phoneticPr fontId="5"/>
  </si>
  <si>
    <t>雑務役費</t>
    <rPh sb="0" eb="2">
      <t>ザツム</t>
    </rPh>
    <rPh sb="2" eb="3">
      <t>エキ</t>
    </rPh>
    <rPh sb="3" eb="4">
      <t>ヒ</t>
    </rPh>
    <phoneticPr fontId="5"/>
  </si>
  <si>
    <t>ホームページ掲載用データ整備等</t>
    <rPh sb="6" eb="8">
      <t>ケイサイ</t>
    </rPh>
    <rPh sb="8" eb="9">
      <t>ヨウ</t>
    </rPh>
    <rPh sb="12" eb="14">
      <t>セイビ</t>
    </rPh>
    <rPh sb="14" eb="15">
      <t>トウ</t>
    </rPh>
    <phoneticPr fontId="5"/>
  </si>
  <si>
    <t>その他</t>
    <rPh sb="2" eb="3">
      <t>タ</t>
    </rPh>
    <phoneticPr fontId="5"/>
  </si>
  <si>
    <t>冊子発送、一般管理費、消費税等</t>
    <rPh sb="0" eb="2">
      <t>サッシ</t>
    </rPh>
    <rPh sb="2" eb="4">
      <t>ハッソウ</t>
    </rPh>
    <rPh sb="5" eb="7">
      <t>イッパン</t>
    </rPh>
    <rPh sb="7" eb="10">
      <t>カンリヒ</t>
    </rPh>
    <rPh sb="11" eb="14">
      <t>ショウヒゼイ</t>
    </rPh>
    <rPh sb="14" eb="15">
      <t>トウ</t>
    </rPh>
    <phoneticPr fontId="5"/>
  </si>
  <si>
    <t>図表データの作成</t>
    <rPh sb="0" eb="2">
      <t>ズヒョウ</t>
    </rPh>
    <rPh sb="6" eb="8">
      <t>サクセイ</t>
    </rPh>
    <phoneticPr fontId="5"/>
  </si>
  <si>
    <t>消費税等</t>
    <rPh sb="0" eb="3">
      <t>ショウヒゼイ</t>
    </rPh>
    <rPh sb="3" eb="4">
      <t>トウ</t>
    </rPh>
    <phoneticPr fontId="5"/>
  </si>
  <si>
    <t>環境省ウェブサイトで公表してい環境白書へのアクセス数（元年度実績については集計中）</t>
    <rPh sb="27" eb="28">
      <t>ガン</t>
    </rPh>
    <phoneticPr fontId="5"/>
  </si>
  <si>
    <t>-</t>
    <phoneticPr fontId="5"/>
  </si>
  <si>
    <t>-</t>
    <phoneticPr fontId="5"/>
  </si>
  <si>
    <t>-</t>
    <phoneticPr fontId="5"/>
  </si>
  <si>
    <t>-</t>
    <phoneticPr fontId="5"/>
  </si>
  <si>
    <t>-</t>
    <phoneticPr fontId="5"/>
  </si>
  <si>
    <t>-</t>
    <phoneticPr fontId="5"/>
  </si>
  <si>
    <t>-</t>
    <phoneticPr fontId="5"/>
  </si>
  <si>
    <t>-</t>
    <phoneticPr fontId="5"/>
  </si>
  <si>
    <t>環境計画課長
松田　尚之</t>
    <rPh sb="0" eb="2">
      <t>カンキョウ</t>
    </rPh>
    <rPh sb="2" eb="4">
      <t>ケイカク</t>
    </rPh>
    <rPh sb="4" eb="6">
      <t>カチョウ</t>
    </rPh>
    <rPh sb="7" eb="9">
      <t>マツダ</t>
    </rPh>
    <rPh sb="10" eb="12">
      <t>タカユキ</t>
    </rPh>
    <phoneticPr fontId="5"/>
  </si>
  <si>
    <t>成果目標以上の成果実績を達成しており、成果目標に見合ったものとなっている。</t>
    <phoneticPr fontId="5"/>
  </si>
  <si>
    <t>一般競争入札（総合評価方式）による契約を行っており、競争性は確保されている。
競争性のない随意契約となったものについても、一般競争を経た２年目の契約である。</t>
    <rPh sb="39" eb="42">
      <t>キョウソウセイ</t>
    </rPh>
    <rPh sb="45" eb="47">
      <t>ズイイ</t>
    </rPh>
    <rPh sb="47" eb="49">
      <t>ケイヤク</t>
    </rPh>
    <rPh sb="61" eb="63">
      <t>イッパン</t>
    </rPh>
    <rPh sb="63" eb="65">
      <t>キョウソウ</t>
    </rPh>
    <rPh sb="66" eb="67">
      <t>ヘ</t>
    </rPh>
    <rPh sb="69" eb="70">
      <t>ネン</t>
    </rPh>
    <rPh sb="70" eb="71">
      <t>メ</t>
    </rPh>
    <rPh sb="72" eb="74">
      <t>ケイヤク</t>
    </rPh>
    <phoneticPr fontId="5"/>
  </si>
  <si>
    <t>外部有識者点検対象外</t>
    <phoneticPr fontId="5"/>
  </si>
  <si>
    <t>引き続き、調達方法の見直し等を通じて一者応札の改善に向けた取組を実施し、コスト削減の工夫を行っていくこと。</t>
    <phoneticPr fontId="5"/>
  </si>
  <si>
    <t>執行において引き続き競争性を確保しつつ、効率的な執行となるよう努める。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</si>
</sst>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61364</xdr:colOff>
      <xdr:row>741</xdr:row>
      <xdr:rowOff>16933</xdr:rowOff>
    </xdr:from>
    <xdr:to>
      <xdr:col>18</xdr:col>
      <xdr:colOff>62285</xdr:colOff>
      <xdr:row>742</xdr:row>
      <xdr:rowOff>168095</xdr:rowOff>
    </xdr:to>
    <xdr:sp macro="" textlink="">
      <xdr:nvSpPr>
        <xdr:cNvPr id="2" name="テキスト ボックス 1"/>
        <xdr:cNvSpPr txBox="1"/>
      </xdr:nvSpPr>
      <xdr:spPr>
        <a:xfrm>
          <a:off x="1707284" y="41561173"/>
          <a:ext cx="1646841" cy="509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28</a:t>
          </a:r>
          <a:r>
            <a:rPr kumimoji="1" lang="ja-JP" altLang="en-US" sz="1100"/>
            <a:t>百万円</a:t>
          </a:r>
        </a:p>
      </xdr:txBody>
    </xdr:sp>
    <xdr:clientData/>
  </xdr:twoCellAnchor>
  <xdr:twoCellAnchor>
    <xdr:from>
      <xdr:col>9</xdr:col>
      <xdr:colOff>42330</xdr:colOff>
      <xdr:row>742</xdr:row>
      <xdr:rowOff>186260</xdr:rowOff>
    </xdr:from>
    <xdr:to>
      <xdr:col>30</xdr:col>
      <xdr:colOff>61033</xdr:colOff>
      <xdr:row>744</xdr:row>
      <xdr:rowOff>186267</xdr:rowOff>
    </xdr:to>
    <xdr:sp macro="" textlink="">
      <xdr:nvSpPr>
        <xdr:cNvPr id="3" name="大かっこ 2"/>
        <xdr:cNvSpPr/>
      </xdr:nvSpPr>
      <xdr:spPr>
        <a:xfrm>
          <a:off x="1688250" y="42088640"/>
          <a:ext cx="3859183" cy="71628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環境白書の国会への提出を的確に遂行すること及び国民等に対して同報告等の内容を広く普及し、環境行政に対する啓発を行う。</a:t>
          </a:r>
        </a:p>
      </xdr:txBody>
    </xdr:sp>
    <xdr:clientData/>
  </xdr:twoCellAnchor>
  <xdr:twoCellAnchor>
    <xdr:from>
      <xdr:col>6</xdr:col>
      <xdr:colOff>141514</xdr:colOff>
      <xdr:row>747</xdr:row>
      <xdr:rowOff>10886</xdr:rowOff>
    </xdr:from>
    <xdr:to>
      <xdr:col>18</xdr:col>
      <xdr:colOff>27961</xdr:colOff>
      <xdr:row>769</xdr:row>
      <xdr:rowOff>50800</xdr:rowOff>
    </xdr:to>
    <xdr:sp macro="" textlink="">
      <xdr:nvSpPr>
        <xdr:cNvPr id="4" name="角丸四角形 3"/>
        <xdr:cNvSpPr/>
      </xdr:nvSpPr>
      <xdr:spPr>
        <a:xfrm>
          <a:off x="1238794" y="43696346"/>
          <a:ext cx="2081007" cy="8574314"/>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6</xdr:col>
      <xdr:colOff>87085</xdr:colOff>
      <xdr:row>747</xdr:row>
      <xdr:rowOff>10886</xdr:rowOff>
    </xdr:from>
    <xdr:to>
      <xdr:col>17</xdr:col>
      <xdr:colOff>1921</xdr:colOff>
      <xdr:row>748</xdr:row>
      <xdr:rowOff>143125</xdr:rowOff>
    </xdr:to>
    <xdr:sp macro="" textlink="">
      <xdr:nvSpPr>
        <xdr:cNvPr id="5" name="正方形/長方形 4"/>
        <xdr:cNvSpPr/>
      </xdr:nvSpPr>
      <xdr:spPr>
        <a:xfrm>
          <a:off x="1184365" y="43696346"/>
          <a:ext cx="1926516" cy="48275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随意契約（その他）</a:t>
          </a:r>
          <a:r>
            <a:rPr kumimoji="1" lang="en-US" altLang="ja-JP" sz="1100"/>
            <a:t>】</a:t>
          </a:r>
        </a:p>
      </xdr:txBody>
    </xdr:sp>
    <xdr:clientData/>
  </xdr:twoCellAnchor>
  <xdr:twoCellAnchor>
    <xdr:from>
      <xdr:col>7</xdr:col>
      <xdr:colOff>152505</xdr:colOff>
      <xdr:row>747</xdr:row>
      <xdr:rowOff>341878</xdr:rowOff>
    </xdr:from>
    <xdr:to>
      <xdr:col>17</xdr:col>
      <xdr:colOff>119</xdr:colOff>
      <xdr:row>749</xdr:row>
      <xdr:rowOff>140535</xdr:rowOff>
    </xdr:to>
    <xdr:sp macro="" textlink="">
      <xdr:nvSpPr>
        <xdr:cNvPr id="6" name="テキスト ボックス 5"/>
        <xdr:cNvSpPr txBox="1"/>
      </xdr:nvSpPr>
      <xdr:spPr>
        <a:xfrm>
          <a:off x="1432665" y="44027338"/>
          <a:ext cx="1676414" cy="507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．日経印刷（株）</a:t>
          </a:r>
        </a:p>
        <a:p>
          <a:pPr algn="ctr"/>
          <a:r>
            <a:rPr kumimoji="1" lang="en-US" altLang="ja-JP" sz="1100"/>
            <a:t>14</a:t>
          </a:r>
          <a:r>
            <a:rPr kumimoji="1" lang="ja-JP" altLang="en-US" sz="1100"/>
            <a:t>百万円</a:t>
          </a:r>
        </a:p>
      </xdr:txBody>
    </xdr:sp>
    <xdr:clientData/>
  </xdr:twoCellAnchor>
  <xdr:twoCellAnchor>
    <xdr:from>
      <xdr:col>7</xdr:col>
      <xdr:colOff>101225</xdr:colOff>
      <xdr:row>749</xdr:row>
      <xdr:rowOff>194733</xdr:rowOff>
    </xdr:from>
    <xdr:to>
      <xdr:col>17</xdr:col>
      <xdr:colOff>6469</xdr:colOff>
      <xdr:row>752</xdr:row>
      <xdr:rowOff>245533</xdr:rowOff>
    </xdr:to>
    <xdr:sp macro="" textlink="">
      <xdr:nvSpPr>
        <xdr:cNvPr id="7" name="大かっこ 6"/>
        <xdr:cNvSpPr/>
      </xdr:nvSpPr>
      <xdr:spPr>
        <a:xfrm>
          <a:off x="1381385" y="44588853"/>
          <a:ext cx="1734044" cy="112522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令和元年版環境白書及び概要版</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の編集、印刷・製本及び電子情報整備並びに冊子類の発送。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147171</xdr:colOff>
      <xdr:row>753</xdr:row>
      <xdr:rowOff>225062</xdr:rowOff>
    </xdr:from>
    <xdr:to>
      <xdr:col>17</xdr:col>
      <xdr:colOff>1135</xdr:colOff>
      <xdr:row>755</xdr:row>
      <xdr:rowOff>23719</xdr:rowOff>
    </xdr:to>
    <xdr:sp macro="" textlink="">
      <xdr:nvSpPr>
        <xdr:cNvPr id="8" name="テキスト ボックス 7"/>
        <xdr:cNvSpPr txBox="1"/>
      </xdr:nvSpPr>
      <xdr:spPr>
        <a:xfrm>
          <a:off x="1427331" y="46051742"/>
          <a:ext cx="1682764" cy="507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．（株）ボウルグラフィックス　</a:t>
          </a:r>
          <a:r>
            <a:rPr kumimoji="1" lang="en-US" altLang="ja-JP" sz="1100"/>
            <a:t>1</a:t>
          </a:r>
          <a:r>
            <a:rPr kumimoji="1" lang="ja-JP" altLang="en-US" sz="1100"/>
            <a:t>百万円</a:t>
          </a:r>
        </a:p>
      </xdr:txBody>
    </xdr:sp>
    <xdr:clientData/>
  </xdr:twoCellAnchor>
  <xdr:twoCellAnchor>
    <xdr:from>
      <xdr:col>7</xdr:col>
      <xdr:colOff>106723</xdr:colOff>
      <xdr:row>755</xdr:row>
      <xdr:rowOff>76280</xdr:rowOff>
    </xdr:from>
    <xdr:to>
      <xdr:col>16</xdr:col>
      <xdr:colOff>184324</xdr:colOff>
      <xdr:row>757</xdr:row>
      <xdr:rowOff>226083</xdr:rowOff>
    </xdr:to>
    <xdr:sp macro="" textlink="">
      <xdr:nvSpPr>
        <xdr:cNvPr id="9" name="大かっこ 8"/>
        <xdr:cNvSpPr/>
      </xdr:nvSpPr>
      <xdr:spPr>
        <a:xfrm>
          <a:off x="1386883" y="46611620"/>
          <a:ext cx="1723521" cy="86608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令和元年版、令和２年版環境白書作成に係る表紙等のデザイン。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163285</xdr:colOff>
      <xdr:row>752</xdr:row>
      <xdr:rowOff>304800</xdr:rowOff>
    </xdr:from>
    <xdr:to>
      <xdr:col>16</xdr:col>
      <xdr:colOff>167697</xdr:colOff>
      <xdr:row>753</xdr:row>
      <xdr:rowOff>254178</xdr:rowOff>
    </xdr:to>
    <xdr:sp macro="" textlink="">
      <xdr:nvSpPr>
        <xdr:cNvPr id="10" name="正方形/長方形 9"/>
        <xdr:cNvSpPr/>
      </xdr:nvSpPr>
      <xdr:spPr>
        <a:xfrm>
          <a:off x="1260565" y="45773340"/>
          <a:ext cx="1833212" cy="30751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7</xdr:col>
      <xdr:colOff>96595</xdr:colOff>
      <xdr:row>757</xdr:row>
      <xdr:rowOff>413658</xdr:rowOff>
    </xdr:from>
    <xdr:to>
      <xdr:col>17</xdr:col>
      <xdr:colOff>129366</xdr:colOff>
      <xdr:row>758</xdr:row>
      <xdr:rowOff>281902</xdr:rowOff>
    </xdr:to>
    <xdr:sp macro="" textlink="">
      <xdr:nvSpPr>
        <xdr:cNvPr id="11" name="正方形/長方形 10"/>
        <xdr:cNvSpPr/>
      </xdr:nvSpPr>
      <xdr:spPr>
        <a:xfrm>
          <a:off x="1376755" y="47665278"/>
          <a:ext cx="1861571" cy="531184"/>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a:t>
          </a:r>
          <a:endParaRPr kumimoji="1" lang="en-US" altLang="ja-JP" sz="1100"/>
        </a:p>
        <a:p>
          <a:pPr algn="ctr">
            <a:lnSpc>
              <a:spcPts val="1300"/>
            </a:lnSpc>
          </a:pPr>
          <a:r>
            <a:rPr kumimoji="1" lang="ja-JP" altLang="en-US" sz="1100"/>
            <a:t>　　　　　（総合評価）</a:t>
          </a:r>
          <a:r>
            <a:rPr kumimoji="1" lang="en-US" altLang="ja-JP" sz="1100"/>
            <a:t>】</a:t>
          </a:r>
        </a:p>
      </xdr:txBody>
    </xdr:sp>
    <xdr:clientData/>
  </xdr:twoCellAnchor>
  <xdr:twoCellAnchor>
    <xdr:from>
      <xdr:col>7</xdr:col>
      <xdr:colOff>132654</xdr:colOff>
      <xdr:row>758</xdr:row>
      <xdr:rowOff>233860</xdr:rowOff>
    </xdr:from>
    <xdr:to>
      <xdr:col>16</xdr:col>
      <xdr:colOff>158974</xdr:colOff>
      <xdr:row>759</xdr:row>
      <xdr:rowOff>81861</xdr:rowOff>
    </xdr:to>
    <xdr:sp macro="" textlink="">
      <xdr:nvSpPr>
        <xdr:cNvPr id="12" name="テキスト ボックス 11"/>
        <xdr:cNvSpPr txBox="1"/>
      </xdr:nvSpPr>
      <xdr:spPr>
        <a:xfrm>
          <a:off x="1412814" y="48148420"/>
          <a:ext cx="1672240" cy="510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．日経印刷（株）</a:t>
          </a:r>
        </a:p>
        <a:p>
          <a:pPr algn="ctr"/>
          <a:r>
            <a:rPr kumimoji="1" lang="en-US" altLang="ja-JP" sz="1100"/>
            <a:t>1.3</a:t>
          </a:r>
          <a:r>
            <a:rPr kumimoji="1" lang="ja-JP" altLang="en-US" sz="1100"/>
            <a:t>百万円</a:t>
          </a:r>
        </a:p>
      </xdr:txBody>
    </xdr:sp>
    <xdr:clientData/>
  </xdr:twoCellAnchor>
  <xdr:twoCellAnchor>
    <xdr:from>
      <xdr:col>7</xdr:col>
      <xdr:colOff>113417</xdr:colOff>
      <xdr:row>759</xdr:row>
      <xdr:rowOff>74977</xdr:rowOff>
    </xdr:from>
    <xdr:to>
      <xdr:col>17</xdr:col>
      <xdr:colOff>11830</xdr:colOff>
      <xdr:row>760</xdr:row>
      <xdr:rowOff>3180</xdr:rowOff>
    </xdr:to>
    <xdr:sp macro="" textlink="">
      <xdr:nvSpPr>
        <xdr:cNvPr id="13" name="大かっこ 12"/>
        <xdr:cNvSpPr/>
      </xdr:nvSpPr>
      <xdr:spPr>
        <a:xfrm>
          <a:off x="1393577" y="48652477"/>
          <a:ext cx="1727213" cy="5911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令和２年版環境白書の作成支援。</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137139</xdr:colOff>
      <xdr:row>760</xdr:row>
      <xdr:rowOff>310184</xdr:rowOff>
    </xdr:from>
    <xdr:to>
      <xdr:col>16</xdr:col>
      <xdr:colOff>163459</xdr:colOff>
      <xdr:row>762</xdr:row>
      <xdr:rowOff>223354</xdr:rowOff>
    </xdr:to>
    <xdr:sp macro="" textlink="">
      <xdr:nvSpPr>
        <xdr:cNvPr id="14" name="テキスト ボックス 13"/>
        <xdr:cNvSpPr txBox="1"/>
      </xdr:nvSpPr>
      <xdr:spPr>
        <a:xfrm>
          <a:off x="1417299" y="49550624"/>
          <a:ext cx="1672240" cy="507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．日経印刷（株）</a:t>
          </a:r>
          <a:endParaRPr kumimoji="1" lang="en-US" altLang="ja-JP" sz="1100"/>
        </a:p>
        <a:p>
          <a:pPr algn="ctr"/>
          <a:r>
            <a:rPr kumimoji="1" lang="en-US" altLang="ja-JP" sz="1100"/>
            <a:t>0.6</a:t>
          </a:r>
          <a:r>
            <a:rPr kumimoji="1" lang="ja-JP" altLang="en-US" sz="1100"/>
            <a:t>百万円</a:t>
          </a:r>
        </a:p>
      </xdr:txBody>
    </xdr:sp>
    <xdr:clientData/>
  </xdr:twoCellAnchor>
  <xdr:twoCellAnchor>
    <xdr:from>
      <xdr:col>7</xdr:col>
      <xdr:colOff>135645</xdr:colOff>
      <xdr:row>762</xdr:row>
      <xdr:rowOff>234416</xdr:rowOff>
    </xdr:from>
    <xdr:to>
      <xdr:col>17</xdr:col>
      <xdr:colOff>21358</xdr:colOff>
      <xdr:row>763</xdr:row>
      <xdr:rowOff>372530</xdr:rowOff>
    </xdr:to>
    <xdr:sp macro="" textlink="">
      <xdr:nvSpPr>
        <xdr:cNvPr id="15" name="大かっこ 14"/>
        <xdr:cNvSpPr/>
      </xdr:nvSpPr>
      <xdr:spPr>
        <a:xfrm>
          <a:off x="1415805" y="50069216"/>
          <a:ext cx="1714513" cy="5800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令和元版環境白書ダイジェスト版の増刷。</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174171</xdr:colOff>
      <xdr:row>760</xdr:row>
      <xdr:rowOff>54212</xdr:rowOff>
    </xdr:from>
    <xdr:to>
      <xdr:col>17</xdr:col>
      <xdr:colOff>72821</xdr:colOff>
      <xdr:row>760</xdr:row>
      <xdr:rowOff>351570</xdr:rowOff>
    </xdr:to>
    <xdr:sp macro="" textlink="">
      <xdr:nvSpPr>
        <xdr:cNvPr id="16" name="正方形/長方形 15"/>
        <xdr:cNvSpPr/>
      </xdr:nvSpPr>
      <xdr:spPr>
        <a:xfrm>
          <a:off x="1271451" y="49294652"/>
          <a:ext cx="1910330" cy="29735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7</xdr:col>
      <xdr:colOff>97971</xdr:colOff>
      <xdr:row>765</xdr:row>
      <xdr:rowOff>123365</xdr:rowOff>
    </xdr:from>
    <xdr:to>
      <xdr:col>16</xdr:col>
      <xdr:colOff>124291</xdr:colOff>
      <xdr:row>767</xdr:row>
      <xdr:rowOff>3878</xdr:rowOff>
    </xdr:to>
    <xdr:sp macro="" textlink="">
      <xdr:nvSpPr>
        <xdr:cNvPr id="17" name="テキスト ボックス 16"/>
        <xdr:cNvSpPr txBox="1"/>
      </xdr:nvSpPr>
      <xdr:spPr>
        <a:xfrm>
          <a:off x="1378131" y="51093545"/>
          <a:ext cx="1672240" cy="505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．みずほ情報総研</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en-US" sz="1100"/>
            <a:t>百万円</a:t>
          </a:r>
        </a:p>
      </xdr:txBody>
    </xdr:sp>
    <xdr:clientData/>
  </xdr:twoCellAnchor>
  <xdr:twoCellAnchor>
    <xdr:from>
      <xdr:col>7</xdr:col>
      <xdr:colOff>108857</xdr:colOff>
      <xdr:row>766</xdr:row>
      <xdr:rowOff>313265</xdr:rowOff>
    </xdr:from>
    <xdr:to>
      <xdr:col>17</xdr:col>
      <xdr:colOff>67733</xdr:colOff>
      <xdr:row>768</xdr:row>
      <xdr:rowOff>217713</xdr:rowOff>
    </xdr:to>
    <xdr:sp macro="" textlink="">
      <xdr:nvSpPr>
        <xdr:cNvPr id="18" name="大かっこ 17"/>
        <xdr:cNvSpPr/>
      </xdr:nvSpPr>
      <xdr:spPr>
        <a:xfrm>
          <a:off x="1389017" y="51595865"/>
          <a:ext cx="1787676" cy="52928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令和２年版環境白書作成のための基礎調査。</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18880</xdr:colOff>
      <xdr:row>747</xdr:row>
      <xdr:rowOff>19316</xdr:rowOff>
    </xdr:from>
    <xdr:to>
      <xdr:col>42</xdr:col>
      <xdr:colOff>95297</xdr:colOff>
      <xdr:row>757</xdr:row>
      <xdr:rowOff>166913</xdr:rowOff>
    </xdr:to>
    <xdr:sp macro="" textlink="">
      <xdr:nvSpPr>
        <xdr:cNvPr id="19" name="角丸四角形 18"/>
        <xdr:cNvSpPr/>
      </xdr:nvSpPr>
      <xdr:spPr>
        <a:xfrm>
          <a:off x="5688160" y="43704776"/>
          <a:ext cx="2088097" cy="3713757"/>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32</xdr:col>
      <xdr:colOff>11593</xdr:colOff>
      <xdr:row>747</xdr:row>
      <xdr:rowOff>341669</xdr:rowOff>
    </xdr:from>
    <xdr:to>
      <xdr:col>41</xdr:col>
      <xdr:colOff>169332</xdr:colOff>
      <xdr:row>749</xdr:row>
      <xdr:rowOff>192042</xdr:rowOff>
    </xdr:to>
    <xdr:sp macro="" textlink="">
      <xdr:nvSpPr>
        <xdr:cNvPr id="20" name="テキスト ボックス 19"/>
        <xdr:cNvSpPr txBox="1"/>
      </xdr:nvSpPr>
      <xdr:spPr>
        <a:xfrm>
          <a:off x="5863753" y="44027129"/>
          <a:ext cx="1803659" cy="559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．テックビジネスサービス（株）　</a:t>
          </a:r>
          <a:r>
            <a:rPr kumimoji="1" lang="en-US" altLang="ja-JP" sz="1100"/>
            <a:t>0.4</a:t>
          </a:r>
          <a:r>
            <a:rPr kumimoji="1" lang="ja-JP" altLang="en-US" sz="1100"/>
            <a:t>百万円</a:t>
          </a:r>
        </a:p>
      </xdr:txBody>
    </xdr:sp>
    <xdr:clientData/>
  </xdr:twoCellAnchor>
  <xdr:twoCellAnchor>
    <xdr:from>
      <xdr:col>32</xdr:col>
      <xdr:colOff>17034</xdr:colOff>
      <xdr:row>749</xdr:row>
      <xdr:rowOff>266744</xdr:rowOff>
    </xdr:from>
    <xdr:to>
      <xdr:col>41</xdr:col>
      <xdr:colOff>135465</xdr:colOff>
      <xdr:row>752</xdr:row>
      <xdr:rowOff>41350</xdr:rowOff>
    </xdr:to>
    <xdr:sp macro="" textlink="">
      <xdr:nvSpPr>
        <xdr:cNvPr id="21" name="大かっこ 20"/>
        <xdr:cNvSpPr/>
      </xdr:nvSpPr>
      <xdr:spPr>
        <a:xfrm>
          <a:off x="5869194" y="44660864"/>
          <a:ext cx="1764351" cy="8490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英語版白書作成のため環境・循環型社会・生物多様性白書を英訳。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30</xdr:col>
      <xdr:colOff>121268</xdr:colOff>
      <xdr:row>747</xdr:row>
      <xdr:rowOff>41121</xdr:rowOff>
    </xdr:from>
    <xdr:to>
      <xdr:col>40</xdr:col>
      <xdr:colOff>139056</xdr:colOff>
      <xdr:row>748</xdr:row>
      <xdr:rowOff>119281</xdr:rowOff>
    </xdr:to>
    <xdr:sp macro="" textlink="">
      <xdr:nvSpPr>
        <xdr:cNvPr id="22" name="正方形/長方形 21"/>
        <xdr:cNvSpPr/>
      </xdr:nvSpPr>
      <xdr:spPr>
        <a:xfrm>
          <a:off x="5607668" y="43726581"/>
          <a:ext cx="1846588" cy="428680"/>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32</xdr:col>
      <xdr:colOff>10990</xdr:colOff>
      <xdr:row>752</xdr:row>
      <xdr:rowOff>349663</xdr:rowOff>
    </xdr:from>
    <xdr:to>
      <xdr:col>41</xdr:col>
      <xdr:colOff>37310</xdr:colOff>
      <xdr:row>754</xdr:row>
      <xdr:rowOff>148324</xdr:rowOff>
    </xdr:to>
    <xdr:sp macro="" textlink="">
      <xdr:nvSpPr>
        <xdr:cNvPr id="23" name="テキスト ボックス 22"/>
        <xdr:cNvSpPr txBox="1"/>
      </xdr:nvSpPr>
      <xdr:spPr>
        <a:xfrm>
          <a:off x="5863150" y="45818203"/>
          <a:ext cx="1672240" cy="507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．日経印刷（株）</a:t>
          </a:r>
        </a:p>
        <a:p>
          <a:pPr algn="ctr"/>
          <a:r>
            <a:rPr kumimoji="1" lang="en-US" altLang="ja-JP" sz="1100"/>
            <a:t>1</a:t>
          </a:r>
          <a:r>
            <a:rPr kumimoji="1" lang="ja-JP" altLang="en-US" sz="1100"/>
            <a:t>百万円</a:t>
          </a:r>
        </a:p>
      </xdr:txBody>
    </xdr:sp>
    <xdr:clientData/>
  </xdr:twoCellAnchor>
  <xdr:twoCellAnchor>
    <xdr:from>
      <xdr:col>32</xdr:col>
      <xdr:colOff>14329</xdr:colOff>
      <xdr:row>754</xdr:row>
      <xdr:rowOff>220249</xdr:rowOff>
    </xdr:from>
    <xdr:to>
      <xdr:col>41</xdr:col>
      <xdr:colOff>35793</xdr:colOff>
      <xdr:row>756</xdr:row>
      <xdr:rowOff>195713</xdr:rowOff>
    </xdr:to>
    <xdr:sp macro="" textlink="">
      <xdr:nvSpPr>
        <xdr:cNvPr id="24" name="大かっこ 23"/>
        <xdr:cNvSpPr/>
      </xdr:nvSpPr>
      <xdr:spPr>
        <a:xfrm>
          <a:off x="5866489" y="46397449"/>
          <a:ext cx="1667384" cy="691744"/>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英語版白書作成に係る編集、印刷・製本。</a:t>
          </a:r>
          <a:endParaRPr lang="ja-JP" altLang="ja-JP" sz="1050">
            <a:effectLst/>
          </a:endParaRPr>
        </a:p>
      </xdr:txBody>
    </xdr:sp>
    <xdr:clientData/>
  </xdr:twoCellAnchor>
  <xdr:twoCellAnchor>
    <xdr:from>
      <xdr:col>30</xdr:col>
      <xdr:colOff>119738</xdr:colOff>
      <xdr:row>752</xdr:row>
      <xdr:rowOff>9330</xdr:rowOff>
    </xdr:from>
    <xdr:to>
      <xdr:col>40</xdr:col>
      <xdr:colOff>140550</xdr:colOff>
      <xdr:row>753</xdr:row>
      <xdr:rowOff>86744</xdr:rowOff>
    </xdr:to>
    <xdr:sp macro="" textlink="">
      <xdr:nvSpPr>
        <xdr:cNvPr id="25" name="正方形/長方形 24"/>
        <xdr:cNvSpPr/>
      </xdr:nvSpPr>
      <xdr:spPr>
        <a:xfrm>
          <a:off x="5606138" y="45477870"/>
          <a:ext cx="1849612" cy="435554"/>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32</xdr:col>
      <xdr:colOff>11620</xdr:colOff>
      <xdr:row>758</xdr:row>
      <xdr:rowOff>477247</xdr:rowOff>
    </xdr:from>
    <xdr:to>
      <xdr:col>41</xdr:col>
      <xdr:colOff>40515</xdr:colOff>
      <xdr:row>759</xdr:row>
      <xdr:rowOff>355600</xdr:rowOff>
    </xdr:to>
    <xdr:sp macro="" textlink="">
      <xdr:nvSpPr>
        <xdr:cNvPr id="26" name="テキスト ボックス 25"/>
        <xdr:cNvSpPr txBox="1"/>
      </xdr:nvSpPr>
      <xdr:spPr>
        <a:xfrm>
          <a:off x="5863780" y="48391807"/>
          <a:ext cx="1674815" cy="54129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．（株）ドゥ・アーバン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6580</xdr:colOff>
      <xdr:row>759</xdr:row>
      <xdr:rowOff>443815</xdr:rowOff>
    </xdr:from>
    <xdr:to>
      <xdr:col>41</xdr:col>
      <xdr:colOff>77497</xdr:colOff>
      <xdr:row>761</xdr:row>
      <xdr:rowOff>16932</xdr:rowOff>
    </xdr:to>
    <xdr:sp macro="" textlink="">
      <xdr:nvSpPr>
        <xdr:cNvPr id="27" name="大かっこ 26"/>
        <xdr:cNvSpPr/>
      </xdr:nvSpPr>
      <xdr:spPr>
        <a:xfrm>
          <a:off x="5858740" y="49021315"/>
          <a:ext cx="1716837" cy="6018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こども環境白書作成に係る編集、印刷・製本。</a:t>
          </a:r>
        </a:p>
      </xdr:txBody>
    </xdr:sp>
    <xdr:clientData/>
  </xdr:twoCellAnchor>
  <xdr:twoCellAnchor>
    <xdr:from>
      <xdr:col>30</xdr:col>
      <xdr:colOff>8945</xdr:colOff>
      <xdr:row>758</xdr:row>
      <xdr:rowOff>6496</xdr:rowOff>
    </xdr:from>
    <xdr:to>
      <xdr:col>41</xdr:col>
      <xdr:colOff>62613</xdr:colOff>
      <xdr:row>759</xdr:row>
      <xdr:rowOff>1874</xdr:rowOff>
    </xdr:to>
    <xdr:sp macro="" textlink="">
      <xdr:nvSpPr>
        <xdr:cNvPr id="28" name="正方形/長方形 27"/>
        <xdr:cNvSpPr/>
      </xdr:nvSpPr>
      <xdr:spPr>
        <a:xfrm>
          <a:off x="5569486" y="48887766"/>
          <a:ext cx="2092532" cy="654405"/>
        </a:xfrm>
        <a:prstGeom prst="rect">
          <a:avLst/>
        </a:prstGeom>
        <a:noFill/>
        <a:ln w="6350" cap="flat" cmpd="sng" algn="ctr">
          <a:no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23889</xdr:colOff>
      <xdr:row>758</xdr:row>
      <xdr:rowOff>61685</xdr:rowOff>
    </xdr:from>
    <xdr:to>
      <xdr:col>42</xdr:col>
      <xdr:colOff>85914</xdr:colOff>
      <xdr:row>762</xdr:row>
      <xdr:rowOff>42334</xdr:rowOff>
    </xdr:to>
    <xdr:sp macro="" textlink="">
      <xdr:nvSpPr>
        <xdr:cNvPr id="29" name="角丸四角形 28"/>
        <xdr:cNvSpPr/>
      </xdr:nvSpPr>
      <xdr:spPr>
        <a:xfrm>
          <a:off x="5693169" y="47976245"/>
          <a:ext cx="2073705" cy="1900889"/>
        </a:xfrm>
        <a:prstGeom prst="roundRect">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101600</xdr:colOff>
      <xdr:row>744</xdr:row>
      <xdr:rowOff>287867</xdr:rowOff>
    </xdr:from>
    <xdr:to>
      <xdr:col>13</xdr:col>
      <xdr:colOff>101600</xdr:colOff>
      <xdr:row>747</xdr:row>
      <xdr:rowOff>0</xdr:rowOff>
    </xdr:to>
    <xdr:cxnSp macro="">
      <xdr:nvCxnSpPr>
        <xdr:cNvPr id="30" name="直線矢印コネクタ 29"/>
        <xdr:cNvCxnSpPr/>
      </xdr:nvCxnSpPr>
      <xdr:spPr>
        <a:xfrm>
          <a:off x="2479040" y="42906527"/>
          <a:ext cx="0" cy="7789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110067</xdr:colOff>
      <xdr:row>745</xdr:row>
      <xdr:rowOff>304800</xdr:rowOff>
    </xdr:from>
    <xdr:to>
      <xdr:col>31</xdr:col>
      <xdr:colOff>18880</xdr:colOff>
      <xdr:row>752</xdr:row>
      <xdr:rowOff>93114</xdr:rowOff>
    </xdr:to>
    <xdr:cxnSp macro="">
      <xdr:nvCxnSpPr>
        <xdr:cNvPr id="31" name="カギ線コネクタ 30"/>
        <xdr:cNvCxnSpPr>
          <a:endCxn id="19" idx="1"/>
        </xdr:cNvCxnSpPr>
      </xdr:nvCxnSpPr>
      <xdr:spPr>
        <a:xfrm>
          <a:off x="2487507" y="43273980"/>
          <a:ext cx="3200653" cy="2287674"/>
        </a:xfrm>
        <a:prstGeom prst="bentConnector3">
          <a:avLst>
            <a:gd name="adj1" fmla="val 8235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8468</xdr:colOff>
      <xdr:row>752</xdr:row>
      <xdr:rowOff>76199</xdr:rowOff>
    </xdr:from>
    <xdr:to>
      <xdr:col>31</xdr:col>
      <xdr:colOff>23890</xdr:colOff>
      <xdr:row>759</xdr:row>
      <xdr:rowOff>352576</xdr:rowOff>
    </xdr:to>
    <xdr:cxnSp macro="">
      <xdr:nvCxnSpPr>
        <xdr:cNvPr id="32" name="カギ線コネクタ 31"/>
        <xdr:cNvCxnSpPr>
          <a:endCxn id="29" idx="1"/>
        </xdr:cNvCxnSpPr>
      </xdr:nvCxnSpPr>
      <xdr:spPr>
        <a:xfrm rot="16200000" flipH="1">
          <a:off x="3790964" y="47914055"/>
          <a:ext cx="3386160" cy="57147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93136</xdr:colOff>
      <xdr:row>745</xdr:row>
      <xdr:rowOff>347133</xdr:rowOff>
    </xdr:from>
    <xdr:ext cx="1031051" cy="275717"/>
    <xdr:sp macro="" textlink="">
      <xdr:nvSpPr>
        <xdr:cNvPr id="33" name="テキスト ボックス 32"/>
        <xdr:cNvSpPr txBox="1"/>
      </xdr:nvSpPr>
      <xdr:spPr>
        <a:xfrm>
          <a:off x="1373296" y="4331631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白書作成関係</a:t>
          </a:r>
        </a:p>
      </xdr:txBody>
    </xdr:sp>
    <xdr:clientData/>
  </xdr:oneCellAnchor>
  <xdr:oneCellAnchor>
    <xdr:from>
      <xdr:col>28</xdr:col>
      <xdr:colOff>0</xdr:colOff>
      <xdr:row>746</xdr:row>
      <xdr:rowOff>0</xdr:rowOff>
    </xdr:from>
    <xdr:ext cx="1031051" cy="275717"/>
    <xdr:sp macro="" textlink="">
      <xdr:nvSpPr>
        <xdr:cNvPr id="34" name="テキスト ボックス 33"/>
        <xdr:cNvSpPr txBox="1"/>
      </xdr:nvSpPr>
      <xdr:spPr>
        <a:xfrm>
          <a:off x="5120640" y="4332732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普及啓発関係</a:t>
          </a:r>
        </a:p>
      </xdr:txBody>
    </xdr:sp>
    <xdr:clientData/>
  </xdr:oneCellAnchor>
  <xdr:twoCellAnchor>
    <xdr:from>
      <xdr:col>34</xdr:col>
      <xdr:colOff>51486</xdr:colOff>
      <xdr:row>743</xdr:row>
      <xdr:rowOff>84668</xdr:rowOff>
    </xdr:from>
    <xdr:to>
      <xdr:col>49</xdr:col>
      <xdr:colOff>237067</xdr:colOff>
      <xdr:row>744</xdr:row>
      <xdr:rowOff>211668</xdr:rowOff>
    </xdr:to>
    <xdr:sp macro="" textlink="">
      <xdr:nvSpPr>
        <xdr:cNvPr id="35" name="大かっこ 34"/>
        <xdr:cNvSpPr/>
      </xdr:nvSpPr>
      <xdr:spPr>
        <a:xfrm>
          <a:off x="6178378" y="43230344"/>
          <a:ext cx="2888621" cy="47882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事業実施に係る人件費</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4.2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34</xdr:col>
      <xdr:colOff>60068</xdr:colOff>
      <xdr:row>744</xdr:row>
      <xdr:rowOff>287868</xdr:rowOff>
    </xdr:from>
    <xdr:to>
      <xdr:col>49</xdr:col>
      <xdr:colOff>236658</xdr:colOff>
      <xdr:row>746</xdr:row>
      <xdr:rowOff>16935</xdr:rowOff>
    </xdr:to>
    <xdr:sp macro="" textlink="">
      <xdr:nvSpPr>
        <xdr:cNvPr id="36" name="大かっこ 35"/>
        <xdr:cNvSpPr/>
      </xdr:nvSpPr>
      <xdr:spPr>
        <a:xfrm>
          <a:off x="6186960" y="43785368"/>
          <a:ext cx="2879630" cy="4327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　白書を読む会会場費・講師旅費 　</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0.3</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7</xdr:col>
      <xdr:colOff>50029</xdr:colOff>
      <xdr:row>763</xdr:row>
      <xdr:rowOff>350158</xdr:rowOff>
    </xdr:from>
    <xdr:to>
      <xdr:col>17</xdr:col>
      <xdr:colOff>82800</xdr:colOff>
      <xdr:row>765</xdr:row>
      <xdr:rowOff>193003</xdr:rowOff>
    </xdr:to>
    <xdr:sp macro="" textlink="">
      <xdr:nvSpPr>
        <xdr:cNvPr id="37" name="正方形/長方形 36"/>
        <xdr:cNvSpPr/>
      </xdr:nvSpPr>
      <xdr:spPr>
        <a:xfrm>
          <a:off x="1330189" y="50626918"/>
          <a:ext cx="1861571" cy="536265"/>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一般競争契約</a:t>
          </a:r>
          <a:endParaRPr kumimoji="1" lang="en-US" altLang="ja-JP" sz="1100"/>
        </a:p>
        <a:p>
          <a:pPr algn="ctr">
            <a:lnSpc>
              <a:spcPts val="1300"/>
            </a:lnSpc>
          </a:pPr>
          <a:r>
            <a:rPr kumimoji="1" lang="ja-JP" altLang="en-US" sz="1100"/>
            <a:t>　　　　　（総合評価）</a:t>
          </a:r>
          <a:r>
            <a:rPr kumimoji="1" lang="en-US" altLang="ja-JP" sz="1100"/>
            <a:t>】</a:t>
          </a:r>
        </a:p>
      </xdr:txBody>
    </xdr:sp>
    <xdr:clientData/>
  </xdr:twoCellAnchor>
  <xdr:twoCellAnchor>
    <xdr:from>
      <xdr:col>28</xdr:col>
      <xdr:colOff>10297</xdr:colOff>
      <xdr:row>759</xdr:row>
      <xdr:rowOff>361593</xdr:rowOff>
    </xdr:from>
    <xdr:to>
      <xdr:col>31</xdr:col>
      <xdr:colOff>25719</xdr:colOff>
      <xdr:row>766</xdr:row>
      <xdr:rowOff>183701</xdr:rowOff>
    </xdr:to>
    <xdr:cxnSp macro="">
      <xdr:nvCxnSpPr>
        <xdr:cNvPr id="40" name="カギ線コネクタ 39"/>
        <xdr:cNvCxnSpPr/>
      </xdr:nvCxnSpPr>
      <xdr:spPr>
        <a:xfrm rot="16200000" flipH="1">
          <a:off x="4225873" y="50876152"/>
          <a:ext cx="2520000" cy="57147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52810</xdr:colOff>
      <xdr:row>764</xdr:row>
      <xdr:rowOff>299309</xdr:rowOff>
    </xdr:from>
    <xdr:to>
      <xdr:col>41</xdr:col>
      <xdr:colOff>175054</xdr:colOff>
      <xdr:row>766</xdr:row>
      <xdr:rowOff>216243</xdr:rowOff>
    </xdr:to>
    <xdr:sp macro="" textlink="">
      <xdr:nvSpPr>
        <xdr:cNvPr id="43" name="テキスト ボックス 42"/>
        <xdr:cNvSpPr txBox="1"/>
      </xdr:nvSpPr>
      <xdr:spPr>
        <a:xfrm>
          <a:off x="5984053" y="51754904"/>
          <a:ext cx="1790406" cy="53477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．（株）ビー・オースタジオ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32</xdr:col>
      <xdr:colOff>6580</xdr:colOff>
      <xdr:row>766</xdr:row>
      <xdr:rowOff>201006</xdr:rowOff>
    </xdr:from>
    <xdr:to>
      <xdr:col>41</xdr:col>
      <xdr:colOff>77497</xdr:colOff>
      <xdr:row>769</xdr:row>
      <xdr:rowOff>51487</xdr:rowOff>
    </xdr:to>
    <xdr:sp macro="" textlink="">
      <xdr:nvSpPr>
        <xdr:cNvPr id="44" name="大かっこ 43"/>
        <xdr:cNvSpPr/>
      </xdr:nvSpPr>
      <xdr:spPr>
        <a:xfrm>
          <a:off x="5937823" y="52439195"/>
          <a:ext cx="1739079" cy="77723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環境・循環型社会・生物多様性白書のアーカイブサイトの不具合等の修正、整備。</a:t>
          </a:r>
        </a:p>
      </xdr:txBody>
    </xdr:sp>
    <xdr:clientData/>
  </xdr:twoCellAnchor>
  <xdr:twoCellAnchor>
    <xdr:from>
      <xdr:col>30</xdr:col>
      <xdr:colOff>70728</xdr:colOff>
      <xdr:row>764</xdr:row>
      <xdr:rowOff>16794</xdr:rowOff>
    </xdr:from>
    <xdr:to>
      <xdr:col>41</xdr:col>
      <xdr:colOff>124397</xdr:colOff>
      <xdr:row>765</xdr:row>
      <xdr:rowOff>12172</xdr:rowOff>
    </xdr:to>
    <xdr:sp macro="" textlink="">
      <xdr:nvSpPr>
        <xdr:cNvPr id="45" name="正方形/長方形 44"/>
        <xdr:cNvSpPr/>
      </xdr:nvSpPr>
      <xdr:spPr>
        <a:xfrm>
          <a:off x="5631269" y="51637145"/>
          <a:ext cx="2092533" cy="304297"/>
        </a:xfrm>
        <a:prstGeom prst="rect">
          <a:avLst/>
        </a:prstGeom>
        <a:noFill/>
        <a:ln w="6350" cap="flat" cmpd="sng" algn="ctr">
          <a:no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31</xdr:col>
      <xdr:colOff>34186</xdr:colOff>
      <xdr:row>763</xdr:row>
      <xdr:rowOff>319119</xdr:rowOff>
    </xdr:from>
    <xdr:to>
      <xdr:col>42</xdr:col>
      <xdr:colOff>96211</xdr:colOff>
      <xdr:row>769</xdr:row>
      <xdr:rowOff>123569</xdr:rowOff>
    </xdr:to>
    <xdr:sp macro="" textlink="">
      <xdr:nvSpPr>
        <xdr:cNvPr id="46" name="角丸四角形 45"/>
        <xdr:cNvSpPr/>
      </xdr:nvSpPr>
      <xdr:spPr>
        <a:xfrm>
          <a:off x="5780078" y="51558470"/>
          <a:ext cx="2100890" cy="1730045"/>
        </a:xfrm>
        <a:prstGeom prst="roundRect">
          <a:avLst/>
        </a:prstGeom>
        <a:noFill/>
        <a:ln w="127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4" zoomScaleNormal="75" zoomScaleSheetLayoutView="74" zoomScalePageLayoutView="85" workbookViewId="0">
      <selection activeCell="BE733" sqref="BE733"/>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276</v>
      </c>
      <c r="AT2" s="218"/>
      <c r="AU2" s="218"/>
      <c r="AV2" s="51" t="str">
        <f>IF(AW2="", "", "-")</f>
        <v/>
      </c>
      <c r="AW2" s="401"/>
      <c r="AX2" s="401"/>
    </row>
    <row r="3" spans="1:50" ht="21" customHeight="1" thickBot="1" x14ac:dyDescent="0.25">
      <c r="A3" s="524" t="s">
        <v>423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555</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556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474</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558</v>
      </c>
      <c r="AF5" s="721"/>
      <c r="AG5" s="721"/>
      <c r="AH5" s="721"/>
      <c r="AI5" s="721"/>
      <c r="AJ5" s="721"/>
      <c r="AK5" s="721"/>
      <c r="AL5" s="721"/>
      <c r="AM5" s="721"/>
      <c r="AN5" s="721"/>
      <c r="AO5" s="721"/>
      <c r="AP5" s="722"/>
      <c r="AQ5" s="723" t="s">
        <v>668</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560</v>
      </c>
      <c r="H7" s="834"/>
      <c r="I7" s="834"/>
      <c r="J7" s="834"/>
      <c r="K7" s="834"/>
      <c r="L7" s="834"/>
      <c r="M7" s="834"/>
      <c r="N7" s="834"/>
      <c r="O7" s="834"/>
      <c r="P7" s="834"/>
      <c r="Q7" s="834"/>
      <c r="R7" s="834"/>
      <c r="S7" s="834"/>
      <c r="T7" s="834"/>
      <c r="U7" s="834"/>
      <c r="V7" s="834"/>
      <c r="W7" s="834"/>
      <c r="X7" s="835"/>
      <c r="Y7" s="399" t="s">
        <v>387</v>
      </c>
      <c r="Z7" s="300"/>
      <c r="AA7" s="300"/>
      <c r="AB7" s="300"/>
      <c r="AC7" s="300"/>
      <c r="AD7" s="400"/>
      <c r="AE7" s="387" t="s">
        <v>561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30" t="s">
        <v>258</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259</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562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563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v>35</v>
      </c>
      <c r="Q13" s="117"/>
      <c r="R13" s="117"/>
      <c r="S13" s="117"/>
      <c r="T13" s="117"/>
      <c r="U13" s="117"/>
      <c r="V13" s="118"/>
      <c r="W13" s="116">
        <v>31</v>
      </c>
      <c r="X13" s="117"/>
      <c r="Y13" s="117"/>
      <c r="Z13" s="117"/>
      <c r="AA13" s="117"/>
      <c r="AB13" s="117"/>
      <c r="AC13" s="118"/>
      <c r="AD13" s="116">
        <v>32</v>
      </c>
      <c r="AE13" s="117"/>
      <c r="AF13" s="117"/>
      <c r="AG13" s="117"/>
      <c r="AH13" s="117"/>
      <c r="AI13" s="117"/>
      <c r="AJ13" s="118"/>
      <c r="AK13" s="116">
        <v>32</v>
      </c>
      <c r="AL13" s="117"/>
      <c r="AM13" s="117"/>
      <c r="AN13" s="117"/>
      <c r="AO13" s="117"/>
      <c r="AP13" s="117"/>
      <c r="AQ13" s="118"/>
      <c r="AR13" s="113">
        <v>32</v>
      </c>
      <c r="AS13" s="114"/>
      <c r="AT13" s="114"/>
      <c r="AU13" s="114"/>
      <c r="AV13" s="114"/>
      <c r="AW13" s="114"/>
      <c r="AX13" s="398"/>
    </row>
    <row r="14" spans="1:50" ht="21" customHeight="1" x14ac:dyDescent="0.2">
      <c r="A14" s="146"/>
      <c r="B14" s="147"/>
      <c r="C14" s="147"/>
      <c r="D14" s="147"/>
      <c r="E14" s="147"/>
      <c r="F14" s="148"/>
      <c r="G14" s="748"/>
      <c r="H14" s="749"/>
      <c r="I14" s="576" t="s">
        <v>8</v>
      </c>
      <c r="J14" s="630"/>
      <c r="K14" s="630"/>
      <c r="L14" s="630"/>
      <c r="M14" s="630"/>
      <c r="N14" s="630"/>
      <c r="O14" s="631"/>
      <c r="P14" s="116" t="s">
        <v>660</v>
      </c>
      <c r="Q14" s="117"/>
      <c r="R14" s="117"/>
      <c r="S14" s="117"/>
      <c r="T14" s="117"/>
      <c r="U14" s="117"/>
      <c r="V14" s="118"/>
      <c r="W14" s="116" t="s">
        <v>662</v>
      </c>
      <c r="X14" s="117"/>
      <c r="Y14" s="117"/>
      <c r="Z14" s="117"/>
      <c r="AA14" s="117"/>
      <c r="AB14" s="117"/>
      <c r="AC14" s="118"/>
      <c r="AD14" s="116" t="s">
        <v>660</v>
      </c>
      <c r="AE14" s="117"/>
      <c r="AF14" s="117"/>
      <c r="AG14" s="117"/>
      <c r="AH14" s="117"/>
      <c r="AI14" s="117"/>
      <c r="AJ14" s="118"/>
      <c r="AK14" s="116" t="s">
        <v>660</v>
      </c>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t="s">
        <v>660</v>
      </c>
      <c r="Q15" s="117"/>
      <c r="R15" s="117"/>
      <c r="S15" s="117"/>
      <c r="T15" s="117"/>
      <c r="U15" s="117"/>
      <c r="V15" s="118"/>
      <c r="W15" s="116" t="s">
        <v>661</v>
      </c>
      <c r="X15" s="117"/>
      <c r="Y15" s="117"/>
      <c r="Z15" s="117"/>
      <c r="AA15" s="117"/>
      <c r="AB15" s="117"/>
      <c r="AC15" s="118"/>
      <c r="AD15" s="116" t="s">
        <v>663</v>
      </c>
      <c r="AE15" s="117"/>
      <c r="AF15" s="117"/>
      <c r="AG15" s="117"/>
      <c r="AH15" s="117"/>
      <c r="AI15" s="117"/>
      <c r="AJ15" s="118"/>
      <c r="AK15" s="116" t="s">
        <v>661</v>
      </c>
      <c r="AL15" s="117"/>
      <c r="AM15" s="117"/>
      <c r="AN15" s="117"/>
      <c r="AO15" s="117"/>
      <c r="AP15" s="117"/>
      <c r="AQ15" s="118"/>
      <c r="AR15" s="116"/>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661</v>
      </c>
      <c r="Q16" s="117"/>
      <c r="R16" s="117"/>
      <c r="S16" s="117"/>
      <c r="T16" s="117"/>
      <c r="U16" s="117"/>
      <c r="V16" s="118"/>
      <c r="W16" s="116" t="s">
        <v>660</v>
      </c>
      <c r="X16" s="117"/>
      <c r="Y16" s="117"/>
      <c r="Z16" s="117"/>
      <c r="AA16" s="117"/>
      <c r="AB16" s="117"/>
      <c r="AC16" s="118"/>
      <c r="AD16" s="116" t="s">
        <v>660</v>
      </c>
      <c r="AE16" s="117"/>
      <c r="AF16" s="117"/>
      <c r="AG16" s="117"/>
      <c r="AH16" s="117"/>
      <c r="AI16" s="117"/>
      <c r="AJ16" s="118"/>
      <c r="AK16" s="116" t="s">
        <v>665</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661</v>
      </c>
      <c r="Q17" s="117"/>
      <c r="R17" s="117"/>
      <c r="S17" s="117"/>
      <c r="T17" s="117"/>
      <c r="U17" s="117"/>
      <c r="V17" s="118"/>
      <c r="W17" s="116" t="s">
        <v>660</v>
      </c>
      <c r="X17" s="117"/>
      <c r="Y17" s="117"/>
      <c r="Z17" s="117"/>
      <c r="AA17" s="117"/>
      <c r="AB17" s="117"/>
      <c r="AC17" s="118"/>
      <c r="AD17" s="116" t="s">
        <v>664</v>
      </c>
      <c r="AE17" s="117"/>
      <c r="AF17" s="117"/>
      <c r="AG17" s="117"/>
      <c r="AH17" s="117"/>
      <c r="AI17" s="117"/>
      <c r="AJ17" s="118"/>
      <c r="AK17" s="116" t="s">
        <v>661</v>
      </c>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0"/>
      <c r="H18" s="751"/>
      <c r="I18" s="738" t="s">
        <v>20</v>
      </c>
      <c r="J18" s="739"/>
      <c r="K18" s="739"/>
      <c r="L18" s="739"/>
      <c r="M18" s="739"/>
      <c r="N18" s="739"/>
      <c r="O18" s="740"/>
      <c r="P18" s="122">
        <f>SUM(P13:V17)</f>
        <v>35</v>
      </c>
      <c r="Q18" s="123"/>
      <c r="R18" s="123"/>
      <c r="S18" s="123"/>
      <c r="T18" s="123"/>
      <c r="U18" s="123"/>
      <c r="V18" s="124"/>
      <c r="W18" s="122">
        <f>SUM(W13:AC17)</f>
        <v>31</v>
      </c>
      <c r="X18" s="123"/>
      <c r="Y18" s="123"/>
      <c r="Z18" s="123"/>
      <c r="AA18" s="123"/>
      <c r="AB18" s="123"/>
      <c r="AC18" s="124"/>
      <c r="AD18" s="122">
        <f>SUM(AD13:AJ17)</f>
        <v>32</v>
      </c>
      <c r="AE18" s="123"/>
      <c r="AF18" s="123"/>
      <c r="AG18" s="123"/>
      <c r="AH18" s="123"/>
      <c r="AI18" s="123"/>
      <c r="AJ18" s="124"/>
      <c r="AK18" s="122">
        <f>SUM(AK13:AQ17)</f>
        <v>32</v>
      </c>
      <c r="AL18" s="123"/>
      <c r="AM18" s="123"/>
      <c r="AN18" s="123"/>
      <c r="AO18" s="123"/>
      <c r="AP18" s="123"/>
      <c r="AQ18" s="124"/>
      <c r="AR18" s="122">
        <f>SUM(AR13:AX17)</f>
        <v>32</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v>32</v>
      </c>
      <c r="Q19" s="117"/>
      <c r="R19" s="117"/>
      <c r="S19" s="117"/>
      <c r="T19" s="117"/>
      <c r="U19" s="117"/>
      <c r="V19" s="118"/>
      <c r="W19" s="116">
        <v>28</v>
      </c>
      <c r="X19" s="117"/>
      <c r="Y19" s="117"/>
      <c r="Z19" s="117"/>
      <c r="AA19" s="117"/>
      <c r="AB19" s="117"/>
      <c r="AC19" s="118"/>
      <c r="AD19" s="116">
        <v>28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f>IF(P18=0, "-", SUM(P19)/P18)</f>
        <v>0.91428571428571426</v>
      </c>
      <c r="Q20" s="540"/>
      <c r="R20" s="540"/>
      <c r="S20" s="540"/>
      <c r="T20" s="540"/>
      <c r="U20" s="540"/>
      <c r="V20" s="540"/>
      <c r="W20" s="540">
        <f t="shared" ref="W20" si="0">IF(W18=0, "-", SUM(W19)/W18)</f>
        <v>0.90322580645161288</v>
      </c>
      <c r="X20" s="540"/>
      <c r="Y20" s="540"/>
      <c r="Z20" s="540"/>
      <c r="AA20" s="540"/>
      <c r="AB20" s="540"/>
      <c r="AC20" s="540"/>
      <c r="AD20" s="540">
        <f t="shared" ref="AD20" si="1">IF(AD18=0, "-", SUM(AD19)/AD18)</f>
        <v>0.875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1" t="s">
        <v>352</v>
      </c>
      <c r="H21" s="932"/>
      <c r="I21" s="932"/>
      <c r="J21" s="932"/>
      <c r="K21" s="932"/>
      <c r="L21" s="932"/>
      <c r="M21" s="932"/>
      <c r="N21" s="932"/>
      <c r="O21" s="932"/>
      <c r="P21" s="540">
        <f>IF(P19=0, "-", SUM(P19)/SUM(P13,P14))</f>
        <v>0.91428571428571426</v>
      </c>
      <c r="Q21" s="540"/>
      <c r="R21" s="540"/>
      <c r="S21" s="540"/>
      <c r="T21" s="540"/>
      <c r="U21" s="540"/>
      <c r="V21" s="540"/>
      <c r="W21" s="540">
        <f t="shared" ref="W21" si="2">IF(W19=0, "-", SUM(W19)/SUM(W13,W14))</f>
        <v>0.90322580645161288</v>
      </c>
      <c r="X21" s="540"/>
      <c r="Y21" s="540"/>
      <c r="Z21" s="540"/>
      <c r="AA21" s="540"/>
      <c r="AB21" s="540"/>
      <c r="AC21" s="540"/>
      <c r="AD21" s="540">
        <f t="shared" ref="AD21" si="3">IF(AD19=0, "-", SUM(AD19)/SUM(AD13,AD14))</f>
        <v>0.875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426</v>
      </c>
      <c r="B22" s="197"/>
      <c r="C22" s="197"/>
      <c r="D22" s="197"/>
      <c r="E22" s="197"/>
      <c r="F22" s="198"/>
      <c r="G22" s="187" t="s">
        <v>331</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564</v>
      </c>
      <c r="H23" s="191"/>
      <c r="I23" s="191"/>
      <c r="J23" s="191"/>
      <c r="K23" s="191"/>
      <c r="L23" s="191"/>
      <c r="M23" s="191"/>
      <c r="N23" s="191"/>
      <c r="O23" s="192"/>
      <c r="P23" s="113">
        <v>32</v>
      </c>
      <c r="Q23" s="114"/>
      <c r="R23" s="114"/>
      <c r="S23" s="114"/>
      <c r="T23" s="114"/>
      <c r="U23" s="114"/>
      <c r="V23" s="115"/>
      <c r="W23" s="113">
        <v>32</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565</v>
      </c>
      <c r="H24" s="194"/>
      <c r="I24" s="194"/>
      <c r="J24" s="194"/>
      <c r="K24" s="194"/>
      <c r="L24" s="194"/>
      <c r="M24" s="194"/>
      <c r="N24" s="194"/>
      <c r="O24" s="195"/>
      <c r="P24" s="116">
        <v>0.2</v>
      </c>
      <c r="Q24" s="117"/>
      <c r="R24" s="117"/>
      <c r="S24" s="117"/>
      <c r="T24" s="117"/>
      <c r="U24" s="117"/>
      <c r="V24" s="118"/>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335</v>
      </c>
      <c r="H28" s="230"/>
      <c r="I28" s="230"/>
      <c r="J28" s="230"/>
      <c r="K28" s="230"/>
      <c r="L28" s="230"/>
      <c r="M28" s="230"/>
      <c r="N28" s="230"/>
      <c r="O28" s="231"/>
      <c r="P28" s="122">
        <f>P29-SUM(P23:P27)</f>
        <v>-0.20000000000000284</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332</v>
      </c>
      <c r="H29" s="233"/>
      <c r="I29" s="233"/>
      <c r="J29" s="233"/>
      <c r="K29" s="233"/>
      <c r="L29" s="233"/>
      <c r="M29" s="233"/>
      <c r="N29" s="233"/>
      <c r="O29" s="234"/>
      <c r="P29" s="116">
        <f>AK13</f>
        <v>32</v>
      </c>
      <c r="Q29" s="117"/>
      <c r="R29" s="117"/>
      <c r="S29" s="117"/>
      <c r="T29" s="117"/>
      <c r="U29" s="117"/>
      <c r="V29" s="118"/>
      <c r="W29" s="222">
        <f>AR13</f>
        <v>32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347</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390</v>
      </c>
      <c r="AF30" s="391"/>
      <c r="AG30" s="391"/>
      <c r="AH30" s="392"/>
      <c r="AI30" s="390" t="s">
        <v>412</v>
      </c>
      <c r="AJ30" s="391"/>
      <c r="AK30" s="391"/>
      <c r="AL30" s="392"/>
      <c r="AM30" s="393" t="s">
        <v>417</v>
      </c>
      <c r="AN30" s="393"/>
      <c r="AO30" s="393"/>
      <c r="AP30" s="390"/>
      <c r="AQ30" s="642" t="s">
        <v>234</v>
      </c>
      <c r="AR30" s="643"/>
      <c r="AS30" s="643"/>
      <c r="AT30" s="644"/>
      <c r="AU30" s="394" t="s">
        <v>134</v>
      </c>
      <c r="AV30" s="394"/>
      <c r="AW30" s="394"/>
      <c r="AX30" s="395"/>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2</v>
      </c>
      <c r="AR31" s="140"/>
      <c r="AS31" s="141" t="s">
        <v>235</v>
      </c>
      <c r="AT31" s="176"/>
      <c r="AU31" s="275" t="s">
        <v>619</v>
      </c>
      <c r="AV31" s="275"/>
      <c r="AW31" s="383" t="s">
        <v>181</v>
      </c>
      <c r="AX31" s="384"/>
    </row>
    <row r="32" spans="1:50" ht="27" customHeight="1" x14ac:dyDescent="0.2">
      <c r="A32" s="516"/>
      <c r="B32" s="514"/>
      <c r="C32" s="514"/>
      <c r="D32" s="514"/>
      <c r="E32" s="514"/>
      <c r="F32" s="515"/>
      <c r="G32" s="541" t="s">
        <v>567</v>
      </c>
      <c r="H32" s="542"/>
      <c r="I32" s="542"/>
      <c r="J32" s="542"/>
      <c r="K32" s="542"/>
      <c r="L32" s="542"/>
      <c r="M32" s="542"/>
      <c r="N32" s="542"/>
      <c r="O32" s="543"/>
      <c r="P32" s="165" t="s">
        <v>659</v>
      </c>
      <c r="Q32" s="165"/>
      <c r="R32" s="165"/>
      <c r="S32" s="165"/>
      <c r="T32" s="165"/>
      <c r="U32" s="165"/>
      <c r="V32" s="165"/>
      <c r="W32" s="165"/>
      <c r="X32" s="236"/>
      <c r="Y32" s="342" t="s">
        <v>12</v>
      </c>
      <c r="Z32" s="550"/>
      <c r="AA32" s="551"/>
      <c r="AB32" s="552" t="s">
        <v>566</v>
      </c>
      <c r="AC32" s="552"/>
      <c r="AD32" s="552"/>
      <c r="AE32" s="368">
        <v>215706</v>
      </c>
      <c r="AF32" s="369"/>
      <c r="AG32" s="369"/>
      <c r="AH32" s="369"/>
      <c r="AI32" s="368">
        <v>266398</v>
      </c>
      <c r="AJ32" s="369"/>
      <c r="AK32" s="369"/>
      <c r="AL32" s="369"/>
      <c r="AM32" s="368">
        <v>338436</v>
      </c>
      <c r="AN32" s="369"/>
      <c r="AO32" s="369"/>
      <c r="AP32" s="369"/>
      <c r="AQ32" s="119" t="s">
        <v>620</v>
      </c>
      <c r="AR32" s="120"/>
      <c r="AS32" s="120"/>
      <c r="AT32" s="121"/>
      <c r="AU32" s="369" t="s">
        <v>619</v>
      </c>
      <c r="AV32" s="369"/>
      <c r="AW32" s="369"/>
      <c r="AX32" s="371"/>
    </row>
    <row r="33" spans="1:50" ht="27"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566</v>
      </c>
      <c r="AC33" s="523"/>
      <c r="AD33" s="523"/>
      <c r="AE33" s="368">
        <v>149000</v>
      </c>
      <c r="AF33" s="369"/>
      <c r="AG33" s="369"/>
      <c r="AH33" s="369"/>
      <c r="AI33" s="368">
        <v>237277</v>
      </c>
      <c r="AJ33" s="369"/>
      <c r="AK33" s="369"/>
      <c r="AL33" s="369"/>
      <c r="AM33" s="368">
        <v>293038</v>
      </c>
      <c r="AN33" s="369"/>
      <c r="AO33" s="369"/>
      <c r="AP33" s="369"/>
      <c r="AQ33" s="119">
        <v>372280</v>
      </c>
      <c r="AR33" s="120"/>
      <c r="AS33" s="120"/>
      <c r="AT33" s="121"/>
      <c r="AU33" s="369" t="s">
        <v>620</v>
      </c>
      <c r="AV33" s="369"/>
      <c r="AW33" s="369"/>
      <c r="AX33" s="371"/>
    </row>
    <row r="34" spans="1:50" ht="27"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144.80000000000001</v>
      </c>
      <c r="AF34" s="369"/>
      <c r="AG34" s="369"/>
      <c r="AH34" s="369"/>
      <c r="AI34" s="368">
        <v>112.3</v>
      </c>
      <c r="AJ34" s="369"/>
      <c r="AK34" s="369"/>
      <c r="AL34" s="369"/>
      <c r="AM34" s="368">
        <v>115.5</v>
      </c>
      <c r="AN34" s="369"/>
      <c r="AO34" s="369"/>
      <c r="AP34" s="369"/>
      <c r="AQ34" s="119" t="s">
        <v>620</v>
      </c>
      <c r="AR34" s="120"/>
      <c r="AS34" s="120"/>
      <c r="AT34" s="121"/>
      <c r="AU34" s="369" t="s">
        <v>620</v>
      </c>
      <c r="AV34" s="369"/>
      <c r="AW34" s="369"/>
      <c r="AX34" s="371"/>
    </row>
    <row r="35" spans="1:50" ht="23.25" customHeight="1" x14ac:dyDescent="0.2">
      <c r="A35" s="901" t="s">
        <v>378</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2">
      <c r="A37" s="645" t="s">
        <v>347</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390</v>
      </c>
      <c r="AF37" s="373"/>
      <c r="AG37" s="373"/>
      <c r="AH37" s="374"/>
      <c r="AI37" s="372" t="s">
        <v>388</v>
      </c>
      <c r="AJ37" s="373"/>
      <c r="AK37" s="373"/>
      <c r="AL37" s="374"/>
      <c r="AM37" s="379" t="s">
        <v>417</v>
      </c>
      <c r="AN37" s="379"/>
      <c r="AO37" s="379"/>
      <c r="AP37" s="379"/>
      <c r="AQ37" s="271" t="s">
        <v>234</v>
      </c>
      <c r="AR37" s="272"/>
      <c r="AS37" s="272"/>
      <c r="AT37" s="273"/>
      <c r="AU37" s="385" t="s">
        <v>134</v>
      </c>
      <c r="AV37" s="385"/>
      <c r="AW37" s="385"/>
      <c r="AX37" s="386"/>
    </row>
    <row r="38" spans="1:50" ht="18.75" hidden="1"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235</v>
      </c>
      <c r="AT38" s="176"/>
      <c r="AU38" s="275"/>
      <c r="AV38" s="275"/>
      <c r="AW38" s="383" t="s">
        <v>181</v>
      </c>
      <c r="AX38" s="384"/>
    </row>
    <row r="39" spans="1:50" ht="23.25" hidden="1" customHeight="1" x14ac:dyDescent="0.2">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901" t="s">
        <v>378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2">
      <c r="A44" s="645" t="s">
        <v>347</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390</v>
      </c>
      <c r="AF44" s="373"/>
      <c r="AG44" s="373"/>
      <c r="AH44" s="374"/>
      <c r="AI44" s="372" t="s">
        <v>388</v>
      </c>
      <c r="AJ44" s="373"/>
      <c r="AK44" s="373"/>
      <c r="AL44" s="374"/>
      <c r="AM44" s="379" t="s">
        <v>417</v>
      </c>
      <c r="AN44" s="379"/>
      <c r="AO44" s="379"/>
      <c r="AP44" s="379"/>
      <c r="AQ44" s="271" t="s">
        <v>234</v>
      </c>
      <c r="AR44" s="272"/>
      <c r="AS44" s="272"/>
      <c r="AT44" s="273"/>
      <c r="AU44" s="385" t="s">
        <v>134</v>
      </c>
      <c r="AV44" s="385"/>
      <c r="AW44" s="385"/>
      <c r="AX44" s="386"/>
    </row>
    <row r="45" spans="1:50" ht="18.75" hidden="1"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901" t="s">
        <v>378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2">
      <c r="A51" s="513" t="s">
        <v>347</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390</v>
      </c>
      <c r="AF51" s="373"/>
      <c r="AG51" s="373"/>
      <c r="AH51" s="374"/>
      <c r="AI51" s="372" t="s">
        <v>388</v>
      </c>
      <c r="AJ51" s="373"/>
      <c r="AK51" s="373"/>
      <c r="AL51" s="374"/>
      <c r="AM51" s="379" t="s">
        <v>417</v>
      </c>
      <c r="AN51" s="379"/>
      <c r="AO51" s="379"/>
      <c r="AP51" s="379"/>
      <c r="AQ51" s="271" t="s">
        <v>234</v>
      </c>
      <c r="AR51" s="272"/>
      <c r="AS51" s="272"/>
      <c r="AT51" s="273"/>
      <c r="AU51" s="381" t="s">
        <v>134</v>
      </c>
      <c r="AV51" s="381"/>
      <c r="AW51" s="381"/>
      <c r="AX51" s="382"/>
    </row>
    <row r="52" spans="1:50" ht="18.75" hidden="1"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901" t="s">
        <v>378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2">
      <c r="A58" s="513" t="s">
        <v>347</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390</v>
      </c>
      <c r="AF58" s="373"/>
      <c r="AG58" s="373"/>
      <c r="AH58" s="374"/>
      <c r="AI58" s="372" t="s">
        <v>388</v>
      </c>
      <c r="AJ58" s="373"/>
      <c r="AK58" s="373"/>
      <c r="AL58" s="374"/>
      <c r="AM58" s="379" t="s">
        <v>417</v>
      </c>
      <c r="AN58" s="379"/>
      <c r="AO58" s="379"/>
      <c r="AP58" s="379"/>
      <c r="AQ58" s="271" t="s">
        <v>234</v>
      </c>
      <c r="AR58" s="272"/>
      <c r="AS58" s="272"/>
      <c r="AT58" s="273"/>
      <c r="AU58" s="381" t="s">
        <v>134</v>
      </c>
      <c r="AV58" s="381"/>
      <c r="AW58" s="381"/>
      <c r="AX58" s="382"/>
    </row>
    <row r="59" spans="1:50" ht="18.75" hidden="1"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901" t="s">
        <v>378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2">
      <c r="A65" s="862" t="s">
        <v>348</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343</v>
      </c>
      <c r="X65" s="874"/>
      <c r="Y65" s="877"/>
      <c r="Z65" s="877"/>
      <c r="AA65" s="878"/>
      <c r="AB65" s="871" t="s">
        <v>11</v>
      </c>
      <c r="AC65" s="867"/>
      <c r="AD65" s="868"/>
      <c r="AE65" s="372" t="s">
        <v>390</v>
      </c>
      <c r="AF65" s="373"/>
      <c r="AG65" s="373"/>
      <c r="AH65" s="374"/>
      <c r="AI65" s="372" t="s">
        <v>388</v>
      </c>
      <c r="AJ65" s="373"/>
      <c r="AK65" s="373"/>
      <c r="AL65" s="374"/>
      <c r="AM65" s="379" t="s">
        <v>417</v>
      </c>
      <c r="AN65" s="379"/>
      <c r="AO65" s="379"/>
      <c r="AP65" s="379"/>
      <c r="AQ65" s="871" t="s">
        <v>234</v>
      </c>
      <c r="AR65" s="867"/>
      <c r="AS65" s="867"/>
      <c r="AT65" s="868"/>
      <c r="AU65" s="981" t="s">
        <v>134</v>
      </c>
      <c r="AV65" s="981"/>
      <c r="AW65" s="981"/>
      <c r="AX65" s="982"/>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235</v>
      </c>
      <c r="AT66" s="870"/>
      <c r="AU66" s="275"/>
      <c r="AV66" s="275"/>
      <c r="AW66" s="869" t="s">
        <v>346</v>
      </c>
      <c r="AX66" s="983"/>
    </row>
    <row r="67" spans="1:50" ht="23.25" hidden="1" customHeight="1" x14ac:dyDescent="0.2">
      <c r="A67" s="855"/>
      <c r="B67" s="856"/>
      <c r="C67" s="856"/>
      <c r="D67" s="856"/>
      <c r="E67" s="856"/>
      <c r="F67" s="857"/>
      <c r="G67" s="984" t="s">
        <v>236</v>
      </c>
      <c r="H67" s="967"/>
      <c r="I67" s="968"/>
      <c r="J67" s="968"/>
      <c r="K67" s="968"/>
      <c r="L67" s="968"/>
      <c r="M67" s="968"/>
      <c r="N67" s="968"/>
      <c r="O67" s="969"/>
      <c r="P67" s="967"/>
      <c r="Q67" s="968"/>
      <c r="R67" s="968"/>
      <c r="S67" s="968"/>
      <c r="T67" s="968"/>
      <c r="U67" s="968"/>
      <c r="V67" s="969"/>
      <c r="W67" s="973"/>
      <c r="X67" s="974"/>
      <c r="Y67" s="954" t="s">
        <v>12</v>
      </c>
      <c r="Z67" s="954"/>
      <c r="AA67" s="955"/>
      <c r="AB67" s="956" t="s">
        <v>368</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368</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369</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2">
      <c r="A70" s="855" t="s">
        <v>353</v>
      </c>
      <c r="B70" s="856"/>
      <c r="C70" s="856"/>
      <c r="D70" s="856"/>
      <c r="E70" s="856"/>
      <c r="F70" s="857"/>
      <c r="G70" s="944" t="s">
        <v>237</v>
      </c>
      <c r="H70" s="945"/>
      <c r="I70" s="945"/>
      <c r="J70" s="945"/>
      <c r="K70" s="945"/>
      <c r="L70" s="945"/>
      <c r="M70" s="945"/>
      <c r="N70" s="945"/>
      <c r="O70" s="945"/>
      <c r="P70" s="945"/>
      <c r="Q70" s="945"/>
      <c r="R70" s="945"/>
      <c r="S70" s="945"/>
      <c r="T70" s="945"/>
      <c r="U70" s="945"/>
      <c r="V70" s="945"/>
      <c r="W70" s="948" t="s">
        <v>367</v>
      </c>
      <c r="X70" s="949"/>
      <c r="Y70" s="954" t="s">
        <v>12</v>
      </c>
      <c r="Z70" s="954"/>
      <c r="AA70" s="955"/>
      <c r="AB70" s="956" t="s">
        <v>368</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368</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369</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41" t="s">
        <v>348</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390</v>
      </c>
      <c r="AF73" s="373"/>
      <c r="AG73" s="373"/>
      <c r="AH73" s="374"/>
      <c r="AI73" s="372" t="s">
        <v>388</v>
      </c>
      <c r="AJ73" s="373"/>
      <c r="AK73" s="373"/>
      <c r="AL73" s="374"/>
      <c r="AM73" s="379" t="s">
        <v>417</v>
      </c>
      <c r="AN73" s="379"/>
      <c r="AO73" s="379"/>
      <c r="AP73" s="379"/>
      <c r="AQ73" s="180" t="s">
        <v>234</v>
      </c>
      <c r="AR73" s="173"/>
      <c r="AS73" s="173"/>
      <c r="AT73" s="174"/>
      <c r="AU73" s="277" t="s">
        <v>134</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2">
      <c r="A75" s="844"/>
      <c r="B75" s="845"/>
      <c r="C75" s="845"/>
      <c r="D75" s="845"/>
      <c r="E75" s="845"/>
      <c r="F75" s="846"/>
      <c r="G75" s="78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6" t="s">
        <v>381</v>
      </c>
      <c r="B78" s="917"/>
      <c r="C78" s="917"/>
      <c r="D78" s="917"/>
      <c r="E78" s="914" t="s">
        <v>326</v>
      </c>
      <c r="F78" s="915"/>
      <c r="G78" s="56" t="s">
        <v>237</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342</v>
      </c>
      <c r="AP79" s="153"/>
      <c r="AQ79" s="153"/>
      <c r="AR79" s="80" t="s">
        <v>340</v>
      </c>
      <c r="AS79" s="152"/>
      <c r="AT79" s="153"/>
      <c r="AU79" s="153"/>
      <c r="AV79" s="153"/>
      <c r="AW79" s="153"/>
      <c r="AX79" s="154"/>
    </row>
    <row r="80" spans="1:50" ht="18.75" hidden="1" customHeight="1" x14ac:dyDescent="0.2">
      <c r="A80" s="520" t="s">
        <v>147</v>
      </c>
      <c r="B80" s="850" t="s">
        <v>339</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429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390</v>
      </c>
      <c r="AF85" s="373"/>
      <c r="AG85" s="373"/>
      <c r="AH85" s="374"/>
      <c r="AI85" s="372" t="s">
        <v>388</v>
      </c>
      <c r="AJ85" s="373"/>
      <c r="AK85" s="373"/>
      <c r="AL85" s="374"/>
      <c r="AM85" s="379" t="s">
        <v>417</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2">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390</v>
      </c>
      <c r="AF90" s="373"/>
      <c r="AG90" s="373"/>
      <c r="AH90" s="374"/>
      <c r="AI90" s="372" t="s">
        <v>388</v>
      </c>
      <c r="AJ90" s="373"/>
      <c r="AK90" s="373"/>
      <c r="AL90" s="374"/>
      <c r="AM90" s="379" t="s">
        <v>417</v>
      </c>
      <c r="AN90" s="379"/>
      <c r="AO90" s="379"/>
      <c r="AP90" s="379"/>
      <c r="AQ90" s="180" t="s">
        <v>234</v>
      </c>
      <c r="AR90" s="173"/>
      <c r="AS90" s="173"/>
      <c r="AT90" s="174"/>
      <c r="AU90" s="377" t="s">
        <v>134</v>
      </c>
      <c r="AV90" s="377"/>
      <c r="AW90" s="377"/>
      <c r="AX90" s="378"/>
    </row>
    <row r="91" spans="1:60" ht="18.75" hidden="1" customHeigh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390</v>
      </c>
      <c r="AF95" s="373"/>
      <c r="AG95" s="373"/>
      <c r="AH95" s="374"/>
      <c r="AI95" s="372" t="s">
        <v>388</v>
      </c>
      <c r="AJ95" s="373"/>
      <c r="AK95" s="373"/>
      <c r="AL95" s="374"/>
      <c r="AM95" s="379" t="s">
        <v>417</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349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390</v>
      </c>
      <c r="AF100" s="828"/>
      <c r="AG100" s="828"/>
      <c r="AH100" s="829"/>
      <c r="AI100" s="827" t="s">
        <v>410</v>
      </c>
      <c r="AJ100" s="828"/>
      <c r="AK100" s="828"/>
      <c r="AL100" s="829"/>
      <c r="AM100" s="827" t="s">
        <v>417</v>
      </c>
      <c r="AN100" s="828"/>
      <c r="AO100" s="828"/>
      <c r="AP100" s="829"/>
      <c r="AQ100" s="933" t="s">
        <v>430</v>
      </c>
      <c r="AR100" s="934"/>
      <c r="AS100" s="934"/>
      <c r="AT100" s="935"/>
      <c r="AU100" s="933" t="s">
        <v>431</v>
      </c>
      <c r="AV100" s="934"/>
      <c r="AW100" s="934"/>
      <c r="AX100" s="936"/>
    </row>
    <row r="101" spans="1:60" ht="23.25" customHeight="1" x14ac:dyDescent="0.2">
      <c r="A101" s="492"/>
      <c r="B101" s="493"/>
      <c r="C101" s="493"/>
      <c r="D101" s="493"/>
      <c r="E101" s="493"/>
      <c r="F101" s="494"/>
      <c r="G101" s="165" t="s">
        <v>569</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571</v>
      </c>
      <c r="AC101" s="552"/>
      <c r="AD101" s="552"/>
      <c r="AE101" s="368">
        <v>1</v>
      </c>
      <c r="AF101" s="369"/>
      <c r="AG101" s="369"/>
      <c r="AH101" s="370"/>
      <c r="AI101" s="368">
        <v>1</v>
      </c>
      <c r="AJ101" s="369"/>
      <c r="AK101" s="369"/>
      <c r="AL101" s="370"/>
      <c r="AM101" s="368">
        <v>1</v>
      </c>
      <c r="AN101" s="369"/>
      <c r="AO101" s="369"/>
      <c r="AP101" s="370"/>
      <c r="AQ101" s="368">
        <v>1</v>
      </c>
      <c r="AR101" s="369"/>
      <c r="AS101" s="369"/>
      <c r="AT101" s="370"/>
      <c r="AU101" s="368" t="s">
        <v>661</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571</v>
      </c>
      <c r="AC102" s="552"/>
      <c r="AD102" s="552"/>
      <c r="AE102" s="362">
        <v>1</v>
      </c>
      <c r="AF102" s="362"/>
      <c r="AG102" s="362"/>
      <c r="AH102" s="362"/>
      <c r="AI102" s="362">
        <v>1</v>
      </c>
      <c r="AJ102" s="362"/>
      <c r="AK102" s="362"/>
      <c r="AL102" s="362"/>
      <c r="AM102" s="362">
        <v>1</v>
      </c>
      <c r="AN102" s="362"/>
      <c r="AO102" s="362"/>
      <c r="AP102" s="362"/>
      <c r="AQ102" s="818">
        <v>1</v>
      </c>
      <c r="AR102" s="819"/>
      <c r="AS102" s="819"/>
      <c r="AT102" s="820"/>
      <c r="AU102" s="818">
        <v>1</v>
      </c>
      <c r="AV102" s="819"/>
      <c r="AW102" s="819"/>
      <c r="AX102" s="820"/>
    </row>
    <row r="103" spans="1:60" ht="31.5" hidden="1" customHeight="1" x14ac:dyDescent="0.2">
      <c r="A103" s="489" t="s">
        <v>349</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390</v>
      </c>
      <c r="AF103" s="302"/>
      <c r="AG103" s="302"/>
      <c r="AH103" s="303"/>
      <c r="AI103" s="307" t="s">
        <v>388</v>
      </c>
      <c r="AJ103" s="302"/>
      <c r="AK103" s="302"/>
      <c r="AL103" s="303"/>
      <c r="AM103" s="307" t="s">
        <v>417</v>
      </c>
      <c r="AN103" s="302"/>
      <c r="AO103" s="302"/>
      <c r="AP103" s="303"/>
      <c r="AQ103" s="364" t="s">
        <v>430</v>
      </c>
      <c r="AR103" s="365"/>
      <c r="AS103" s="365"/>
      <c r="AT103" s="366"/>
      <c r="AU103" s="364" t="s">
        <v>431</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2">
      <c r="A106" s="489" t="s">
        <v>349</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390</v>
      </c>
      <c r="AF106" s="302"/>
      <c r="AG106" s="302"/>
      <c r="AH106" s="303"/>
      <c r="AI106" s="307" t="s">
        <v>388</v>
      </c>
      <c r="AJ106" s="302"/>
      <c r="AK106" s="302"/>
      <c r="AL106" s="303"/>
      <c r="AM106" s="307" t="s">
        <v>417</v>
      </c>
      <c r="AN106" s="302"/>
      <c r="AO106" s="302"/>
      <c r="AP106" s="303"/>
      <c r="AQ106" s="364" t="s">
        <v>430</v>
      </c>
      <c r="AR106" s="365"/>
      <c r="AS106" s="365"/>
      <c r="AT106" s="366"/>
      <c r="AU106" s="364" t="s">
        <v>431</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2">
      <c r="A109" s="489" t="s">
        <v>349</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390</v>
      </c>
      <c r="AF109" s="302"/>
      <c r="AG109" s="302"/>
      <c r="AH109" s="303"/>
      <c r="AI109" s="307" t="s">
        <v>388</v>
      </c>
      <c r="AJ109" s="302"/>
      <c r="AK109" s="302"/>
      <c r="AL109" s="303"/>
      <c r="AM109" s="307" t="s">
        <v>417</v>
      </c>
      <c r="AN109" s="302"/>
      <c r="AO109" s="302"/>
      <c r="AP109" s="303"/>
      <c r="AQ109" s="364" t="s">
        <v>430</v>
      </c>
      <c r="AR109" s="365"/>
      <c r="AS109" s="365"/>
      <c r="AT109" s="366"/>
      <c r="AU109" s="364" t="s">
        <v>431</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2">
      <c r="A112" s="489" t="s">
        <v>349</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390</v>
      </c>
      <c r="AF112" s="302"/>
      <c r="AG112" s="302"/>
      <c r="AH112" s="303"/>
      <c r="AI112" s="307" t="s">
        <v>388</v>
      </c>
      <c r="AJ112" s="302"/>
      <c r="AK112" s="302"/>
      <c r="AL112" s="303"/>
      <c r="AM112" s="307" t="s">
        <v>417</v>
      </c>
      <c r="AN112" s="302"/>
      <c r="AO112" s="302"/>
      <c r="AP112" s="303"/>
      <c r="AQ112" s="364" t="s">
        <v>430</v>
      </c>
      <c r="AR112" s="365"/>
      <c r="AS112" s="365"/>
      <c r="AT112" s="366"/>
      <c r="AU112" s="364" t="s">
        <v>431</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390</v>
      </c>
      <c r="AF115" s="302"/>
      <c r="AG115" s="302"/>
      <c r="AH115" s="303"/>
      <c r="AI115" s="307" t="s">
        <v>388</v>
      </c>
      <c r="AJ115" s="302"/>
      <c r="AK115" s="302"/>
      <c r="AL115" s="303"/>
      <c r="AM115" s="307" t="s">
        <v>417</v>
      </c>
      <c r="AN115" s="302"/>
      <c r="AO115" s="302"/>
      <c r="AP115" s="303"/>
      <c r="AQ115" s="339" t="s">
        <v>432</v>
      </c>
      <c r="AR115" s="340"/>
      <c r="AS115" s="340"/>
      <c r="AT115" s="340"/>
      <c r="AU115" s="340"/>
      <c r="AV115" s="340"/>
      <c r="AW115" s="340"/>
      <c r="AX115" s="341"/>
    </row>
    <row r="116" spans="1:50" ht="23.25" customHeight="1" x14ac:dyDescent="0.2">
      <c r="A116" s="296"/>
      <c r="B116" s="297"/>
      <c r="C116" s="297"/>
      <c r="D116" s="297"/>
      <c r="E116" s="297"/>
      <c r="F116" s="298"/>
      <c r="G116" s="355" t="s">
        <v>570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572</v>
      </c>
      <c r="AC116" s="305"/>
      <c r="AD116" s="306"/>
      <c r="AE116" s="362">
        <v>1970</v>
      </c>
      <c r="AF116" s="362"/>
      <c r="AG116" s="362"/>
      <c r="AH116" s="362"/>
      <c r="AI116" s="362">
        <v>1375</v>
      </c>
      <c r="AJ116" s="362"/>
      <c r="AK116" s="362"/>
      <c r="AL116" s="362"/>
      <c r="AM116" s="362">
        <v>1904</v>
      </c>
      <c r="AN116" s="362"/>
      <c r="AO116" s="362"/>
      <c r="AP116" s="362"/>
      <c r="AQ116" s="368">
        <v>1794</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575</v>
      </c>
      <c r="AC117" s="346"/>
      <c r="AD117" s="347"/>
      <c r="AE117" s="310" t="s">
        <v>573</v>
      </c>
      <c r="AF117" s="310"/>
      <c r="AG117" s="310"/>
      <c r="AH117" s="310"/>
      <c r="AI117" s="310" t="s">
        <v>574</v>
      </c>
      <c r="AJ117" s="310"/>
      <c r="AK117" s="310"/>
      <c r="AL117" s="310"/>
      <c r="AM117" s="310" t="s">
        <v>609</v>
      </c>
      <c r="AN117" s="310"/>
      <c r="AO117" s="310"/>
      <c r="AP117" s="310"/>
      <c r="AQ117" s="310" t="s">
        <v>646</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390</v>
      </c>
      <c r="AF118" s="302"/>
      <c r="AG118" s="302"/>
      <c r="AH118" s="303"/>
      <c r="AI118" s="307" t="s">
        <v>388</v>
      </c>
      <c r="AJ118" s="302"/>
      <c r="AK118" s="302"/>
      <c r="AL118" s="303"/>
      <c r="AM118" s="307" t="s">
        <v>417</v>
      </c>
      <c r="AN118" s="302"/>
      <c r="AO118" s="302"/>
      <c r="AP118" s="303"/>
      <c r="AQ118" s="339" t="s">
        <v>432</v>
      </c>
      <c r="AR118" s="340"/>
      <c r="AS118" s="340"/>
      <c r="AT118" s="340"/>
      <c r="AU118" s="340"/>
      <c r="AV118" s="340"/>
      <c r="AW118" s="340"/>
      <c r="AX118" s="341"/>
    </row>
    <row r="119" spans="1:50" ht="23.25" hidden="1" customHeight="1" x14ac:dyDescent="0.2">
      <c r="A119" s="296"/>
      <c r="B119" s="297"/>
      <c r="C119" s="297"/>
      <c r="D119" s="297"/>
      <c r="E119" s="297"/>
      <c r="F119" s="298"/>
      <c r="G119" s="355" t="s">
        <v>357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356</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390</v>
      </c>
      <c r="AF121" s="302"/>
      <c r="AG121" s="302"/>
      <c r="AH121" s="303"/>
      <c r="AI121" s="307" t="s">
        <v>388</v>
      </c>
      <c r="AJ121" s="302"/>
      <c r="AK121" s="302"/>
      <c r="AL121" s="303"/>
      <c r="AM121" s="307" t="s">
        <v>417</v>
      </c>
      <c r="AN121" s="302"/>
      <c r="AO121" s="302"/>
      <c r="AP121" s="303"/>
      <c r="AQ121" s="339" t="s">
        <v>432</v>
      </c>
      <c r="AR121" s="340"/>
      <c r="AS121" s="340"/>
      <c r="AT121" s="340"/>
      <c r="AU121" s="340"/>
      <c r="AV121" s="340"/>
      <c r="AW121" s="340"/>
      <c r="AX121" s="341"/>
    </row>
    <row r="122" spans="1:50" ht="23.25" hidden="1" customHeight="1" x14ac:dyDescent="0.2">
      <c r="A122" s="296"/>
      <c r="B122" s="297"/>
      <c r="C122" s="297"/>
      <c r="D122" s="297"/>
      <c r="E122" s="297"/>
      <c r="F122" s="298"/>
      <c r="G122" s="355" t="s">
        <v>358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359</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390</v>
      </c>
      <c r="AF124" s="302"/>
      <c r="AG124" s="302"/>
      <c r="AH124" s="303"/>
      <c r="AI124" s="307" t="s">
        <v>388</v>
      </c>
      <c r="AJ124" s="302"/>
      <c r="AK124" s="302"/>
      <c r="AL124" s="303"/>
      <c r="AM124" s="307" t="s">
        <v>417</v>
      </c>
      <c r="AN124" s="302"/>
      <c r="AO124" s="302"/>
      <c r="AP124" s="303"/>
      <c r="AQ124" s="339" t="s">
        <v>432</v>
      </c>
      <c r="AR124" s="340"/>
      <c r="AS124" s="340"/>
      <c r="AT124" s="340"/>
      <c r="AU124" s="340"/>
      <c r="AV124" s="340"/>
      <c r="AW124" s="340"/>
      <c r="AX124" s="341"/>
    </row>
    <row r="125" spans="1:50" ht="23.25" hidden="1" customHeight="1" x14ac:dyDescent="0.2">
      <c r="A125" s="296"/>
      <c r="B125" s="297"/>
      <c r="C125" s="297"/>
      <c r="D125" s="297"/>
      <c r="E125" s="297"/>
      <c r="F125" s="298"/>
      <c r="G125" s="355" t="s">
        <v>358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356</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390</v>
      </c>
      <c r="AF127" s="302"/>
      <c r="AG127" s="302"/>
      <c r="AH127" s="303"/>
      <c r="AI127" s="307" t="s">
        <v>388</v>
      </c>
      <c r="AJ127" s="302"/>
      <c r="AK127" s="302"/>
      <c r="AL127" s="303"/>
      <c r="AM127" s="307" t="s">
        <v>417</v>
      </c>
      <c r="AN127" s="302"/>
      <c r="AO127" s="302"/>
      <c r="AP127" s="303"/>
      <c r="AQ127" s="339" t="s">
        <v>432</v>
      </c>
      <c r="AR127" s="340"/>
      <c r="AS127" s="340"/>
      <c r="AT127" s="340"/>
      <c r="AU127" s="340"/>
      <c r="AV127" s="340"/>
      <c r="AW127" s="340"/>
      <c r="AX127" s="341"/>
    </row>
    <row r="128" spans="1:50" ht="23.25" hidden="1" customHeight="1" x14ac:dyDescent="0.2">
      <c r="A128" s="296"/>
      <c r="B128" s="297"/>
      <c r="C128" s="297"/>
      <c r="D128" s="297"/>
      <c r="E128" s="297"/>
      <c r="F128" s="298"/>
      <c r="G128" s="355" t="s">
        <v>358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356</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998" t="s">
        <v>405</v>
      </c>
      <c r="B130" s="996"/>
      <c r="C130" s="995" t="s">
        <v>238</v>
      </c>
      <c r="D130" s="996"/>
      <c r="E130" s="312" t="s">
        <v>267</v>
      </c>
      <c r="F130" s="313"/>
      <c r="G130" s="314" t="s">
        <v>576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9"/>
      <c r="B131" s="256"/>
      <c r="C131" s="255"/>
      <c r="D131" s="256"/>
      <c r="E131" s="242" t="s">
        <v>266</v>
      </c>
      <c r="F131" s="243"/>
      <c r="G131" s="240" t="s">
        <v>577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234</v>
      </c>
      <c r="AR132" s="272"/>
      <c r="AS132" s="272"/>
      <c r="AT132" s="273"/>
      <c r="AU132" s="283" t="s">
        <v>250</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561</v>
      </c>
      <c r="AR133" s="275"/>
      <c r="AS133" s="141" t="s">
        <v>235</v>
      </c>
      <c r="AT133" s="176"/>
      <c r="AU133" s="140" t="s">
        <v>579</v>
      </c>
      <c r="AV133" s="140"/>
      <c r="AW133" s="141" t="s">
        <v>181</v>
      </c>
      <c r="AX133" s="142"/>
    </row>
    <row r="134" spans="1:50" ht="39.75" customHeight="1" x14ac:dyDescent="0.2">
      <c r="A134" s="999"/>
      <c r="B134" s="256"/>
      <c r="C134" s="255"/>
      <c r="D134" s="256"/>
      <c r="E134" s="255"/>
      <c r="F134" s="318"/>
      <c r="G134" s="235" t="s">
        <v>561</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561</v>
      </c>
      <c r="AC134" s="228"/>
      <c r="AD134" s="228"/>
      <c r="AE134" s="270" t="s">
        <v>561</v>
      </c>
      <c r="AF134" s="120"/>
      <c r="AG134" s="120"/>
      <c r="AH134" s="120"/>
      <c r="AI134" s="270" t="s">
        <v>561</v>
      </c>
      <c r="AJ134" s="120"/>
      <c r="AK134" s="120"/>
      <c r="AL134" s="120"/>
      <c r="AM134" s="270" t="s">
        <v>578</v>
      </c>
      <c r="AN134" s="120"/>
      <c r="AO134" s="120"/>
      <c r="AP134" s="120"/>
      <c r="AQ134" s="270" t="s">
        <v>561</v>
      </c>
      <c r="AR134" s="120"/>
      <c r="AS134" s="120"/>
      <c r="AT134" s="120"/>
      <c r="AU134" s="270" t="s">
        <v>561</v>
      </c>
      <c r="AV134" s="120"/>
      <c r="AW134" s="120"/>
      <c r="AX134" s="219"/>
    </row>
    <row r="135" spans="1:50" ht="39.75"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561</v>
      </c>
      <c r="AC135" s="137"/>
      <c r="AD135" s="137"/>
      <c r="AE135" s="270" t="s">
        <v>580</v>
      </c>
      <c r="AF135" s="120"/>
      <c r="AG135" s="120"/>
      <c r="AH135" s="120"/>
      <c r="AI135" s="270" t="s">
        <v>561</v>
      </c>
      <c r="AJ135" s="120"/>
      <c r="AK135" s="120"/>
      <c r="AL135" s="120"/>
      <c r="AM135" s="270" t="s">
        <v>561</v>
      </c>
      <c r="AN135" s="120"/>
      <c r="AO135" s="120"/>
      <c r="AP135" s="120"/>
      <c r="AQ135" s="270" t="s">
        <v>578</v>
      </c>
      <c r="AR135" s="120"/>
      <c r="AS135" s="120"/>
      <c r="AT135" s="120"/>
      <c r="AU135" s="270" t="s">
        <v>581</v>
      </c>
      <c r="AV135" s="120"/>
      <c r="AW135" s="120"/>
      <c r="AX135" s="219"/>
    </row>
    <row r="136" spans="1:50" ht="18.75" hidden="1" customHeight="1" x14ac:dyDescent="0.2">
      <c r="A136" s="99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234</v>
      </c>
      <c r="AR136" s="272"/>
      <c r="AS136" s="272"/>
      <c r="AT136" s="273"/>
      <c r="AU136" s="283" t="s">
        <v>250</v>
      </c>
      <c r="AV136" s="283"/>
      <c r="AW136" s="283"/>
      <c r="AX136" s="284"/>
    </row>
    <row r="137" spans="1:50" ht="18.75" hidden="1"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2">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99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234</v>
      </c>
      <c r="AR140" s="272"/>
      <c r="AS140" s="272"/>
      <c r="AT140" s="273"/>
      <c r="AU140" s="283" t="s">
        <v>250</v>
      </c>
      <c r="AV140" s="283"/>
      <c r="AW140" s="283"/>
      <c r="AX140" s="284"/>
    </row>
    <row r="141" spans="1:50" ht="18.75" hidden="1"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2">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99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234</v>
      </c>
      <c r="AR144" s="272"/>
      <c r="AS144" s="272"/>
      <c r="AT144" s="273"/>
      <c r="AU144" s="283" t="s">
        <v>250</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234</v>
      </c>
      <c r="AR148" s="272"/>
      <c r="AS148" s="272"/>
      <c r="AT148" s="273"/>
      <c r="AU148" s="283" t="s">
        <v>250</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2">
      <c r="A152" s="999"/>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999"/>
      <c r="B154" s="256"/>
      <c r="C154" s="255"/>
      <c r="D154" s="256"/>
      <c r="E154" s="255"/>
      <c r="F154" s="318"/>
      <c r="G154" s="235" t="s">
        <v>582</v>
      </c>
      <c r="H154" s="165"/>
      <c r="I154" s="165"/>
      <c r="J154" s="165"/>
      <c r="K154" s="165"/>
      <c r="L154" s="165"/>
      <c r="M154" s="165"/>
      <c r="N154" s="165"/>
      <c r="O154" s="165"/>
      <c r="P154" s="236"/>
      <c r="Q154" s="164" t="s">
        <v>569</v>
      </c>
      <c r="R154" s="165"/>
      <c r="S154" s="165"/>
      <c r="T154" s="165"/>
      <c r="U154" s="165"/>
      <c r="V154" s="165"/>
      <c r="W154" s="165"/>
      <c r="X154" s="165"/>
      <c r="Y154" s="165"/>
      <c r="Z154" s="165"/>
      <c r="AA154" s="928"/>
      <c r="AB154" s="259" t="s">
        <v>583</v>
      </c>
      <c r="AC154" s="260"/>
      <c r="AD154" s="260"/>
      <c r="AE154" s="265" t="s">
        <v>584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585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9"/>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9"/>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9"/>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9"/>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99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234</v>
      </c>
      <c r="AR192" s="272"/>
      <c r="AS192" s="272"/>
      <c r="AT192" s="273"/>
      <c r="AU192" s="283" t="s">
        <v>250</v>
      </c>
      <c r="AV192" s="283"/>
      <c r="AW192" s="283"/>
      <c r="AX192" s="284"/>
    </row>
    <row r="193" spans="1:50" ht="18.75"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234</v>
      </c>
      <c r="AR196" s="272"/>
      <c r="AS196" s="272"/>
      <c r="AT196" s="273"/>
      <c r="AU196" s="283" t="s">
        <v>250</v>
      </c>
      <c r="AV196" s="283"/>
      <c r="AW196" s="283"/>
      <c r="AX196" s="284"/>
    </row>
    <row r="197" spans="1:50" ht="18.75"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234</v>
      </c>
      <c r="AR200" s="272"/>
      <c r="AS200" s="272"/>
      <c r="AT200" s="273"/>
      <c r="AU200" s="283" t="s">
        <v>250</v>
      </c>
      <c r="AV200" s="283"/>
      <c r="AW200" s="283"/>
      <c r="AX200" s="284"/>
    </row>
    <row r="201" spans="1:50" ht="18.75"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234</v>
      </c>
      <c r="AR204" s="272"/>
      <c r="AS204" s="272"/>
      <c r="AT204" s="273"/>
      <c r="AU204" s="283" t="s">
        <v>250</v>
      </c>
      <c r="AV204" s="283"/>
      <c r="AW204" s="283"/>
      <c r="AX204" s="284"/>
    </row>
    <row r="205" spans="1:50" ht="18.75"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234</v>
      </c>
      <c r="AR208" s="272"/>
      <c r="AS208" s="272"/>
      <c r="AT208" s="273"/>
      <c r="AU208" s="283" t="s">
        <v>250</v>
      </c>
      <c r="AV208" s="283"/>
      <c r="AW208" s="283"/>
      <c r="AX208" s="284"/>
    </row>
    <row r="209" spans="1:50" ht="18.75"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999"/>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9"/>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9"/>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9"/>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9"/>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9"/>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99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234</v>
      </c>
      <c r="AR252" s="272"/>
      <c r="AS252" s="272"/>
      <c r="AT252" s="273"/>
      <c r="AU252" s="283" t="s">
        <v>250</v>
      </c>
      <c r="AV252" s="283"/>
      <c r="AW252" s="283"/>
      <c r="AX252" s="284"/>
    </row>
    <row r="253" spans="1:50" ht="18.75"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234</v>
      </c>
      <c r="AR256" s="272"/>
      <c r="AS256" s="272"/>
      <c r="AT256" s="273"/>
      <c r="AU256" s="283" t="s">
        <v>250</v>
      </c>
      <c r="AV256" s="283"/>
      <c r="AW256" s="283"/>
      <c r="AX256" s="284"/>
    </row>
    <row r="257" spans="1:50" ht="18.75"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234</v>
      </c>
      <c r="AR260" s="272"/>
      <c r="AS260" s="272"/>
      <c r="AT260" s="273"/>
      <c r="AU260" s="283" t="s">
        <v>250</v>
      </c>
      <c r="AV260" s="283"/>
      <c r="AW260" s="283"/>
      <c r="AX260" s="284"/>
    </row>
    <row r="261" spans="1:50" ht="18.75"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9"/>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234</v>
      </c>
      <c r="AR264" s="173"/>
      <c r="AS264" s="173"/>
      <c r="AT264" s="174"/>
      <c r="AU264" s="138" t="s">
        <v>250</v>
      </c>
      <c r="AV264" s="138"/>
      <c r="AW264" s="138"/>
      <c r="AX264" s="139"/>
    </row>
    <row r="265" spans="1:50" ht="18.75"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234</v>
      </c>
      <c r="AR268" s="272"/>
      <c r="AS268" s="272"/>
      <c r="AT268" s="273"/>
      <c r="AU268" s="283" t="s">
        <v>250</v>
      </c>
      <c r="AV268" s="283"/>
      <c r="AW268" s="283"/>
      <c r="AX268" s="284"/>
    </row>
    <row r="269" spans="1:50" ht="18.75"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999"/>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9"/>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9"/>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9"/>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9"/>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9"/>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234</v>
      </c>
      <c r="AR312" s="272"/>
      <c r="AS312" s="272"/>
      <c r="AT312" s="273"/>
      <c r="AU312" s="283" t="s">
        <v>250</v>
      </c>
      <c r="AV312" s="283"/>
      <c r="AW312" s="283"/>
      <c r="AX312" s="284"/>
    </row>
    <row r="313" spans="1:50" ht="18.75"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234</v>
      </c>
      <c r="AR316" s="272"/>
      <c r="AS316" s="272"/>
      <c r="AT316" s="273"/>
      <c r="AU316" s="283" t="s">
        <v>250</v>
      </c>
      <c r="AV316" s="283"/>
      <c r="AW316" s="283"/>
      <c r="AX316" s="284"/>
    </row>
    <row r="317" spans="1:50" ht="18.75"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234</v>
      </c>
      <c r="AR320" s="272"/>
      <c r="AS320" s="272"/>
      <c r="AT320" s="273"/>
      <c r="AU320" s="283" t="s">
        <v>250</v>
      </c>
      <c r="AV320" s="283"/>
      <c r="AW320" s="283"/>
      <c r="AX320" s="284"/>
    </row>
    <row r="321" spans="1:50" ht="18.75"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234</v>
      </c>
      <c r="AR324" s="272"/>
      <c r="AS324" s="272"/>
      <c r="AT324" s="273"/>
      <c r="AU324" s="283" t="s">
        <v>250</v>
      </c>
      <c r="AV324" s="283"/>
      <c r="AW324" s="283"/>
      <c r="AX324" s="284"/>
    </row>
    <row r="325" spans="1:50" ht="18.75"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234</v>
      </c>
      <c r="AR328" s="272"/>
      <c r="AS328" s="272"/>
      <c r="AT328" s="273"/>
      <c r="AU328" s="283" t="s">
        <v>250</v>
      </c>
      <c r="AV328" s="283"/>
      <c r="AW328" s="283"/>
      <c r="AX328" s="284"/>
    </row>
    <row r="329" spans="1:50" ht="18.75"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999"/>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9"/>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9"/>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9"/>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9"/>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9"/>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99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234</v>
      </c>
      <c r="AR372" s="272"/>
      <c r="AS372" s="272"/>
      <c r="AT372" s="273"/>
      <c r="AU372" s="283" t="s">
        <v>250</v>
      </c>
      <c r="AV372" s="283"/>
      <c r="AW372" s="283"/>
      <c r="AX372" s="284"/>
    </row>
    <row r="373" spans="1:50" ht="18.75"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234</v>
      </c>
      <c r="AR376" s="272"/>
      <c r="AS376" s="272"/>
      <c r="AT376" s="273"/>
      <c r="AU376" s="283" t="s">
        <v>250</v>
      </c>
      <c r="AV376" s="283"/>
      <c r="AW376" s="283"/>
      <c r="AX376" s="284"/>
    </row>
    <row r="377" spans="1:50" ht="18.75"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234</v>
      </c>
      <c r="AR380" s="272"/>
      <c r="AS380" s="272"/>
      <c r="AT380" s="273"/>
      <c r="AU380" s="283" t="s">
        <v>250</v>
      </c>
      <c r="AV380" s="283"/>
      <c r="AW380" s="283"/>
      <c r="AX380" s="284"/>
    </row>
    <row r="381" spans="1:50" ht="18.75"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234</v>
      </c>
      <c r="AR384" s="272"/>
      <c r="AS384" s="272"/>
      <c r="AT384" s="273"/>
      <c r="AU384" s="283" t="s">
        <v>250</v>
      </c>
      <c r="AV384" s="283"/>
      <c r="AW384" s="283"/>
      <c r="AX384" s="284"/>
    </row>
    <row r="385" spans="1:50" ht="18.75"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234</v>
      </c>
      <c r="AR388" s="272"/>
      <c r="AS388" s="272"/>
      <c r="AT388" s="273"/>
      <c r="AU388" s="283" t="s">
        <v>250</v>
      </c>
      <c r="AV388" s="283"/>
      <c r="AW388" s="283"/>
      <c r="AX388" s="284"/>
    </row>
    <row r="389" spans="1:50" ht="18.75"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999"/>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9"/>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9"/>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9"/>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9"/>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9"/>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999"/>
      <c r="B430" s="256"/>
      <c r="C430" s="253" t="s">
        <v>420</v>
      </c>
      <c r="D430" s="254"/>
      <c r="E430" s="242" t="s">
        <v>398</v>
      </c>
      <c r="F430" s="452"/>
      <c r="G430" s="244" t="s">
        <v>254</v>
      </c>
      <c r="H430" s="162"/>
      <c r="I430" s="162"/>
      <c r="J430" s="245" t="s">
        <v>561</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561</v>
      </c>
      <c r="AF432" s="140"/>
      <c r="AG432" s="141" t="s">
        <v>235</v>
      </c>
      <c r="AH432" s="176"/>
      <c r="AI432" s="186"/>
      <c r="AJ432" s="186"/>
      <c r="AK432" s="186"/>
      <c r="AL432" s="181"/>
      <c r="AM432" s="186"/>
      <c r="AN432" s="186"/>
      <c r="AO432" s="186"/>
      <c r="AP432" s="181"/>
      <c r="AQ432" s="215" t="s">
        <v>561</v>
      </c>
      <c r="AR432" s="140"/>
      <c r="AS432" s="141" t="s">
        <v>235</v>
      </c>
      <c r="AT432" s="176"/>
      <c r="AU432" s="140" t="s">
        <v>561</v>
      </c>
      <c r="AV432" s="140"/>
      <c r="AW432" s="141" t="s">
        <v>181</v>
      </c>
      <c r="AX432" s="142"/>
    </row>
    <row r="433" spans="1:50" ht="23.25" customHeight="1" x14ac:dyDescent="0.2">
      <c r="A433" s="999"/>
      <c r="B433" s="256"/>
      <c r="C433" s="255"/>
      <c r="D433" s="256"/>
      <c r="E433" s="170"/>
      <c r="F433" s="171"/>
      <c r="G433" s="235" t="s">
        <v>561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561</v>
      </c>
      <c r="AC433" s="137"/>
      <c r="AD433" s="137"/>
      <c r="AE433" s="119" t="s">
        <v>561</v>
      </c>
      <c r="AF433" s="120"/>
      <c r="AG433" s="120"/>
      <c r="AH433" s="120"/>
      <c r="AI433" s="119" t="s">
        <v>561</v>
      </c>
      <c r="AJ433" s="120"/>
      <c r="AK433" s="120"/>
      <c r="AL433" s="120"/>
      <c r="AM433" s="119" t="s">
        <v>561</v>
      </c>
      <c r="AN433" s="120"/>
      <c r="AO433" s="120"/>
      <c r="AP433" s="121"/>
      <c r="AQ433" s="119" t="s">
        <v>561</v>
      </c>
      <c r="AR433" s="120"/>
      <c r="AS433" s="120"/>
      <c r="AT433" s="121"/>
      <c r="AU433" s="120" t="s">
        <v>561</v>
      </c>
      <c r="AV433" s="120"/>
      <c r="AW433" s="120"/>
      <c r="AX433" s="219"/>
    </row>
    <row r="434" spans="1:50" ht="23.25"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561</v>
      </c>
      <c r="AC434" s="228"/>
      <c r="AD434" s="228"/>
      <c r="AE434" s="119" t="s">
        <v>561</v>
      </c>
      <c r="AF434" s="120"/>
      <c r="AG434" s="120"/>
      <c r="AH434" s="121"/>
      <c r="AI434" s="119" t="s">
        <v>578</v>
      </c>
      <c r="AJ434" s="120"/>
      <c r="AK434" s="120"/>
      <c r="AL434" s="120"/>
      <c r="AM434" s="119" t="s">
        <v>561</v>
      </c>
      <c r="AN434" s="120"/>
      <c r="AO434" s="120"/>
      <c r="AP434" s="121"/>
      <c r="AQ434" s="119" t="s">
        <v>561</v>
      </c>
      <c r="AR434" s="120"/>
      <c r="AS434" s="120"/>
      <c r="AT434" s="121"/>
      <c r="AU434" s="120" t="s">
        <v>578</v>
      </c>
      <c r="AV434" s="120"/>
      <c r="AW434" s="120"/>
      <c r="AX434" s="219"/>
    </row>
    <row r="435" spans="1:50" ht="23.25"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587</v>
      </c>
      <c r="AF435" s="120"/>
      <c r="AG435" s="120"/>
      <c r="AH435" s="121"/>
      <c r="AI435" s="119" t="s">
        <v>561</v>
      </c>
      <c r="AJ435" s="120"/>
      <c r="AK435" s="120"/>
      <c r="AL435" s="120"/>
      <c r="AM435" s="119" t="s">
        <v>578</v>
      </c>
      <c r="AN435" s="120"/>
      <c r="AO435" s="120"/>
      <c r="AP435" s="121"/>
      <c r="AQ435" s="119" t="s">
        <v>561</v>
      </c>
      <c r="AR435" s="120"/>
      <c r="AS435" s="120"/>
      <c r="AT435" s="121"/>
      <c r="AU435" s="120" t="s">
        <v>561</v>
      </c>
      <c r="AV435" s="120"/>
      <c r="AW435" s="120"/>
      <c r="AX435" s="219"/>
    </row>
    <row r="436" spans="1:50" ht="18.75" hidden="1" customHeight="1" x14ac:dyDescent="0.2">
      <c r="A436" s="99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t="18.75"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t="18.75"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t="18.75"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99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75" hidden="1"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2">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99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t="18.75"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customHeight="1" x14ac:dyDescent="0.2">
      <c r="A466" s="99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t="18.75"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t="s">
        <v>587</v>
      </c>
      <c r="AF467" s="140"/>
      <c r="AG467" s="141" t="s">
        <v>235</v>
      </c>
      <c r="AH467" s="176"/>
      <c r="AI467" s="186"/>
      <c r="AJ467" s="186"/>
      <c r="AK467" s="186"/>
      <c r="AL467" s="181"/>
      <c r="AM467" s="186"/>
      <c r="AN467" s="186"/>
      <c r="AO467" s="186"/>
      <c r="AP467" s="181"/>
      <c r="AQ467" s="215" t="s">
        <v>561</v>
      </c>
      <c r="AR467" s="140"/>
      <c r="AS467" s="141" t="s">
        <v>235</v>
      </c>
      <c r="AT467" s="176"/>
      <c r="AU467" s="140" t="s">
        <v>561</v>
      </c>
      <c r="AV467" s="140"/>
      <c r="AW467" s="141" t="s">
        <v>181</v>
      </c>
      <c r="AX467" s="142"/>
    </row>
    <row r="468" spans="1:50" ht="23.25" customHeight="1" x14ac:dyDescent="0.2">
      <c r="A468" s="999"/>
      <c r="B468" s="256"/>
      <c r="C468" s="255"/>
      <c r="D468" s="256"/>
      <c r="E468" s="170"/>
      <c r="F468" s="171"/>
      <c r="G468" s="235" t="s">
        <v>578</v>
      </c>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t="s">
        <v>561</v>
      </c>
      <c r="AC468" s="137"/>
      <c r="AD468" s="137"/>
      <c r="AE468" s="119" t="s">
        <v>587</v>
      </c>
      <c r="AF468" s="120"/>
      <c r="AG468" s="120"/>
      <c r="AH468" s="120"/>
      <c r="AI468" s="119" t="s">
        <v>561</v>
      </c>
      <c r="AJ468" s="120"/>
      <c r="AK468" s="120"/>
      <c r="AL468" s="120"/>
      <c r="AM468" s="119" t="s">
        <v>561</v>
      </c>
      <c r="AN468" s="120"/>
      <c r="AO468" s="120"/>
      <c r="AP468" s="121"/>
      <c r="AQ468" s="119" t="s">
        <v>561</v>
      </c>
      <c r="AR468" s="120"/>
      <c r="AS468" s="120"/>
      <c r="AT468" s="121"/>
      <c r="AU468" s="120" t="s">
        <v>561</v>
      </c>
      <c r="AV468" s="120"/>
      <c r="AW468" s="120"/>
      <c r="AX468" s="219"/>
    </row>
    <row r="469" spans="1:50" ht="23.25"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t="s">
        <v>561</v>
      </c>
      <c r="AC469" s="228"/>
      <c r="AD469" s="228"/>
      <c r="AE469" s="119" t="s">
        <v>581</v>
      </c>
      <c r="AF469" s="120"/>
      <c r="AG469" s="120"/>
      <c r="AH469" s="121"/>
      <c r="AI469" s="119" t="s">
        <v>561</v>
      </c>
      <c r="AJ469" s="120"/>
      <c r="AK469" s="120"/>
      <c r="AL469" s="120"/>
      <c r="AM469" s="119" t="s">
        <v>561</v>
      </c>
      <c r="AN469" s="120"/>
      <c r="AO469" s="120"/>
      <c r="AP469" s="121"/>
      <c r="AQ469" s="119" t="s">
        <v>561</v>
      </c>
      <c r="AR469" s="120"/>
      <c r="AS469" s="120"/>
      <c r="AT469" s="121"/>
      <c r="AU469" s="120" t="s">
        <v>561</v>
      </c>
      <c r="AV469" s="120"/>
      <c r="AW469" s="120"/>
      <c r="AX469" s="219"/>
    </row>
    <row r="470" spans="1:50" ht="23.25"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t="s">
        <v>561</v>
      </c>
      <c r="AF470" s="120"/>
      <c r="AG470" s="120"/>
      <c r="AH470" s="121"/>
      <c r="AI470" s="119" t="s">
        <v>578</v>
      </c>
      <c r="AJ470" s="120"/>
      <c r="AK470" s="120"/>
      <c r="AL470" s="120"/>
      <c r="AM470" s="119" t="s">
        <v>561</v>
      </c>
      <c r="AN470" s="120"/>
      <c r="AO470" s="120"/>
      <c r="AP470" s="121"/>
      <c r="AQ470" s="119" t="s">
        <v>561</v>
      </c>
      <c r="AR470" s="120"/>
      <c r="AS470" s="120"/>
      <c r="AT470" s="121"/>
      <c r="AU470" s="120" t="s">
        <v>561</v>
      </c>
      <c r="AV470" s="120"/>
      <c r="AW470" s="120"/>
      <c r="AX470" s="219"/>
    </row>
    <row r="471" spans="1:50" ht="18.75" hidden="1" customHeight="1" x14ac:dyDescent="0.2">
      <c r="A471" s="99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t="18.75"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t="18.75"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999"/>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9"/>
      <c r="B482" s="256"/>
      <c r="C482" s="255"/>
      <c r="D482" s="256"/>
      <c r="E482" s="164" t="s">
        <v>579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9"/>
      <c r="B484" s="256"/>
      <c r="C484" s="255"/>
      <c r="D484" s="256"/>
      <c r="E484" s="242" t="s">
        <v>402</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t="18.75"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t="18.75"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t="18.75"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t="18.75"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t="18.75"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t="18.75"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t="18.75"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t="18.75"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t="18.75"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t="18.75"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999"/>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9"/>
      <c r="B538" s="256"/>
      <c r="C538" s="255"/>
      <c r="D538" s="256"/>
      <c r="E538" s="242" t="s">
        <v>403</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t="18.75"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t="18.75"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t="18.75"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t="18.75"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t="18.75"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t="18.75"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t="18.75"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t="18.75"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t="18.75"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t="18.75"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999"/>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9"/>
      <c r="B592" s="256"/>
      <c r="C592" s="255"/>
      <c r="D592" s="256"/>
      <c r="E592" s="242" t="s">
        <v>402</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t="18.75"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t="18.75"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t="18.75"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t="18.75"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t="18.75"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t="18.75"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t="18.75"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t="18.75"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t="18.75"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t="18.75"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999"/>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9"/>
      <c r="B646" s="256"/>
      <c r="C646" s="255"/>
      <c r="D646" s="256"/>
      <c r="E646" s="242" t="s">
        <v>403</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t="18.75"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t="18.75"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t="18.75"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t="18.75"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99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t="18.75"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t="18.75"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t="18.75"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t="18.75"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t="18.75"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t="18.75"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999"/>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559</v>
      </c>
      <c r="AE702" s="900"/>
      <c r="AF702" s="900"/>
      <c r="AG702" s="889" t="s">
        <v>588</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559</v>
      </c>
      <c r="AE703" s="159"/>
      <c r="AF703" s="159"/>
      <c r="AG703" s="668" t="s">
        <v>589</v>
      </c>
      <c r="AH703" s="669"/>
      <c r="AI703" s="669"/>
      <c r="AJ703" s="669"/>
      <c r="AK703" s="669"/>
      <c r="AL703" s="669"/>
      <c r="AM703" s="669"/>
      <c r="AN703" s="669"/>
      <c r="AO703" s="669"/>
      <c r="AP703" s="669"/>
      <c r="AQ703" s="669"/>
      <c r="AR703" s="669"/>
      <c r="AS703" s="669"/>
      <c r="AT703" s="669"/>
      <c r="AU703" s="669"/>
      <c r="AV703" s="669"/>
      <c r="AW703" s="669"/>
      <c r="AX703" s="670"/>
    </row>
    <row r="704" spans="1:50" ht="46.35"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559</v>
      </c>
      <c r="AE704" s="587"/>
      <c r="AF704" s="587"/>
      <c r="AG704" s="432" t="s">
        <v>590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559</v>
      </c>
      <c r="AE705" s="737"/>
      <c r="AF705" s="737"/>
      <c r="AG705" s="164" t="s">
        <v>670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9"/>
      <c r="B706" s="774"/>
      <c r="C706" s="615"/>
      <c r="D706" s="616"/>
      <c r="E706" s="687" t="s">
        <v>379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59"/>
      <c r="B707" s="774"/>
      <c r="C707" s="617"/>
      <c r="D707" s="618"/>
      <c r="E707" s="690" t="s">
        <v>317</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591</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592</v>
      </c>
      <c r="AE708" s="672"/>
      <c r="AF708" s="672"/>
      <c r="AG708" s="527" t="s">
        <v>666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559</v>
      </c>
      <c r="AE709" s="159"/>
      <c r="AF709" s="159"/>
      <c r="AG709" s="668" t="s">
        <v>593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592</v>
      </c>
      <c r="AE710" s="159"/>
      <c r="AF710" s="159"/>
      <c r="AG710" s="668" t="s">
        <v>667</v>
      </c>
      <c r="AH710" s="669"/>
      <c r="AI710" s="669"/>
      <c r="AJ710" s="669"/>
      <c r="AK710" s="669"/>
      <c r="AL710" s="669"/>
      <c r="AM710" s="669"/>
      <c r="AN710" s="669"/>
      <c r="AO710" s="669"/>
      <c r="AP710" s="669"/>
      <c r="AQ710" s="669"/>
      <c r="AR710" s="669"/>
      <c r="AS710" s="669"/>
      <c r="AT710" s="669"/>
      <c r="AU710" s="669"/>
      <c r="AV710" s="669"/>
      <c r="AW710" s="669"/>
      <c r="AX710" s="670"/>
    </row>
    <row r="711" spans="1:50" ht="43.8"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559</v>
      </c>
      <c r="AE711" s="159"/>
      <c r="AF711" s="159"/>
      <c r="AG711" s="668" t="s">
        <v>594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344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592</v>
      </c>
      <c r="AE712" s="587"/>
      <c r="AF712" s="587"/>
      <c r="AG712" s="595" t="s">
        <v>661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68" t="s">
        <v>663</v>
      </c>
      <c r="AH713" s="669"/>
      <c r="AI713" s="669"/>
      <c r="AJ713" s="669"/>
      <c r="AK713" s="669"/>
      <c r="AL713" s="669"/>
      <c r="AM713" s="669"/>
      <c r="AN713" s="669"/>
      <c r="AO713" s="669"/>
      <c r="AP713" s="669"/>
      <c r="AQ713" s="669"/>
      <c r="AR713" s="669"/>
      <c r="AS713" s="669"/>
      <c r="AT713" s="669"/>
      <c r="AU713" s="669"/>
      <c r="AV713" s="669"/>
      <c r="AW713" s="669"/>
      <c r="AX713" s="670"/>
    </row>
    <row r="714" spans="1:50" ht="43.35" customHeight="1" x14ac:dyDescent="0.2">
      <c r="A714" s="661"/>
      <c r="B714" s="662"/>
      <c r="C714" s="775" t="s">
        <v>322</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559</v>
      </c>
      <c r="AE714" s="593"/>
      <c r="AF714" s="594"/>
      <c r="AG714" s="693" t="s">
        <v>595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2" t="s">
        <v>40</v>
      </c>
      <c r="B715" s="658"/>
      <c r="C715" s="663" t="s">
        <v>323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559</v>
      </c>
      <c r="AE715" s="672"/>
      <c r="AF715" s="781"/>
      <c r="AG715" s="527" t="s">
        <v>669</v>
      </c>
      <c r="AH715" s="528"/>
      <c r="AI715" s="528"/>
      <c r="AJ715" s="528"/>
      <c r="AK715" s="528"/>
      <c r="AL715" s="528"/>
      <c r="AM715" s="528"/>
      <c r="AN715" s="528"/>
      <c r="AO715" s="528"/>
      <c r="AP715" s="528"/>
      <c r="AQ715" s="528"/>
      <c r="AR715" s="528"/>
      <c r="AS715" s="528"/>
      <c r="AT715" s="528"/>
      <c r="AU715" s="528"/>
      <c r="AV715" s="528"/>
      <c r="AW715" s="528"/>
      <c r="AX715" s="529"/>
    </row>
    <row r="716" spans="1:50" ht="42"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559</v>
      </c>
      <c r="AE716" s="763"/>
      <c r="AF716" s="763"/>
      <c r="AG716" s="668" t="s">
        <v>596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9" t="s">
        <v>245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559</v>
      </c>
      <c r="AE717" s="159"/>
      <c r="AF717" s="159"/>
      <c r="AG717" s="668" t="s">
        <v>597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559</v>
      </c>
      <c r="AE718" s="159"/>
      <c r="AF718" s="159"/>
      <c r="AG718" s="167" t="s">
        <v>598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8" customHeight="1" x14ac:dyDescent="0.2">
      <c r="A720" s="654"/>
      <c r="B720" s="655"/>
      <c r="C720" s="940" t="s">
        <v>337</v>
      </c>
      <c r="D720" s="938"/>
      <c r="E720" s="938"/>
      <c r="F720" s="941"/>
      <c r="G720" s="937" t="s">
        <v>338</v>
      </c>
      <c r="H720" s="938"/>
      <c r="I720" s="938"/>
      <c r="J720" s="938"/>
      <c r="K720" s="938"/>
      <c r="L720" s="938"/>
      <c r="M720" s="938"/>
      <c r="N720" s="937" t="s">
        <v>341</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2" t="s">
        <v>48</v>
      </c>
      <c r="B726" s="623"/>
      <c r="C726" s="447" t="s">
        <v>53</v>
      </c>
      <c r="D726" s="582"/>
      <c r="E726" s="582"/>
      <c r="F726" s="583"/>
      <c r="G726" s="801" t="s">
        <v>610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9" t="s">
        <v>57</v>
      </c>
      <c r="D727" s="700"/>
      <c r="E727" s="700"/>
      <c r="F727" s="701"/>
      <c r="G727" s="799" t="s">
        <v>599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671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138</v>
      </c>
      <c r="B731" s="620"/>
      <c r="C731" s="620"/>
      <c r="D731" s="620"/>
      <c r="E731" s="621"/>
      <c r="F731" s="684" t="s">
        <v>672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t="s">
        <v>138</v>
      </c>
      <c r="B733" s="754"/>
      <c r="C733" s="754"/>
      <c r="D733" s="754"/>
      <c r="E733" s="755"/>
      <c r="F733" s="770" t="s">
        <v>673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350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401</v>
      </c>
      <c r="B737" s="101"/>
      <c r="C737" s="101"/>
      <c r="D737" s="102"/>
      <c r="E737" s="103" t="s">
        <v>600</v>
      </c>
      <c r="F737" s="103"/>
      <c r="G737" s="103"/>
      <c r="H737" s="103"/>
      <c r="I737" s="103"/>
      <c r="J737" s="103"/>
      <c r="K737" s="103"/>
      <c r="L737" s="103"/>
      <c r="M737" s="103"/>
      <c r="N737" s="109" t="s">
        <v>396</v>
      </c>
      <c r="O737" s="109"/>
      <c r="P737" s="109"/>
      <c r="Q737" s="109"/>
      <c r="R737" s="103" t="s">
        <v>601</v>
      </c>
      <c r="S737" s="103"/>
      <c r="T737" s="103"/>
      <c r="U737" s="103"/>
      <c r="V737" s="103"/>
      <c r="W737" s="103"/>
      <c r="X737" s="103"/>
      <c r="Y737" s="103"/>
      <c r="Z737" s="103"/>
      <c r="AA737" s="109" t="s">
        <v>395</v>
      </c>
      <c r="AB737" s="109"/>
      <c r="AC737" s="109"/>
      <c r="AD737" s="109"/>
      <c r="AE737" s="103" t="s">
        <v>602</v>
      </c>
      <c r="AF737" s="103"/>
      <c r="AG737" s="103"/>
      <c r="AH737" s="103"/>
      <c r="AI737" s="103"/>
      <c r="AJ737" s="103"/>
      <c r="AK737" s="103"/>
      <c r="AL737" s="103"/>
      <c r="AM737" s="103"/>
      <c r="AN737" s="109" t="s">
        <v>394</v>
      </c>
      <c r="AO737" s="109"/>
      <c r="AP737" s="109"/>
      <c r="AQ737" s="109"/>
      <c r="AR737" s="110" t="s">
        <v>603</v>
      </c>
      <c r="AS737" s="111"/>
      <c r="AT737" s="111"/>
      <c r="AU737" s="111"/>
      <c r="AV737" s="111"/>
      <c r="AW737" s="111"/>
      <c r="AX737" s="112"/>
      <c r="AY737" s="88"/>
      <c r="AZ737" s="88"/>
    </row>
    <row r="738" spans="1:52" ht="24.75" customHeight="1" x14ac:dyDescent="0.2">
      <c r="A738" s="100" t="s">
        <v>393</v>
      </c>
      <c r="B738" s="101"/>
      <c r="C738" s="101"/>
      <c r="D738" s="102"/>
      <c r="E738" s="103" t="s">
        <v>607</v>
      </c>
      <c r="F738" s="103"/>
      <c r="G738" s="103"/>
      <c r="H738" s="103"/>
      <c r="I738" s="103"/>
      <c r="J738" s="103"/>
      <c r="K738" s="103"/>
      <c r="L738" s="103"/>
      <c r="M738" s="103"/>
      <c r="N738" s="109" t="s">
        <v>392</v>
      </c>
      <c r="O738" s="109"/>
      <c r="P738" s="109"/>
      <c r="Q738" s="109"/>
      <c r="R738" s="103" t="s">
        <v>606</v>
      </c>
      <c r="S738" s="103"/>
      <c r="T738" s="103"/>
      <c r="U738" s="103"/>
      <c r="V738" s="103"/>
      <c r="W738" s="103"/>
      <c r="X738" s="103"/>
      <c r="Y738" s="103"/>
      <c r="Z738" s="103"/>
      <c r="AA738" s="109" t="s">
        <v>391</v>
      </c>
      <c r="AB738" s="109"/>
      <c r="AC738" s="109"/>
      <c r="AD738" s="109"/>
      <c r="AE738" s="103" t="s">
        <v>605</v>
      </c>
      <c r="AF738" s="103"/>
      <c r="AG738" s="103"/>
      <c r="AH738" s="103"/>
      <c r="AI738" s="103"/>
      <c r="AJ738" s="103"/>
      <c r="AK738" s="103"/>
      <c r="AL738" s="103"/>
      <c r="AM738" s="103"/>
      <c r="AN738" s="109" t="s">
        <v>390</v>
      </c>
      <c r="AO738" s="109"/>
      <c r="AP738" s="109"/>
      <c r="AQ738" s="109"/>
      <c r="AR738" s="110" t="s">
        <v>604</v>
      </c>
      <c r="AS738" s="111"/>
      <c r="AT738" s="111"/>
      <c r="AU738" s="111"/>
      <c r="AV738" s="111"/>
      <c r="AW738" s="111"/>
      <c r="AX738" s="112"/>
    </row>
    <row r="739" spans="1:52" ht="24.75" customHeight="1" x14ac:dyDescent="0.2">
      <c r="A739" s="100" t="s">
        <v>389</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413</v>
      </c>
      <c r="B740" s="131"/>
      <c r="C740" s="131"/>
      <c r="D740" s="132"/>
      <c r="E740" s="133" t="s">
        <v>555</v>
      </c>
      <c r="F740" s="125"/>
      <c r="G740" s="125"/>
      <c r="H740" s="92" t="str">
        <f>IF(E740="", "", "(")</f>
        <v>(</v>
      </c>
      <c r="I740" s="125"/>
      <c r="J740" s="125"/>
      <c r="K740" s="92" t="str">
        <f>IF(OR(I740="　", I740=""), "", "-")</f>
        <v/>
      </c>
      <c r="L740" s="126">
        <v>274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4" t="s">
        <v>384</v>
      </c>
      <c r="B780" s="765"/>
      <c r="C780" s="765"/>
      <c r="D780" s="765"/>
      <c r="E780" s="765"/>
      <c r="F780" s="766"/>
      <c r="G780" s="443" t="s">
        <v>611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612</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67"/>
      <c r="C782" s="767"/>
      <c r="D782" s="767"/>
      <c r="E782" s="767"/>
      <c r="F782" s="768"/>
      <c r="G782" s="453" t="s">
        <v>651</v>
      </c>
      <c r="H782" s="454"/>
      <c r="I782" s="454"/>
      <c r="J782" s="454"/>
      <c r="K782" s="455"/>
      <c r="L782" s="456" t="s">
        <v>652</v>
      </c>
      <c r="M782" s="457"/>
      <c r="N782" s="457"/>
      <c r="O782" s="457"/>
      <c r="P782" s="457"/>
      <c r="Q782" s="457"/>
      <c r="R782" s="457"/>
      <c r="S782" s="457"/>
      <c r="T782" s="457"/>
      <c r="U782" s="457"/>
      <c r="V782" s="457"/>
      <c r="W782" s="457"/>
      <c r="X782" s="458"/>
      <c r="Y782" s="459">
        <v>12</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v>1</v>
      </c>
      <c r="AV782" s="460"/>
      <c r="AW782" s="460"/>
      <c r="AX782" s="461"/>
    </row>
    <row r="783" spans="1:50" ht="24.75" customHeight="1" x14ac:dyDescent="0.2">
      <c r="A783" s="557"/>
      <c r="B783" s="767"/>
      <c r="C783" s="767"/>
      <c r="D783" s="767"/>
      <c r="E783" s="767"/>
      <c r="F783" s="768"/>
      <c r="G783" s="352" t="s">
        <v>653</v>
      </c>
      <c r="H783" s="353"/>
      <c r="I783" s="353"/>
      <c r="J783" s="353"/>
      <c r="K783" s="354"/>
      <c r="L783" s="405" t="s">
        <v>654</v>
      </c>
      <c r="M783" s="406"/>
      <c r="N783" s="406"/>
      <c r="O783" s="406"/>
      <c r="P783" s="406"/>
      <c r="Q783" s="406"/>
      <c r="R783" s="406"/>
      <c r="S783" s="406"/>
      <c r="T783" s="406"/>
      <c r="U783" s="406"/>
      <c r="V783" s="406"/>
      <c r="W783" s="406"/>
      <c r="X783" s="407"/>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2">
      <c r="A784" s="557"/>
      <c r="B784" s="767"/>
      <c r="C784" s="767"/>
      <c r="D784" s="767"/>
      <c r="E784" s="767"/>
      <c r="F784" s="768"/>
      <c r="G784" s="352" t="s">
        <v>655</v>
      </c>
      <c r="H784" s="353"/>
      <c r="I784" s="353"/>
      <c r="J784" s="353"/>
      <c r="K784" s="354"/>
      <c r="L784" s="405" t="s">
        <v>656</v>
      </c>
      <c r="M784" s="406"/>
      <c r="N784" s="406"/>
      <c r="O784" s="406"/>
      <c r="P784" s="406"/>
      <c r="Q784" s="406"/>
      <c r="R784" s="406"/>
      <c r="S784" s="406"/>
      <c r="T784" s="406"/>
      <c r="U784" s="406"/>
      <c r="V784" s="406"/>
      <c r="W784" s="406"/>
      <c r="X784" s="407"/>
      <c r="Y784" s="402">
        <v>1</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2">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2">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v>
      </c>
      <c r="AV792" s="419"/>
      <c r="AW792" s="419"/>
      <c r="AX792" s="421"/>
    </row>
    <row r="793" spans="1:50" ht="24.75" customHeight="1" x14ac:dyDescent="0.2">
      <c r="A793" s="557"/>
      <c r="B793" s="767"/>
      <c r="C793" s="767"/>
      <c r="D793" s="767"/>
      <c r="E793" s="767"/>
      <c r="F793" s="768"/>
      <c r="G793" s="443" t="s">
        <v>613</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614</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57"/>
      <c r="B795" s="767"/>
      <c r="C795" s="767"/>
      <c r="D795" s="767"/>
      <c r="E795" s="767"/>
      <c r="F795" s="768"/>
      <c r="G795" s="453" t="s">
        <v>651</v>
      </c>
      <c r="H795" s="454"/>
      <c r="I795" s="454"/>
      <c r="J795" s="454"/>
      <c r="K795" s="455"/>
      <c r="L795" s="456" t="s">
        <v>657</v>
      </c>
      <c r="M795" s="457"/>
      <c r="N795" s="457"/>
      <c r="O795" s="457"/>
      <c r="P795" s="457"/>
      <c r="Q795" s="457"/>
      <c r="R795" s="457"/>
      <c r="S795" s="457"/>
      <c r="T795" s="457"/>
      <c r="U795" s="457"/>
      <c r="V795" s="457"/>
      <c r="W795" s="457"/>
      <c r="X795" s="458"/>
      <c r="Y795" s="459">
        <v>1</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v>0.6</v>
      </c>
      <c r="AV795" s="460"/>
      <c r="AW795" s="460"/>
      <c r="AX795" s="461"/>
    </row>
    <row r="796" spans="1:50" ht="24.75" customHeight="1" x14ac:dyDescent="0.2">
      <c r="A796" s="557"/>
      <c r="B796" s="767"/>
      <c r="C796" s="767"/>
      <c r="D796" s="767"/>
      <c r="E796" s="767"/>
      <c r="F796" s="768"/>
      <c r="G796" s="352" t="s">
        <v>655</v>
      </c>
      <c r="H796" s="353"/>
      <c r="I796" s="353"/>
      <c r="J796" s="353"/>
      <c r="K796" s="354"/>
      <c r="L796" s="405" t="s">
        <v>658</v>
      </c>
      <c r="M796" s="406"/>
      <c r="N796" s="406"/>
      <c r="O796" s="406"/>
      <c r="P796" s="406"/>
      <c r="Q796" s="406"/>
      <c r="R796" s="406"/>
      <c r="S796" s="406"/>
      <c r="T796" s="406"/>
      <c r="U796" s="406"/>
      <c r="V796" s="406"/>
      <c r="W796" s="406"/>
      <c r="X796" s="407"/>
      <c r="Y796" s="402">
        <v>0</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2">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2">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1</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0.6</v>
      </c>
      <c r="AV805" s="419"/>
      <c r="AW805" s="419"/>
      <c r="AX805" s="421"/>
    </row>
    <row r="806" spans="1:50" ht="24.75" customHeight="1" x14ac:dyDescent="0.2">
      <c r="A806" s="557"/>
      <c r="B806" s="767"/>
      <c r="C806" s="767"/>
      <c r="D806" s="767"/>
      <c r="E806" s="767"/>
      <c r="F806" s="768"/>
      <c r="G806" s="443" t="s">
        <v>615</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616</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2">
      <c r="A808" s="557"/>
      <c r="B808" s="767"/>
      <c r="C808" s="767"/>
      <c r="D808" s="767"/>
      <c r="E808" s="767"/>
      <c r="F808" s="768"/>
      <c r="G808" s="453" t="s">
        <v>649</v>
      </c>
      <c r="H808" s="454"/>
      <c r="I808" s="454"/>
      <c r="J808" s="454"/>
      <c r="K808" s="455"/>
      <c r="L808" s="456"/>
      <c r="M808" s="457"/>
      <c r="N808" s="457"/>
      <c r="O808" s="457"/>
      <c r="P808" s="457"/>
      <c r="Q808" s="457"/>
      <c r="R808" s="457"/>
      <c r="S808" s="457"/>
      <c r="T808" s="457"/>
      <c r="U808" s="457"/>
      <c r="V808" s="457"/>
      <c r="W808" s="457"/>
      <c r="X808" s="458"/>
      <c r="Y808" s="459">
        <v>3.6</v>
      </c>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v>0.4</v>
      </c>
      <c r="AV808" s="460"/>
      <c r="AW808" s="460"/>
      <c r="AX808" s="461"/>
    </row>
    <row r="809" spans="1:50" ht="24.75" customHeight="1" x14ac:dyDescent="0.2">
      <c r="A809" s="557"/>
      <c r="B809" s="767"/>
      <c r="C809" s="767"/>
      <c r="D809" s="767"/>
      <c r="E809" s="767"/>
      <c r="F809" s="768"/>
      <c r="G809" s="352" t="s">
        <v>650</v>
      </c>
      <c r="H809" s="353"/>
      <c r="I809" s="353"/>
      <c r="J809" s="353"/>
      <c r="K809" s="354"/>
      <c r="L809" s="405"/>
      <c r="M809" s="406"/>
      <c r="N809" s="406"/>
      <c r="O809" s="406"/>
      <c r="P809" s="406"/>
      <c r="Q809" s="406"/>
      <c r="R809" s="406"/>
      <c r="S809" s="406"/>
      <c r="T809" s="406"/>
      <c r="U809" s="406"/>
      <c r="V809" s="406"/>
      <c r="W809" s="406"/>
      <c r="X809" s="407"/>
      <c r="Y809" s="402">
        <v>0.4</v>
      </c>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2">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4</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0.4</v>
      </c>
      <c r="AV818" s="419"/>
      <c r="AW818" s="419"/>
      <c r="AX818" s="421"/>
    </row>
    <row r="819" spans="1:50" ht="24.75" customHeight="1" x14ac:dyDescent="0.2">
      <c r="A819" s="557"/>
      <c r="B819" s="767"/>
      <c r="C819" s="767"/>
      <c r="D819" s="767"/>
      <c r="E819" s="767"/>
      <c r="F819" s="768"/>
      <c r="G819" s="443" t="s">
        <v>617</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618</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v>1</v>
      </c>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v>0.4</v>
      </c>
      <c r="AV821" s="460"/>
      <c r="AW821" s="460"/>
      <c r="AX821" s="461"/>
    </row>
    <row r="822" spans="1:50" ht="24.75" customHeight="1" x14ac:dyDescent="0.2">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2">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1</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0.4</v>
      </c>
      <c r="AV831" s="419"/>
      <c r="AW831" s="419"/>
      <c r="AX831" s="421"/>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342</v>
      </c>
      <c r="AM832" s="961"/>
      <c r="AN832" s="961"/>
      <c r="AO832" s="81" t="s">
        <v>648</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81" t="s">
        <v>298</v>
      </c>
      <c r="K837" s="109"/>
      <c r="L837" s="109"/>
      <c r="M837" s="109"/>
      <c r="N837" s="109"/>
      <c r="O837" s="109"/>
      <c r="P837" s="351" t="s">
        <v>246</v>
      </c>
      <c r="Q837" s="351"/>
      <c r="R837" s="351"/>
      <c r="S837" s="351"/>
      <c r="T837" s="351"/>
      <c r="U837" s="351"/>
      <c r="V837" s="351"/>
      <c r="W837" s="351"/>
      <c r="X837" s="351"/>
      <c r="Y837" s="348" t="s">
        <v>296</v>
      </c>
      <c r="Z837" s="349"/>
      <c r="AA837" s="349"/>
      <c r="AB837" s="349"/>
      <c r="AC837" s="281" t="s">
        <v>336</v>
      </c>
      <c r="AD837" s="281"/>
      <c r="AE837" s="281"/>
      <c r="AF837" s="281"/>
      <c r="AG837" s="281"/>
      <c r="AH837" s="348" t="s">
        <v>365</v>
      </c>
      <c r="AI837" s="350"/>
      <c r="AJ837" s="350"/>
      <c r="AK837" s="350"/>
      <c r="AL837" s="350" t="s">
        <v>21</v>
      </c>
      <c r="AM837" s="350"/>
      <c r="AN837" s="350"/>
      <c r="AO837" s="430"/>
      <c r="AP837" s="431" t="s">
        <v>299</v>
      </c>
      <c r="AQ837" s="431"/>
      <c r="AR837" s="431"/>
      <c r="AS837" s="431"/>
      <c r="AT837" s="431"/>
      <c r="AU837" s="431"/>
      <c r="AV837" s="431"/>
      <c r="AW837" s="431"/>
      <c r="AX837" s="431"/>
    </row>
    <row r="838" spans="1:50" ht="60.6" customHeight="1" x14ac:dyDescent="0.2">
      <c r="A838" s="408">
        <v>1</v>
      </c>
      <c r="B838" s="408">
        <v>1</v>
      </c>
      <c r="C838" s="427" t="s">
        <v>623</v>
      </c>
      <c r="D838" s="422"/>
      <c r="E838" s="422"/>
      <c r="F838" s="422"/>
      <c r="G838" s="422"/>
      <c r="H838" s="422"/>
      <c r="I838" s="422"/>
      <c r="J838" s="423">
        <v>7010001025732</v>
      </c>
      <c r="K838" s="424"/>
      <c r="L838" s="424"/>
      <c r="M838" s="424"/>
      <c r="N838" s="424"/>
      <c r="O838" s="424"/>
      <c r="P838" s="428" t="s">
        <v>624</v>
      </c>
      <c r="Q838" s="321"/>
      <c r="R838" s="321"/>
      <c r="S838" s="321"/>
      <c r="T838" s="321"/>
      <c r="U838" s="321"/>
      <c r="V838" s="321"/>
      <c r="W838" s="321"/>
      <c r="X838" s="321"/>
      <c r="Y838" s="322">
        <v>14</v>
      </c>
      <c r="Z838" s="323"/>
      <c r="AA838" s="323"/>
      <c r="AB838" s="324"/>
      <c r="AC838" s="332" t="s">
        <v>377</v>
      </c>
      <c r="AD838" s="429"/>
      <c r="AE838" s="429"/>
      <c r="AF838" s="429"/>
      <c r="AG838" s="429"/>
      <c r="AH838" s="425" t="s">
        <v>620</v>
      </c>
      <c r="AI838" s="426"/>
      <c r="AJ838" s="426"/>
      <c r="AK838" s="426"/>
      <c r="AL838" s="329" t="s">
        <v>625</v>
      </c>
      <c r="AM838" s="330"/>
      <c r="AN838" s="330"/>
      <c r="AO838" s="331"/>
      <c r="AP838" s="325" t="s">
        <v>619</v>
      </c>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81" t="s">
        <v>298</v>
      </c>
      <c r="K870" s="109"/>
      <c r="L870" s="109"/>
      <c r="M870" s="109"/>
      <c r="N870" s="109"/>
      <c r="O870" s="109"/>
      <c r="P870" s="351" t="s">
        <v>246</v>
      </c>
      <c r="Q870" s="351"/>
      <c r="R870" s="351"/>
      <c r="S870" s="351"/>
      <c r="T870" s="351"/>
      <c r="U870" s="351"/>
      <c r="V870" s="351"/>
      <c r="W870" s="351"/>
      <c r="X870" s="351"/>
      <c r="Y870" s="348" t="s">
        <v>296</v>
      </c>
      <c r="Z870" s="349"/>
      <c r="AA870" s="349"/>
      <c r="AB870" s="349"/>
      <c r="AC870" s="281" t="s">
        <v>336</v>
      </c>
      <c r="AD870" s="281"/>
      <c r="AE870" s="281"/>
      <c r="AF870" s="281"/>
      <c r="AG870" s="281"/>
      <c r="AH870" s="348" t="s">
        <v>365</v>
      </c>
      <c r="AI870" s="350"/>
      <c r="AJ870" s="350"/>
      <c r="AK870" s="350"/>
      <c r="AL870" s="350" t="s">
        <v>21</v>
      </c>
      <c r="AM870" s="350"/>
      <c r="AN870" s="350"/>
      <c r="AO870" s="430"/>
      <c r="AP870" s="431" t="s">
        <v>299</v>
      </c>
      <c r="AQ870" s="431"/>
      <c r="AR870" s="431"/>
      <c r="AS870" s="431"/>
      <c r="AT870" s="431"/>
      <c r="AU870" s="431"/>
      <c r="AV870" s="431"/>
      <c r="AW870" s="431"/>
      <c r="AX870" s="431"/>
    </row>
    <row r="871" spans="1:50" ht="48" customHeight="1" x14ac:dyDescent="0.2">
      <c r="A871" s="408">
        <v>1</v>
      </c>
      <c r="B871" s="408">
        <v>1</v>
      </c>
      <c r="C871" s="427" t="s">
        <v>626</v>
      </c>
      <c r="D871" s="422"/>
      <c r="E871" s="422"/>
      <c r="F871" s="422"/>
      <c r="G871" s="422"/>
      <c r="H871" s="422"/>
      <c r="I871" s="422"/>
      <c r="J871" s="423">
        <v>2010701032108</v>
      </c>
      <c r="K871" s="424"/>
      <c r="L871" s="424"/>
      <c r="M871" s="424"/>
      <c r="N871" s="424"/>
      <c r="O871" s="424"/>
      <c r="P871" s="428" t="s">
        <v>628</v>
      </c>
      <c r="Q871" s="321"/>
      <c r="R871" s="321"/>
      <c r="S871" s="321"/>
      <c r="T871" s="321"/>
      <c r="U871" s="321"/>
      <c r="V871" s="321"/>
      <c r="W871" s="321"/>
      <c r="X871" s="321"/>
      <c r="Y871" s="322">
        <v>1</v>
      </c>
      <c r="Z871" s="323"/>
      <c r="AA871" s="323"/>
      <c r="AB871" s="324"/>
      <c r="AC871" s="332" t="s">
        <v>376</v>
      </c>
      <c r="AD871" s="429"/>
      <c r="AE871" s="429"/>
      <c r="AF871" s="429"/>
      <c r="AG871" s="429"/>
      <c r="AH871" s="425" t="s">
        <v>627</v>
      </c>
      <c r="AI871" s="426"/>
      <c r="AJ871" s="426"/>
      <c r="AK871" s="426"/>
      <c r="AL871" s="329" t="s">
        <v>406</v>
      </c>
      <c r="AM871" s="330"/>
      <c r="AN871" s="330"/>
      <c r="AO871" s="331"/>
      <c r="AP871" s="325" t="s">
        <v>627</v>
      </c>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5.0999999999999996"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81" t="s">
        <v>298</v>
      </c>
      <c r="K903" s="109"/>
      <c r="L903" s="109"/>
      <c r="M903" s="109"/>
      <c r="N903" s="109"/>
      <c r="O903" s="109"/>
      <c r="P903" s="351" t="s">
        <v>246</v>
      </c>
      <c r="Q903" s="351"/>
      <c r="R903" s="351"/>
      <c r="S903" s="351"/>
      <c r="T903" s="351"/>
      <c r="U903" s="351"/>
      <c r="V903" s="351"/>
      <c r="W903" s="351"/>
      <c r="X903" s="351"/>
      <c r="Y903" s="348" t="s">
        <v>296</v>
      </c>
      <c r="Z903" s="349"/>
      <c r="AA903" s="349"/>
      <c r="AB903" s="349"/>
      <c r="AC903" s="281" t="s">
        <v>336</v>
      </c>
      <c r="AD903" s="281"/>
      <c r="AE903" s="281"/>
      <c r="AF903" s="281"/>
      <c r="AG903" s="281"/>
      <c r="AH903" s="348" t="s">
        <v>365</v>
      </c>
      <c r="AI903" s="350"/>
      <c r="AJ903" s="350"/>
      <c r="AK903" s="350"/>
      <c r="AL903" s="350" t="s">
        <v>21</v>
      </c>
      <c r="AM903" s="350"/>
      <c r="AN903" s="350"/>
      <c r="AO903" s="430"/>
      <c r="AP903" s="431" t="s">
        <v>299</v>
      </c>
      <c r="AQ903" s="431"/>
      <c r="AR903" s="431"/>
      <c r="AS903" s="431"/>
      <c r="AT903" s="431"/>
      <c r="AU903" s="431"/>
      <c r="AV903" s="431"/>
      <c r="AW903" s="431"/>
      <c r="AX903" s="431"/>
    </row>
    <row r="904" spans="1:50" ht="30" customHeight="1" x14ac:dyDescent="0.2">
      <c r="A904" s="408">
        <v>1</v>
      </c>
      <c r="B904" s="408">
        <v>1</v>
      </c>
      <c r="C904" s="427" t="s">
        <v>629</v>
      </c>
      <c r="D904" s="422"/>
      <c r="E904" s="422"/>
      <c r="F904" s="422"/>
      <c r="G904" s="422"/>
      <c r="H904" s="422"/>
      <c r="I904" s="422"/>
      <c r="J904" s="423">
        <v>7010001025732</v>
      </c>
      <c r="K904" s="424"/>
      <c r="L904" s="424"/>
      <c r="M904" s="424"/>
      <c r="N904" s="424"/>
      <c r="O904" s="424"/>
      <c r="P904" s="428" t="s">
        <v>630</v>
      </c>
      <c r="Q904" s="321"/>
      <c r="R904" s="321"/>
      <c r="S904" s="321"/>
      <c r="T904" s="321"/>
      <c r="U904" s="321"/>
      <c r="V904" s="321"/>
      <c r="W904" s="321"/>
      <c r="X904" s="321"/>
      <c r="Y904" s="322">
        <v>1.3</v>
      </c>
      <c r="Z904" s="323"/>
      <c r="AA904" s="323"/>
      <c r="AB904" s="324"/>
      <c r="AC904" s="332" t="s">
        <v>371</v>
      </c>
      <c r="AD904" s="429"/>
      <c r="AE904" s="429"/>
      <c r="AF904" s="429"/>
      <c r="AG904" s="429"/>
      <c r="AH904" s="425">
        <v>1</v>
      </c>
      <c r="AI904" s="426"/>
      <c r="AJ904" s="426"/>
      <c r="AK904" s="426"/>
      <c r="AL904" s="329">
        <v>98</v>
      </c>
      <c r="AM904" s="330"/>
      <c r="AN904" s="330"/>
      <c r="AO904" s="331"/>
      <c r="AP904" s="325" t="s">
        <v>406</v>
      </c>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0"/>
      <c r="B936" s="350"/>
      <c r="C936" s="350" t="s">
        <v>26</v>
      </c>
      <c r="D936" s="350"/>
      <c r="E936" s="350"/>
      <c r="F936" s="350"/>
      <c r="G936" s="350"/>
      <c r="H936" s="350"/>
      <c r="I936" s="350"/>
      <c r="J936" s="281" t="s">
        <v>298</v>
      </c>
      <c r="K936" s="109"/>
      <c r="L936" s="109"/>
      <c r="M936" s="109"/>
      <c r="N936" s="109"/>
      <c r="O936" s="109"/>
      <c r="P936" s="351" t="s">
        <v>246</v>
      </c>
      <c r="Q936" s="351"/>
      <c r="R936" s="351"/>
      <c r="S936" s="351"/>
      <c r="T936" s="351"/>
      <c r="U936" s="351"/>
      <c r="V936" s="351"/>
      <c r="W936" s="351"/>
      <c r="X936" s="351"/>
      <c r="Y936" s="348" t="s">
        <v>296</v>
      </c>
      <c r="Z936" s="349"/>
      <c r="AA936" s="349"/>
      <c r="AB936" s="349"/>
      <c r="AC936" s="281" t="s">
        <v>336</v>
      </c>
      <c r="AD936" s="281"/>
      <c r="AE936" s="281"/>
      <c r="AF936" s="281"/>
      <c r="AG936" s="281"/>
      <c r="AH936" s="348" t="s">
        <v>365</v>
      </c>
      <c r="AI936" s="350"/>
      <c r="AJ936" s="350"/>
      <c r="AK936" s="350"/>
      <c r="AL936" s="350" t="s">
        <v>21</v>
      </c>
      <c r="AM936" s="350"/>
      <c r="AN936" s="350"/>
      <c r="AO936" s="430"/>
      <c r="AP936" s="431" t="s">
        <v>299</v>
      </c>
      <c r="AQ936" s="431"/>
      <c r="AR936" s="431"/>
      <c r="AS936" s="431"/>
      <c r="AT936" s="431"/>
      <c r="AU936" s="431"/>
      <c r="AV936" s="431"/>
      <c r="AW936" s="431"/>
      <c r="AX936" s="431"/>
    </row>
    <row r="937" spans="1:50" ht="30" customHeight="1" x14ac:dyDescent="0.2">
      <c r="A937" s="408">
        <v>1</v>
      </c>
      <c r="B937" s="408">
        <v>1</v>
      </c>
      <c r="C937" s="427" t="s">
        <v>629</v>
      </c>
      <c r="D937" s="422"/>
      <c r="E937" s="422"/>
      <c r="F937" s="422"/>
      <c r="G937" s="422"/>
      <c r="H937" s="422"/>
      <c r="I937" s="422"/>
      <c r="J937" s="423">
        <v>7010001025732</v>
      </c>
      <c r="K937" s="424"/>
      <c r="L937" s="424"/>
      <c r="M937" s="424"/>
      <c r="N937" s="424"/>
      <c r="O937" s="424"/>
      <c r="P937" s="428" t="s">
        <v>632</v>
      </c>
      <c r="Q937" s="321"/>
      <c r="R937" s="321"/>
      <c r="S937" s="321"/>
      <c r="T937" s="321"/>
      <c r="U937" s="321"/>
      <c r="V937" s="321"/>
      <c r="W937" s="321"/>
      <c r="X937" s="321"/>
      <c r="Y937" s="322">
        <v>0.6</v>
      </c>
      <c r="Z937" s="323"/>
      <c r="AA937" s="323"/>
      <c r="AB937" s="324"/>
      <c r="AC937" s="332" t="s">
        <v>376</v>
      </c>
      <c r="AD937" s="429"/>
      <c r="AE937" s="429"/>
      <c r="AF937" s="429"/>
      <c r="AG937" s="429"/>
      <c r="AH937" s="425" t="s">
        <v>631</v>
      </c>
      <c r="AI937" s="426"/>
      <c r="AJ937" s="426"/>
      <c r="AK937" s="426"/>
      <c r="AL937" s="329" t="s">
        <v>631</v>
      </c>
      <c r="AM937" s="330"/>
      <c r="AN937" s="330"/>
      <c r="AO937" s="331"/>
      <c r="AP937" s="325" t="s">
        <v>631</v>
      </c>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9.6"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0"/>
      <c r="B969" s="350"/>
      <c r="C969" s="350" t="s">
        <v>26</v>
      </c>
      <c r="D969" s="350"/>
      <c r="E969" s="350"/>
      <c r="F969" s="350"/>
      <c r="G969" s="350"/>
      <c r="H969" s="350"/>
      <c r="I969" s="350"/>
      <c r="J969" s="281" t="s">
        <v>298</v>
      </c>
      <c r="K969" s="109"/>
      <c r="L969" s="109"/>
      <c r="M969" s="109"/>
      <c r="N969" s="109"/>
      <c r="O969" s="109"/>
      <c r="P969" s="351" t="s">
        <v>246</v>
      </c>
      <c r="Q969" s="351"/>
      <c r="R969" s="351"/>
      <c r="S969" s="351"/>
      <c r="T969" s="351"/>
      <c r="U969" s="351"/>
      <c r="V969" s="351"/>
      <c r="W969" s="351"/>
      <c r="X969" s="351"/>
      <c r="Y969" s="348" t="s">
        <v>296</v>
      </c>
      <c r="Z969" s="349"/>
      <c r="AA969" s="349"/>
      <c r="AB969" s="349"/>
      <c r="AC969" s="281" t="s">
        <v>336</v>
      </c>
      <c r="AD969" s="281"/>
      <c r="AE969" s="281"/>
      <c r="AF969" s="281"/>
      <c r="AG969" s="281"/>
      <c r="AH969" s="348" t="s">
        <v>365</v>
      </c>
      <c r="AI969" s="350"/>
      <c r="AJ969" s="350"/>
      <c r="AK969" s="350"/>
      <c r="AL969" s="350" t="s">
        <v>21</v>
      </c>
      <c r="AM969" s="350"/>
      <c r="AN969" s="350"/>
      <c r="AO969" s="430"/>
      <c r="AP969" s="431" t="s">
        <v>299</v>
      </c>
      <c r="AQ969" s="431"/>
      <c r="AR969" s="431"/>
      <c r="AS969" s="431"/>
      <c r="AT969" s="431"/>
      <c r="AU969" s="431"/>
      <c r="AV969" s="431"/>
      <c r="AW969" s="431"/>
      <c r="AX969" s="431"/>
    </row>
    <row r="970" spans="1:50" ht="30" customHeight="1" x14ac:dyDescent="0.2">
      <c r="A970" s="408">
        <v>1</v>
      </c>
      <c r="B970" s="408">
        <v>1</v>
      </c>
      <c r="C970" s="427" t="s">
        <v>633</v>
      </c>
      <c r="D970" s="422"/>
      <c r="E970" s="422"/>
      <c r="F970" s="422"/>
      <c r="G970" s="422"/>
      <c r="H970" s="422"/>
      <c r="I970" s="422"/>
      <c r="J970" s="423">
        <v>9010001027685</v>
      </c>
      <c r="K970" s="424"/>
      <c r="L970" s="424"/>
      <c r="M970" s="424"/>
      <c r="N970" s="424"/>
      <c r="O970" s="424"/>
      <c r="P970" s="428" t="s">
        <v>647</v>
      </c>
      <c r="Q970" s="321"/>
      <c r="R970" s="321"/>
      <c r="S970" s="321"/>
      <c r="T970" s="321"/>
      <c r="U970" s="321"/>
      <c r="V970" s="321"/>
      <c r="W970" s="321"/>
      <c r="X970" s="321"/>
      <c r="Y970" s="322">
        <v>4</v>
      </c>
      <c r="Z970" s="323"/>
      <c r="AA970" s="323"/>
      <c r="AB970" s="324"/>
      <c r="AC970" s="332" t="s">
        <v>371</v>
      </c>
      <c r="AD970" s="429"/>
      <c r="AE970" s="429"/>
      <c r="AF970" s="429"/>
      <c r="AG970" s="429"/>
      <c r="AH970" s="425">
        <v>1</v>
      </c>
      <c r="AI970" s="426"/>
      <c r="AJ970" s="426"/>
      <c r="AK970" s="426"/>
      <c r="AL970" s="329">
        <v>93</v>
      </c>
      <c r="AM970" s="330"/>
      <c r="AN970" s="330"/>
      <c r="AO970" s="331"/>
      <c r="AP970" s="325" t="s">
        <v>634</v>
      </c>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13.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0"/>
      <c r="B1002" s="350"/>
      <c r="C1002" s="350" t="s">
        <v>26</v>
      </c>
      <c r="D1002" s="350"/>
      <c r="E1002" s="350"/>
      <c r="F1002" s="350"/>
      <c r="G1002" s="350"/>
      <c r="H1002" s="350"/>
      <c r="I1002" s="350"/>
      <c r="J1002" s="281" t="s">
        <v>298</v>
      </c>
      <c r="K1002" s="109"/>
      <c r="L1002" s="109"/>
      <c r="M1002" s="109"/>
      <c r="N1002" s="109"/>
      <c r="O1002" s="109"/>
      <c r="P1002" s="351" t="s">
        <v>246</v>
      </c>
      <c r="Q1002" s="351"/>
      <c r="R1002" s="351"/>
      <c r="S1002" s="351"/>
      <c r="T1002" s="351"/>
      <c r="U1002" s="351"/>
      <c r="V1002" s="351"/>
      <c r="W1002" s="351"/>
      <c r="X1002" s="351"/>
      <c r="Y1002" s="348" t="s">
        <v>296</v>
      </c>
      <c r="Z1002" s="349"/>
      <c r="AA1002" s="349"/>
      <c r="AB1002" s="349"/>
      <c r="AC1002" s="281" t="s">
        <v>336</v>
      </c>
      <c r="AD1002" s="281"/>
      <c r="AE1002" s="281"/>
      <c r="AF1002" s="281"/>
      <c r="AG1002" s="281"/>
      <c r="AH1002" s="348" t="s">
        <v>365</v>
      </c>
      <c r="AI1002" s="350"/>
      <c r="AJ1002" s="350"/>
      <c r="AK1002" s="350"/>
      <c r="AL1002" s="350" t="s">
        <v>21</v>
      </c>
      <c r="AM1002" s="350"/>
      <c r="AN1002" s="350"/>
      <c r="AO1002" s="430"/>
      <c r="AP1002" s="431" t="s">
        <v>299</v>
      </c>
      <c r="AQ1002" s="431"/>
      <c r="AR1002" s="431"/>
      <c r="AS1002" s="431"/>
      <c r="AT1002" s="431"/>
      <c r="AU1002" s="431"/>
      <c r="AV1002" s="431"/>
      <c r="AW1002" s="431"/>
      <c r="AX1002" s="431"/>
    </row>
    <row r="1003" spans="1:50" ht="41.55" customHeight="1" x14ac:dyDescent="0.2">
      <c r="A1003" s="408">
        <v>1</v>
      </c>
      <c r="B1003" s="408">
        <v>1</v>
      </c>
      <c r="C1003" s="427" t="s">
        <v>637</v>
      </c>
      <c r="D1003" s="422"/>
      <c r="E1003" s="422"/>
      <c r="F1003" s="422"/>
      <c r="G1003" s="422"/>
      <c r="H1003" s="422"/>
      <c r="I1003" s="422"/>
      <c r="J1003" s="423">
        <v>8040001018121</v>
      </c>
      <c r="K1003" s="424"/>
      <c r="L1003" s="424"/>
      <c r="M1003" s="424"/>
      <c r="N1003" s="424"/>
      <c r="O1003" s="424"/>
      <c r="P1003" s="428" t="s">
        <v>635</v>
      </c>
      <c r="Q1003" s="321"/>
      <c r="R1003" s="321"/>
      <c r="S1003" s="321"/>
      <c r="T1003" s="321"/>
      <c r="U1003" s="321"/>
      <c r="V1003" s="321"/>
      <c r="W1003" s="321"/>
      <c r="X1003" s="321"/>
      <c r="Y1003" s="322">
        <v>0.4</v>
      </c>
      <c r="Z1003" s="323"/>
      <c r="AA1003" s="323"/>
      <c r="AB1003" s="324"/>
      <c r="AC1003" s="332" t="s">
        <v>376</v>
      </c>
      <c r="AD1003" s="429"/>
      <c r="AE1003" s="429"/>
      <c r="AF1003" s="429"/>
      <c r="AG1003" s="429"/>
      <c r="AH1003" s="425" t="s">
        <v>406</v>
      </c>
      <c r="AI1003" s="426"/>
      <c r="AJ1003" s="426"/>
      <c r="AK1003" s="426"/>
      <c r="AL1003" s="329" t="s">
        <v>406</v>
      </c>
      <c r="AM1003" s="330"/>
      <c r="AN1003" s="330"/>
      <c r="AO1003" s="331"/>
      <c r="AP1003" s="325" t="s">
        <v>636</v>
      </c>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11.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0"/>
      <c r="B1035" s="350"/>
      <c r="C1035" s="350" t="s">
        <v>26</v>
      </c>
      <c r="D1035" s="350"/>
      <c r="E1035" s="350"/>
      <c r="F1035" s="350"/>
      <c r="G1035" s="350"/>
      <c r="H1035" s="350"/>
      <c r="I1035" s="350"/>
      <c r="J1035" s="281" t="s">
        <v>298</v>
      </c>
      <c r="K1035" s="109"/>
      <c r="L1035" s="109"/>
      <c r="M1035" s="109"/>
      <c r="N1035" s="109"/>
      <c r="O1035" s="109"/>
      <c r="P1035" s="351" t="s">
        <v>246</v>
      </c>
      <c r="Q1035" s="351"/>
      <c r="R1035" s="351"/>
      <c r="S1035" s="351"/>
      <c r="T1035" s="351"/>
      <c r="U1035" s="351"/>
      <c r="V1035" s="351"/>
      <c r="W1035" s="351"/>
      <c r="X1035" s="351"/>
      <c r="Y1035" s="348" t="s">
        <v>296</v>
      </c>
      <c r="Z1035" s="349"/>
      <c r="AA1035" s="349"/>
      <c r="AB1035" s="349"/>
      <c r="AC1035" s="281" t="s">
        <v>336</v>
      </c>
      <c r="AD1035" s="281"/>
      <c r="AE1035" s="281"/>
      <c r="AF1035" s="281"/>
      <c r="AG1035" s="281"/>
      <c r="AH1035" s="348" t="s">
        <v>365</v>
      </c>
      <c r="AI1035" s="350"/>
      <c r="AJ1035" s="350"/>
      <c r="AK1035" s="350"/>
      <c r="AL1035" s="350" t="s">
        <v>21</v>
      </c>
      <c r="AM1035" s="350"/>
      <c r="AN1035" s="350"/>
      <c r="AO1035" s="430"/>
      <c r="AP1035" s="431" t="s">
        <v>299</v>
      </c>
      <c r="AQ1035" s="431"/>
      <c r="AR1035" s="431"/>
      <c r="AS1035" s="431"/>
      <c r="AT1035" s="431"/>
      <c r="AU1035" s="431"/>
      <c r="AV1035" s="431"/>
      <c r="AW1035" s="431"/>
      <c r="AX1035" s="431"/>
    </row>
    <row r="1036" spans="1:50" ht="30" customHeight="1" x14ac:dyDescent="0.2">
      <c r="A1036" s="408">
        <v>1</v>
      </c>
      <c r="B1036" s="408">
        <v>1</v>
      </c>
      <c r="C1036" s="427" t="s">
        <v>629</v>
      </c>
      <c r="D1036" s="422"/>
      <c r="E1036" s="422"/>
      <c r="F1036" s="422"/>
      <c r="G1036" s="422"/>
      <c r="H1036" s="422"/>
      <c r="I1036" s="422"/>
      <c r="J1036" s="423">
        <v>7010001025732</v>
      </c>
      <c r="K1036" s="424"/>
      <c r="L1036" s="424"/>
      <c r="M1036" s="424"/>
      <c r="N1036" s="424"/>
      <c r="O1036" s="424"/>
      <c r="P1036" s="428" t="s">
        <v>638</v>
      </c>
      <c r="Q1036" s="321"/>
      <c r="R1036" s="321"/>
      <c r="S1036" s="321"/>
      <c r="T1036" s="321"/>
      <c r="U1036" s="321"/>
      <c r="V1036" s="321"/>
      <c r="W1036" s="321"/>
      <c r="X1036" s="321"/>
      <c r="Y1036" s="322">
        <v>1</v>
      </c>
      <c r="Z1036" s="323"/>
      <c r="AA1036" s="323"/>
      <c r="AB1036" s="324"/>
      <c r="AC1036" s="332" t="s">
        <v>376</v>
      </c>
      <c r="AD1036" s="429"/>
      <c r="AE1036" s="429"/>
      <c r="AF1036" s="429"/>
      <c r="AG1036" s="429"/>
      <c r="AH1036" s="425" t="s">
        <v>639</v>
      </c>
      <c r="AI1036" s="426"/>
      <c r="AJ1036" s="426"/>
      <c r="AK1036" s="426"/>
      <c r="AL1036" s="329" t="s">
        <v>406</v>
      </c>
      <c r="AM1036" s="330"/>
      <c r="AN1036" s="330"/>
      <c r="AO1036" s="331"/>
      <c r="AP1036" s="325" t="s">
        <v>406</v>
      </c>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11.5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0"/>
      <c r="B1068" s="350"/>
      <c r="C1068" s="350" t="s">
        <v>26</v>
      </c>
      <c r="D1068" s="350"/>
      <c r="E1068" s="350"/>
      <c r="F1068" s="350"/>
      <c r="G1068" s="350"/>
      <c r="H1068" s="350"/>
      <c r="I1068" s="350"/>
      <c r="J1068" s="281" t="s">
        <v>298</v>
      </c>
      <c r="K1068" s="109"/>
      <c r="L1068" s="109"/>
      <c r="M1068" s="109"/>
      <c r="N1068" s="109"/>
      <c r="O1068" s="109"/>
      <c r="P1068" s="351" t="s">
        <v>246</v>
      </c>
      <c r="Q1068" s="351"/>
      <c r="R1068" s="351"/>
      <c r="S1068" s="351"/>
      <c r="T1068" s="351"/>
      <c r="U1068" s="351"/>
      <c r="V1068" s="351"/>
      <c r="W1068" s="351"/>
      <c r="X1068" s="351"/>
      <c r="Y1068" s="348" t="s">
        <v>296</v>
      </c>
      <c r="Z1068" s="349"/>
      <c r="AA1068" s="349"/>
      <c r="AB1068" s="349"/>
      <c r="AC1068" s="281" t="s">
        <v>336</v>
      </c>
      <c r="AD1068" s="281"/>
      <c r="AE1068" s="281"/>
      <c r="AF1068" s="281"/>
      <c r="AG1068" s="281"/>
      <c r="AH1068" s="348" t="s">
        <v>365</v>
      </c>
      <c r="AI1068" s="350"/>
      <c r="AJ1068" s="350"/>
      <c r="AK1068" s="350"/>
      <c r="AL1068" s="350" t="s">
        <v>21</v>
      </c>
      <c r="AM1068" s="350"/>
      <c r="AN1068" s="350"/>
      <c r="AO1068" s="430"/>
      <c r="AP1068" s="431" t="s">
        <v>299</v>
      </c>
      <c r="AQ1068" s="431"/>
      <c r="AR1068" s="431"/>
      <c r="AS1068" s="431"/>
      <c r="AT1068" s="431"/>
      <c r="AU1068" s="431"/>
      <c r="AV1068" s="431"/>
      <c r="AW1068" s="431"/>
      <c r="AX1068" s="431"/>
    </row>
    <row r="1069" spans="1:50" ht="30" customHeight="1" x14ac:dyDescent="0.2">
      <c r="A1069" s="408">
        <v>1</v>
      </c>
      <c r="B1069" s="408">
        <v>1</v>
      </c>
      <c r="C1069" s="427" t="s">
        <v>640</v>
      </c>
      <c r="D1069" s="422"/>
      <c r="E1069" s="422"/>
      <c r="F1069" s="422"/>
      <c r="G1069" s="422"/>
      <c r="H1069" s="422"/>
      <c r="I1069" s="422"/>
      <c r="J1069" s="423">
        <v>7013201003895</v>
      </c>
      <c r="K1069" s="424"/>
      <c r="L1069" s="424"/>
      <c r="M1069" s="424"/>
      <c r="N1069" s="424"/>
      <c r="O1069" s="424"/>
      <c r="P1069" s="428" t="s">
        <v>641</v>
      </c>
      <c r="Q1069" s="321"/>
      <c r="R1069" s="321"/>
      <c r="S1069" s="321"/>
      <c r="T1069" s="321"/>
      <c r="U1069" s="321"/>
      <c r="V1069" s="321"/>
      <c r="W1069" s="321"/>
      <c r="X1069" s="321"/>
      <c r="Y1069" s="322">
        <v>0.4</v>
      </c>
      <c r="Z1069" s="323"/>
      <c r="AA1069" s="323"/>
      <c r="AB1069" s="324"/>
      <c r="AC1069" s="332" t="s">
        <v>376</v>
      </c>
      <c r="AD1069" s="429"/>
      <c r="AE1069" s="429"/>
      <c r="AF1069" s="429"/>
      <c r="AG1069" s="429"/>
      <c r="AH1069" s="425" t="s">
        <v>406</v>
      </c>
      <c r="AI1069" s="426"/>
      <c r="AJ1069" s="426"/>
      <c r="AK1069" s="426"/>
      <c r="AL1069" s="329" t="s">
        <v>406</v>
      </c>
      <c r="AM1069" s="330"/>
      <c r="AN1069" s="330"/>
      <c r="AO1069" s="331"/>
      <c r="AP1069" s="325" t="s">
        <v>406</v>
      </c>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2" t="s">
        <v>327</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342</v>
      </c>
      <c r="AM1099" s="963"/>
      <c r="AN1099" s="963"/>
      <c r="AO1099" s="79" t="s">
        <v>648</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08"/>
      <c r="B1102" s="408"/>
      <c r="C1102" s="281" t="s">
        <v>265</v>
      </c>
      <c r="D1102" s="895"/>
      <c r="E1102" s="281" t="s">
        <v>264</v>
      </c>
      <c r="F1102" s="895"/>
      <c r="G1102" s="895"/>
      <c r="H1102" s="895"/>
      <c r="I1102" s="895"/>
      <c r="J1102" s="281" t="s">
        <v>298</v>
      </c>
      <c r="K1102" s="281"/>
      <c r="L1102" s="281"/>
      <c r="M1102" s="281"/>
      <c r="N1102" s="281"/>
      <c r="O1102" s="281"/>
      <c r="P1102" s="348" t="s">
        <v>27</v>
      </c>
      <c r="Q1102" s="348"/>
      <c r="R1102" s="348"/>
      <c r="S1102" s="348"/>
      <c r="T1102" s="348"/>
      <c r="U1102" s="348"/>
      <c r="V1102" s="348"/>
      <c r="W1102" s="348"/>
      <c r="X1102" s="348"/>
      <c r="Y1102" s="281" t="s">
        <v>300</v>
      </c>
      <c r="Z1102" s="895"/>
      <c r="AA1102" s="895"/>
      <c r="AB1102" s="895"/>
      <c r="AC1102" s="281" t="s">
        <v>247</v>
      </c>
      <c r="AD1102" s="281"/>
      <c r="AE1102" s="281"/>
      <c r="AF1102" s="281"/>
      <c r="AG1102" s="281"/>
      <c r="AH1102" s="348" t="s">
        <v>260</v>
      </c>
      <c r="AI1102" s="349"/>
      <c r="AJ1102" s="349"/>
      <c r="AK1102" s="349"/>
      <c r="AL1102" s="349" t="s">
        <v>21</v>
      </c>
      <c r="AM1102" s="349"/>
      <c r="AN1102" s="349"/>
      <c r="AO1102" s="898"/>
      <c r="AP1102" s="431" t="s">
        <v>328</v>
      </c>
      <c r="AQ1102" s="431"/>
      <c r="AR1102" s="431"/>
      <c r="AS1102" s="431"/>
      <c r="AT1102" s="431"/>
      <c r="AU1102" s="431"/>
      <c r="AV1102" s="431"/>
      <c r="AW1102" s="431"/>
      <c r="AX1102" s="431"/>
    </row>
    <row r="1103" spans="1:50" ht="30" hidden="1" customHeight="1" x14ac:dyDescent="0.2">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9" priority="14045">
      <formula>IF(RIGHT(TEXT(P14,"0.#"),1)=".",FALSE,TRUE)</formula>
    </cfRule>
    <cfRule type="expression" dxfId="2838" priority="14046">
      <formula>IF(RIGHT(TEXT(P14,"0.#"),1)=".",TRUE,FALSE)</formula>
    </cfRule>
  </conditionalFormatting>
  <conditionalFormatting sqref="AE32">
    <cfRule type="expression" dxfId="2837" priority="14035">
      <formula>IF(RIGHT(TEXT(AE32,"0.#"),1)=".",FALSE,TRUE)</formula>
    </cfRule>
    <cfRule type="expression" dxfId="2836" priority="14036">
      <formula>IF(RIGHT(TEXT(AE32,"0.#"),1)=".",TRUE,FALSE)</formula>
    </cfRule>
  </conditionalFormatting>
  <conditionalFormatting sqref="P18:AX18">
    <cfRule type="expression" dxfId="2835" priority="13921">
      <formula>IF(RIGHT(TEXT(P18,"0.#"),1)=".",FALSE,TRUE)</formula>
    </cfRule>
    <cfRule type="expression" dxfId="2834" priority="13922">
      <formula>IF(RIGHT(TEXT(P18,"0.#"),1)=".",TRUE,FALSE)</formula>
    </cfRule>
  </conditionalFormatting>
  <conditionalFormatting sqref="Y783">
    <cfRule type="expression" dxfId="2833" priority="13917">
      <formula>IF(RIGHT(TEXT(Y783,"0.#"),1)=".",FALSE,TRUE)</formula>
    </cfRule>
    <cfRule type="expression" dxfId="2832" priority="13918">
      <formula>IF(RIGHT(TEXT(Y783,"0.#"),1)=".",TRUE,FALSE)</formula>
    </cfRule>
  </conditionalFormatting>
  <conditionalFormatting sqref="Y792">
    <cfRule type="expression" dxfId="2831" priority="13913">
      <formula>IF(RIGHT(TEXT(Y792,"0.#"),1)=".",FALSE,TRUE)</formula>
    </cfRule>
    <cfRule type="expression" dxfId="2830" priority="13914">
      <formula>IF(RIGHT(TEXT(Y792,"0.#"),1)=".",TRUE,FALSE)</formula>
    </cfRule>
  </conditionalFormatting>
  <conditionalFormatting sqref="Y823:Y830 Y821 Y810:Y817 Y808 Y797:Y804 Y795">
    <cfRule type="expression" dxfId="2829" priority="13695">
      <formula>IF(RIGHT(TEXT(Y795,"0.#"),1)=".",FALSE,TRUE)</formula>
    </cfRule>
    <cfRule type="expression" dxfId="2828" priority="13696">
      <formula>IF(RIGHT(TEXT(Y795,"0.#"),1)=".",TRUE,FALSE)</formula>
    </cfRule>
  </conditionalFormatting>
  <conditionalFormatting sqref="P16:AQ17 P15:AX15 P13:AX13">
    <cfRule type="expression" dxfId="2827" priority="13743">
      <formula>IF(RIGHT(TEXT(P13,"0.#"),1)=".",FALSE,TRUE)</formula>
    </cfRule>
    <cfRule type="expression" dxfId="2826" priority="13744">
      <formula>IF(RIGHT(TEXT(P13,"0.#"),1)=".",TRUE,FALSE)</formula>
    </cfRule>
  </conditionalFormatting>
  <conditionalFormatting sqref="P19:AJ19">
    <cfRule type="expression" dxfId="2825" priority="13741">
      <formula>IF(RIGHT(TEXT(P19,"0.#"),1)=".",FALSE,TRUE)</formula>
    </cfRule>
    <cfRule type="expression" dxfId="2824" priority="13742">
      <formula>IF(RIGHT(TEXT(P19,"0.#"),1)=".",TRUE,FALSE)</formula>
    </cfRule>
  </conditionalFormatting>
  <conditionalFormatting sqref="AE101 AQ101">
    <cfRule type="expression" dxfId="2823" priority="13733">
      <formula>IF(RIGHT(TEXT(AE101,"0.#"),1)=".",FALSE,TRUE)</formula>
    </cfRule>
    <cfRule type="expression" dxfId="2822" priority="13734">
      <formula>IF(RIGHT(TEXT(AE101,"0.#"),1)=".",TRUE,FALSE)</formula>
    </cfRule>
  </conditionalFormatting>
  <conditionalFormatting sqref="Y784:Y791 Y782">
    <cfRule type="expression" dxfId="2821" priority="13719">
      <formula>IF(RIGHT(TEXT(Y782,"0.#"),1)=".",FALSE,TRUE)</formula>
    </cfRule>
    <cfRule type="expression" dxfId="2820" priority="13720">
      <formula>IF(RIGHT(TEXT(Y782,"0.#"),1)=".",TRUE,FALSE)</formula>
    </cfRule>
  </conditionalFormatting>
  <conditionalFormatting sqref="AU783">
    <cfRule type="expression" dxfId="2819" priority="13717">
      <formula>IF(RIGHT(TEXT(AU783,"0.#"),1)=".",FALSE,TRUE)</formula>
    </cfRule>
    <cfRule type="expression" dxfId="2818" priority="13718">
      <formula>IF(RIGHT(TEXT(AU783,"0.#"),1)=".",TRUE,FALSE)</formula>
    </cfRule>
  </conditionalFormatting>
  <conditionalFormatting sqref="AU792">
    <cfRule type="expression" dxfId="2817" priority="13715">
      <formula>IF(RIGHT(TEXT(AU792,"0.#"),1)=".",FALSE,TRUE)</formula>
    </cfRule>
    <cfRule type="expression" dxfId="2816" priority="13716">
      <formula>IF(RIGHT(TEXT(AU792,"0.#"),1)=".",TRUE,FALSE)</formula>
    </cfRule>
  </conditionalFormatting>
  <conditionalFormatting sqref="AU784:AU791 AU782">
    <cfRule type="expression" dxfId="2815" priority="13713">
      <formula>IF(RIGHT(TEXT(AU782,"0.#"),1)=".",FALSE,TRUE)</formula>
    </cfRule>
    <cfRule type="expression" dxfId="2814" priority="13714">
      <formula>IF(RIGHT(TEXT(AU782,"0.#"),1)=".",TRUE,FALSE)</formula>
    </cfRule>
  </conditionalFormatting>
  <conditionalFormatting sqref="Y822 Y809 Y796">
    <cfRule type="expression" dxfId="2813" priority="13699">
      <formula>IF(RIGHT(TEXT(Y796,"0.#"),1)=".",FALSE,TRUE)</formula>
    </cfRule>
    <cfRule type="expression" dxfId="2812" priority="13700">
      <formula>IF(RIGHT(TEXT(Y796,"0.#"),1)=".",TRUE,FALSE)</formula>
    </cfRule>
  </conditionalFormatting>
  <conditionalFormatting sqref="Y831 Y818 Y805">
    <cfRule type="expression" dxfId="2811" priority="13697">
      <formula>IF(RIGHT(TEXT(Y805,"0.#"),1)=".",FALSE,TRUE)</formula>
    </cfRule>
    <cfRule type="expression" dxfId="2810" priority="13698">
      <formula>IF(RIGHT(TEXT(Y805,"0.#"),1)=".",TRUE,FALSE)</formula>
    </cfRule>
  </conditionalFormatting>
  <conditionalFormatting sqref="AU822 AU809 AU796">
    <cfRule type="expression" dxfId="2809" priority="13693">
      <formula>IF(RIGHT(TEXT(AU796,"0.#"),1)=".",FALSE,TRUE)</formula>
    </cfRule>
    <cfRule type="expression" dxfId="2808" priority="13694">
      <formula>IF(RIGHT(TEXT(AU796,"0.#"),1)=".",TRUE,FALSE)</formula>
    </cfRule>
  </conditionalFormatting>
  <conditionalFormatting sqref="AU831 AU818 AU805">
    <cfRule type="expression" dxfId="2807" priority="13691">
      <formula>IF(RIGHT(TEXT(AU805,"0.#"),1)=".",FALSE,TRUE)</formula>
    </cfRule>
    <cfRule type="expression" dxfId="2806" priority="13692">
      <formula>IF(RIGHT(TEXT(AU805,"0.#"),1)=".",TRUE,FALSE)</formula>
    </cfRule>
  </conditionalFormatting>
  <conditionalFormatting sqref="AU823:AU830 AU821 AU810:AU817 AU808 AU797:AU804 AU795">
    <cfRule type="expression" dxfId="2805" priority="13689">
      <formula>IF(RIGHT(TEXT(AU795,"0.#"),1)=".",FALSE,TRUE)</formula>
    </cfRule>
    <cfRule type="expression" dxfId="2804" priority="13690">
      <formula>IF(RIGHT(TEXT(AU795,"0.#"),1)=".",TRUE,FALSE)</formula>
    </cfRule>
  </conditionalFormatting>
  <conditionalFormatting sqref="AM87">
    <cfRule type="expression" dxfId="2803" priority="13343">
      <formula>IF(RIGHT(TEXT(AM87,"0.#"),1)=".",FALSE,TRUE)</formula>
    </cfRule>
    <cfRule type="expression" dxfId="2802" priority="13344">
      <formula>IF(RIGHT(TEXT(AM87,"0.#"),1)=".",TRUE,FALSE)</formula>
    </cfRule>
  </conditionalFormatting>
  <conditionalFormatting sqref="AE55">
    <cfRule type="expression" dxfId="2801" priority="13411">
      <formula>IF(RIGHT(TEXT(AE55,"0.#"),1)=".",FALSE,TRUE)</formula>
    </cfRule>
    <cfRule type="expression" dxfId="2800" priority="13412">
      <formula>IF(RIGHT(TEXT(AE55,"0.#"),1)=".",TRUE,FALSE)</formula>
    </cfRule>
  </conditionalFormatting>
  <conditionalFormatting sqref="AI55">
    <cfRule type="expression" dxfId="2799" priority="13409">
      <formula>IF(RIGHT(TEXT(AI55,"0.#"),1)=".",FALSE,TRUE)</formula>
    </cfRule>
    <cfRule type="expression" dxfId="2798" priority="13410">
      <formula>IF(RIGHT(TEXT(AI55,"0.#"),1)=".",TRUE,FALSE)</formula>
    </cfRule>
  </conditionalFormatting>
  <conditionalFormatting sqref="AM34">
    <cfRule type="expression" dxfId="2797" priority="13489">
      <formula>IF(RIGHT(TEXT(AM34,"0.#"),1)=".",FALSE,TRUE)</formula>
    </cfRule>
    <cfRule type="expression" dxfId="2796" priority="13490">
      <formula>IF(RIGHT(TEXT(AM34,"0.#"),1)=".",TRUE,FALSE)</formula>
    </cfRule>
  </conditionalFormatting>
  <conditionalFormatting sqref="AE33">
    <cfRule type="expression" dxfId="2795" priority="13503">
      <formula>IF(RIGHT(TEXT(AE33,"0.#"),1)=".",FALSE,TRUE)</formula>
    </cfRule>
    <cfRule type="expression" dxfId="2794" priority="13504">
      <formula>IF(RIGHT(TEXT(AE33,"0.#"),1)=".",TRUE,FALSE)</formula>
    </cfRule>
  </conditionalFormatting>
  <conditionalFormatting sqref="AE34">
    <cfRule type="expression" dxfId="2793" priority="13501">
      <formula>IF(RIGHT(TEXT(AE34,"0.#"),1)=".",FALSE,TRUE)</formula>
    </cfRule>
    <cfRule type="expression" dxfId="2792" priority="13502">
      <formula>IF(RIGHT(TEXT(AE34,"0.#"),1)=".",TRUE,FALSE)</formula>
    </cfRule>
  </conditionalFormatting>
  <conditionalFormatting sqref="AI34">
    <cfRule type="expression" dxfId="2791" priority="13499">
      <formula>IF(RIGHT(TEXT(AI34,"0.#"),1)=".",FALSE,TRUE)</formula>
    </cfRule>
    <cfRule type="expression" dxfId="2790" priority="13500">
      <formula>IF(RIGHT(TEXT(AI34,"0.#"),1)=".",TRUE,FALSE)</formula>
    </cfRule>
  </conditionalFormatting>
  <conditionalFormatting sqref="AI33">
    <cfRule type="expression" dxfId="2789" priority="13497">
      <formula>IF(RIGHT(TEXT(AI33,"0.#"),1)=".",FALSE,TRUE)</formula>
    </cfRule>
    <cfRule type="expression" dxfId="2788" priority="13498">
      <formula>IF(RIGHT(TEXT(AI33,"0.#"),1)=".",TRUE,FALSE)</formula>
    </cfRule>
  </conditionalFormatting>
  <conditionalFormatting sqref="AI32">
    <cfRule type="expression" dxfId="2787" priority="13495">
      <formula>IF(RIGHT(TEXT(AI32,"0.#"),1)=".",FALSE,TRUE)</formula>
    </cfRule>
    <cfRule type="expression" dxfId="2786" priority="13496">
      <formula>IF(RIGHT(TEXT(AI32,"0.#"),1)=".",TRUE,FALSE)</formula>
    </cfRule>
  </conditionalFormatting>
  <conditionalFormatting sqref="AM32">
    <cfRule type="expression" dxfId="2785" priority="13493">
      <formula>IF(RIGHT(TEXT(AM32,"0.#"),1)=".",FALSE,TRUE)</formula>
    </cfRule>
    <cfRule type="expression" dxfId="2784" priority="13494">
      <formula>IF(RIGHT(TEXT(AM32,"0.#"),1)=".",TRUE,FALSE)</formula>
    </cfRule>
  </conditionalFormatting>
  <conditionalFormatting sqref="AM33">
    <cfRule type="expression" dxfId="2783" priority="13491">
      <formula>IF(RIGHT(TEXT(AM33,"0.#"),1)=".",FALSE,TRUE)</formula>
    </cfRule>
    <cfRule type="expression" dxfId="2782" priority="13492">
      <formula>IF(RIGHT(TEXT(AM33,"0.#"),1)=".",TRUE,FALSE)</formula>
    </cfRule>
  </conditionalFormatting>
  <conditionalFormatting sqref="AQ32:AQ34">
    <cfRule type="expression" dxfId="2781" priority="13483">
      <formula>IF(RIGHT(TEXT(AQ32,"0.#"),1)=".",FALSE,TRUE)</formula>
    </cfRule>
    <cfRule type="expression" dxfId="2780" priority="13484">
      <formula>IF(RIGHT(TEXT(AQ32,"0.#"),1)=".",TRUE,FALSE)</formula>
    </cfRule>
  </conditionalFormatting>
  <conditionalFormatting sqref="AU32:AU34">
    <cfRule type="expression" dxfId="2779" priority="13481">
      <formula>IF(RIGHT(TEXT(AU32,"0.#"),1)=".",FALSE,TRUE)</formula>
    </cfRule>
    <cfRule type="expression" dxfId="2778" priority="13482">
      <formula>IF(RIGHT(TEXT(AU32,"0.#"),1)=".",TRUE,FALSE)</formula>
    </cfRule>
  </conditionalFormatting>
  <conditionalFormatting sqref="AE53">
    <cfRule type="expression" dxfId="2777" priority="13415">
      <formula>IF(RIGHT(TEXT(AE53,"0.#"),1)=".",FALSE,TRUE)</formula>
    </cfRule>
    <cfRule type="expression" dxfId="2776" priority="13416">
      <formula>IF(RIGHT(TEXT(AE53,"0.#"),1)=".",TRUE,FALSE)</formula>
    </cfRule>
  </conditionalFormatting>
  <conditionalFormatting sqref="AE54">
    <cfRule type="expression" dxfId="2775" priority="13413">
      <formula>IF(RIGHT(TEXT(AE54,"0.#"),1)=".",FALSE,TRUE)</formula>
    </cfRule>
    <cfRule type="expression" dxfId="2774" priority="13414">
      <formula>IF(RIGHT(TEXT(AE54,"0.#"),1)=".",TRUE,FALSE)</formula>
    </cfRule>
  </conditionalFormatting>
  <conditionalFormatting sqref="AI54">
    <cfRule type="expression" dxfId="2773" priority="13407">
      <formula>IF(RIGHT(TEXT(AI54,"0.#"),1)=".",FALSE,TRUE)</formula>
    </cfRule>
    <cfRule type="expression" dxfId="2772" priority="13408">
      <formula>IF(RIGHT(TEXT(AI54,"0.#"),1)=".",TRUE,FALSE)</formula>
    </cfRule>
  </conditionalFormatting>
  <conditionalFormatting sqref="AI53">
    <cfRule type="expression" dxfId="2771" priority="13405">
      <formula>IF(RIGHT(TEXT(AI53,"0.#"),1)=".",FALSE,TRUE)</formula>
    </cfRule>
    <cfRule type="expression" dxfId="2770" priority="13406">
      <formula>IF(RIGHT(TEXT(AI53,"0.#"),1)=".",TRUE,FALSE)</formula>
    </cfRule>
  </conditionalFormatting>
  <conditionalFormatting sqref="AM53">
    <cfRule type="expression" dxfId="2769" priority="13403">
      <formula>IF(RIGHT(TEXT(AM53,"0.#"),1)=".",FALSE,TRUE)</formula>
    </cfRule>
    <cfRule type="expression" dxfId="2768" priority="13404">
      <formula>IF(RIGHT(TEXT(AM53,"0.#"),1)=".",TRUE,FALSE)</formula>
    </cfRule>
  </conditionalFormatting>
  <conditionalFormatting sqref="AM54">
    <cfRule type="expression" dxfId="2767" priority="13401">
      <formula>IF(RIGHT(TEXT(AM54,"0.#"),1)=".",FALSE,TRUE)</formula>
    </cfRule>
    <cfRule type="expression" dxfId="2766" priority="13402">
      <formula>IF(RIGHT(TEXT(AM54,"0.#"),1)=".",TRUE,FALSE)</formula>
    </cfRule>
  </conditionalFormatting>
  <conditionalFormatting sqref="AM55">
    <cfRule type="expression" dxfId="2765" priority="13399">
      <formula>IF(RIGHT(TEXT(AM55,"0.#"),1)=".",FALSE,TRUE)</formula>
    </cfRule>
    <cfRule type="expression" dxfId="2764" priority="13400">
      <formula>IF(RIGHT(TEXT(AM55,"0.#"),1)=".",TRUE,FALSE)</formula>
    </cfRule>
  </conditionalFormatting>
  <conditionalFormatting sqref="AE60">
    <cfRule type="expression" dxfId="2763" priority="13385">
      <formula>IF(RIGHT(TEXT(AE60,"0.#"),1)=".",FALSE,TRUE)</formula>
    </cfRule>
    <cfRule type="expression" dxfId="2762" priority="13386">
      <formula>IF(RIGHT(TEXT(AE60,"0.#"),1)=".",TRUE,FALSE)</formula>
    </cfRule>
  </conditionalFormatting>
  <conditionalFormatting sqref="AE61">
    <cfRule type="expression" dxfId="2761" priority="13383">
      <formula>IF(RIGHT(TEXT(AE61,"0.#"),1)=".",FALSE,TRUE)</formula>
    </cfRule>
    <cfRule type="expression" dxfId="2760" priority="13384">
      <formula>IF(RIGHT(TEXT(AE61,"0.#"),1)=".",TRUE,FALSE)</formula>
    </cfRule>
  </conditionalFormatting>
  <conditionalFormatting sqref="AE62">
    <cfRule type="expression" dxfId="2759" priority="13381">
      <formula>IF(RIGHT(TEXT(AE62,"0.#"),1)=".",FALSE,TRUE)</formula>
    </cfRule>
    <cfRule type="expression" dxfId="2758" priority="13382">
      <formula>IF(RIGHT(TEXT(AE62,"0.#"),1)=".",TRUE,FALSE)</formula>
    </cfRule>
  </conditionalFormatting>
  <conditionalFormatting sqref="AI62">
    <cfRule type="expression" dxfId="2757" priority="13379">
      <formula>IF(RIGHT(TEXT(AI62,"0.#"),1)=".",FALSE,TRUE)</formula>
    </cfRule>
    <cfRule type="expression" dxfId="2756" priority="13380">
      <formula>IF(RIGHT(TEXT(AI62,"0.#"),1)=".",TRUE,FALSE)</formula>
    </cfRule>
  </conditionalFormatting>
  <conditionalFormatting sqref="AI61">
    <cfRule type="expression" dxfId="2755" priority="13377">
      <formula>IF(RIGHT(TEXT(AI61,"0.#"),1)=".",FALSE,TRUE)</formula>
    </cfRule>
    <cfRule type="expression" dxfId="2754" priority="13378">
      <formula>IF(RIGHT(TEXT(AI61,"0.#"),1)=".",TRUE,FALSE)</formula>
    </cfRule>
  </conditionalFormatting>
  <conditionalFormatting sqref="AI60">
    <cfRule type="expression" dxfId="2753" priority="13375">
      <formula>IF(RIGHT(TEXT(AI60,"0.#"),1)=".",FALSE,TRUE)</formula>
    </cfRule>
    <cfRule type="expression" dxfId="2752" priority="13376">
      <formula>IF(RIGHT(TEXT(AI60,"0.#"),1)=".",TRUE,FALSE)</formula>
    </cfRule>
  </conditionalFormatting>
  <conditionalFormatting sqref="AM60">
    <cfRule type="expression" dxfId="2751" priority="13373">
      <formula>IF(RIGHT(TEXT(AM60,"0.#"),1)=".",FALSE,TRUE)</formula>
    </cfRule>
    <cfRule type="expression" dxfId="2750" priority="13374">
      <formula>IF(RIGHT(TEXT(AM60,"0.#"),1)=".",TRUE,FALSE)</formula>
    </cfRule>
  </conditionalFormatting>
  <conditionalFormatting sqref="AM61">
    <cfRule type="expression" dxfId="2749" priority="13371">
      <formula>IF(RIGHT(TEXT(AM61,"0.#"),1)=".",FALSE,TRUE)</formula>
    </cfRule>
    <cfRule type="expression" dxfId="2748" priority="13372">
      <formula>IF(RIGHT(TEXT(AM61,"0.#"),1)=".",TRUE,FALSE)</formula>
    </cfRule>
  </conditionalFormatting>
  <conditionalFormatting sqref="AM62">
    <cfRule type="expression" dxfId="2747" priority="13369">
      <formula>IF(RIGHT(TEXT(AM62,"0.#"),1)=".",FALSE,TRUE)</formula>
    </cfRule>
    <cfRule type="expression" dxfId="2746" priority="13370">
      <formula>IF(RIGHT(TEXT(AM62,"0.#"),1)=".",TRUE,FALSE)</formula>
    </cfRule>
  </conditionalFormatting>
  <conditionalFormatting sqref="AE87">
    <cfRule type="expression" dxfId="2745" priority="13355">
      <formula>IF(RIGHT(TEXT(AE87,"0.#"),1)=".",FALSE,TRUE)</formula>
    </cfRule>
    <cfRule type="expression" dxfId="2744" priority="13356">
      <formula>IF(RIGHT(TEXT(AE87,"0.#"),1)=".",TRUE,FALSE)</formula>
    </cfRule>
  </conditionalFormatting>
  <conditionalFormatting sqref="AE88">
    <cfRule type="expression" dxfId="2743" priority="13353">
      <formula>IF(RIGHT(TEXT(AE88,"0.#"),1)=".",FALSE,TRUE)</formula>
    </cfRule>
    <cfRule type="expression" dxfId="2742" priority="13354">
      <formula>IF(RIGHT(TEXT(AE88,"0.#"),1)=".",TRUE,FALSE)</formula>
    </cfRule>
  </conditionalFormatting>
  <conditionalFormatting sqref="AE89">
    <cfRule type="expression" dxfId="2741" priority="13351">
      <formula>IF(RIGHT(TEXT(AE89,"0.#"),1)=".",FALSE,TRUE)</formula>
    </cfRule>
    <cfRule type="expression" dxfId="2740" priority="13352">
      <formula>IF(RIGHT(TEXT(AE89,"0.#"),1)=".",TRUE,FALSE)</formula>
    </cfRule>
  </conditionalFormatting>
  <conditionalFormatting sqref="AI89">
    <cfRule type="expression" dxfId="2739" priority="13349">
      <formula>IF(RIGHT(TEXT(AI89,"0.#"),1)=".",FALSE,TRUE)</formula>
    </cfRule>
    <cfRule type="expression" dxfId="2738" priority="13350">
      <formula>IF(RIGHT(TEXT(AI89,"0.#"),1)=".",TRUE,FALSE)</formula>
    </cfRule>
  </conditionalFormatting>
  <conditionalFormatting sqref="AI88">
    <cfRule type="expression" dxfId="2737" priority="13347">
      <formula>IF(RIGHT(TEXT(AI88,"0.#"),1)=".",FALSE,TRUE)</formula>
    </cfRule>
    <cfRule type="expression" dxfId="2736" priority="13348">
      <formula>IF(RIGHT(TEXT(AI88,"0.#"),1)=".",TRUE,FALSE)</formula>
    </cfRule>
  </conditionalFormatting>
  <conditionalFormatting sqref="AI87">
    <cfRule type="expression" dxfId="2735" priority="13345">
      <formula>IF(RIGHT(TEXT(AI87,"0.#"),1)=".",FALSE,TRUE)</formula>
    </cfRule>
    <cfRule type="expression" dxfId="2734" priority="13346">
      <formula>IF(RIGHT(TEXT(AI87,"0.#"),1)=".",TRUE,FALSE)</formula>
    </cfRule>
  </conditionalFormatting>
  <conditionalFormatting sqref="AM88">
    <cfRule type="expression" dxfId="2733" priority="13341">
      <formula>IF(RIGHT(TEXT(AM88,"0.#"),1)=".",FALSE,TRUE)</formula>
    </cfRule>
    <cfRule type="expression" dxfId="2732" priority="13342">
      <formula>IF(RIGHT(TEXT(AM88,"0.#"),1)=".",TRUE,FALSE)</formula>
    </cfRule>
  </conditionalFormatting>
  <conditionalFormatting sqref="AM89">
    <cfRule type="expression" dxfId="2731" priority="13339">
      <formula>IF(RIGHT(TEXT(AM89,"0.#"),1)=".",FALSE,TRUE)</formula>
    </cfRule>
    <cfRule type="expression" dxfId="2730" priority="13340">
      <formula>IF(RIGHT(TEXT(AM89,"0.#"),1)=".",TRUE,FALSE)</formula>
    </cfRule>
  </conditionalFormatting>
  <conditionalFormatting sqref="AE92">
    <cfRule type="expression" dxfId="2729" priority="13325">
      <formula>IF(RIGHT(TEXT(AE92,"0.#"),1)=".",FALSE,TRUE)</formula>
    </cfRule>
    <cfRule type="expression" dxfId="2728" priority="13326">
      <formula>IF(RIGHT(TEXT(AE92,"0.#"),1)=".",TRUE,FALSE)</formula>
    </cfRule>
  </conditionalFormatting>
  <conditionalFormatting sqref="AE93">
    <cfRule type="expression" dxfId="2727" priority="13323">
      <formula>IF(RIGHT(TEXT(AE93,"0.#"),1)=".",FALSE,TRUE)</formula>
    </cfRule>
    <cfRule type="expression" dxfId="2726" priority="13324">
      <formula>IF(RIGHT(TEXT(AE93,"0.#"),1)=".",TRUE,FALSE)</formula>
    </cfRule>
  </conditionalFormatting>
  <conditionalFormatting sqref="AE94">
    <cfRule type="expression" dxfId="2725" priority="13321">
      <formula>IF(RIGHT(TEXT(AE94,"0.#"),1)=".",FALSE,TRUE)</formula>
    </cfRule>
    <cfRule type="expression" dxfId="2724" priority="13322">
      <formula>IF(RIGHT(TEXT(AE94,"0.#"),1)=".",TRUE,FALSE)</formula>
    </cfRule>
  </conditionalFormatting>
  <conditionalFormatting sqref="AI94">
    <cfRule type="expression" dxfId="2723" priority="13319">
      <formula>IF(RIGHT(TEXT(AI94,"0.#"),1)=".",FALSE,TRUE)</formula>
    </cfRule>
    <cfRule type="expression" dxfId="2722" priority="13320">
      <formula>IF(RIGHT(TEXT(AI94,"0.#"),1)=".",TRUE,FALSE)</formula>
    </cfRule>
  </conditionalFormatting>
  <conditionalFormatting sqref="AI93">
    <cfRule type="expression" dxfId="2721" priority="13317">
      <formula>IF(RIGHT(TEXT(AI93,"0.#"),1)=".",FALSE,TRUE)</formula>
    </cfRule>
    <cfRule type="expression" dxfId="2720" priority="13318">
      <formula>IF(RIGHT(TEXT(AI93,"0.#"),1)=".",TRUE,FALSE)</formula>
    </cfRule>
  </conditionalFormatting>
  <conditionalFormatting sqref="AI92">
    <cfRule type="expression" dxfId="2719" priority="13315">
      <formula>IF(RIGHT(TEXT(AI92,"0.#"),1)=".",FALSE,TRUE)</formula>
    </cfRule>
    <cfRule type="expression" dxfId="2718" priority="13316">
      <formula>IF(RIGHT(TEXT(AI92,"0.#"),1)=".",TRUE,FALSE)</formula>
    </cfRule>
  </conditionalFormatting>
  <conditionalFormatting sqref="AM92">
    <cfRule type="expression" dxfId="2717" priority="13313">
      <formula>IF(RIGHT(TEXT(AM92,"0.#"),1)=".",FALSE,TRUE)</formula>
    </cfRule>
    <cfRule type="expression" dxfId="2716" priority="13314">
      <formula>IF(RIGHT(TEXT(AM92,"0.#"),1)=".",TRUE,FALSE)</formula>
    </cfRule>
  </conditionalFormatting>
  <conditionalFormatting sqref="AM93">
    <cfRule type="expression" dxfId="2715" priority="13311">
      <formula>IF(RIGHT(TEXT(AM93,"0.#"),1)=".",FALSE,TRUE)</formula>
    </cfRule>
    <cfRule type="expression" dxfId="2714" priority="13312">
      <formula>IF(RIGHT(TEXT(AM93,"0.#"),1)=".",TRUE,FALSE)</formula>
    </cfRule>
  </conditionalFormatting>
  <conditionalFormatting sqref="AM94">
    <cfRule type="expression" dxfId="2713" priority="13309">
      <formula>IF(RIGHT(TEXT(AM94,"0.#"),1)=".",FALSE,TRUE)</formula>
    </cfRule>
    <cfRule type="expression" dxfId="2712" priority="13310">
      <formula>IF(RIGHT(TEXT(AM94,"0.#"),1)=".",TRUE,FALSE)</formula>
    </cfRule>
  </conditionalFormatting>
  <conditionalFormatting sqref="AE97">
    <cfRule type="expression" dxfId="2711" priority="13295">
      <formula>IF(RIGHT(TEXT(AE97,"0.#"),1)=".",FALSE,TRUE)</formula>
    </cfRule>
    <cfRule type="expression" dxfId="2710" priority="13296">
      <formula>IF(RIGHT(TEXT(AE97,"0.#"),1)=".",TRUE,FALSE)</formula>
    </cfRule>
  </conditionalFormatting>
  <conditionalFormatting sqref="AE98">
    <cfRule type="expression" dxfId="2709" priority="13293">
      <formula>IF(RIGHT(TEXT(AE98,"0.#"),1)=".",FALSE,TRUE)</formula>
    </cfRule>
    <cfRule type="expression" dxfId="2708" priority="13294">
      <formula>IF(RIGHT(TEXT(AE98,"0.#"),1)=".",TRUE,FALSE)</formula>
    </cfRule>
  </conditionalFormatting>
  <conditionalFormatting sqref="AE99">
    <cfRule type="expression" dxfId="2707" priority="13291">
      <formula>IF(RIGHT(TEXT(AE99,"0.#"),1)=".",FALSE,TRUE)</formula>
    </cfRule>
    <cfRule type="expression" dxfId="2706" priority="13292">
      <formula>IF(RIGHT(TEXT(AE99,"0.#"),1)=".",TRUE,FALSE)</formula>
    </cfRule>
  </conditionalFormatting>
  <conditionalFormatting sqref="AI99">
    <cfRule type="expression" dxfId="2705" priority="13289">
      <formula>IF(RIGHT(TEXT(AI99,"0.#"),1)=".",FALSE,TRUE)</formula>
    </cfRule>
    <cfRule type="expression" dxfId="2704" priority="13290">
      <formula>IF(RIGHT(TEXT(AI99,"0.#"),1)=".",TRUE,FALSE)</formula>
    </cfRule>
  </conditionalFormatting>
  <conditionalFormatting sqref="AI98">
    <cfRule type="expression" dxfId="2703" priority="13287">
      <formula>IF(RIGHT(TEXT(AI98,"0.#"),1)=".",FALSE,TRUE)</formula>
    </cfRule>
    <cfRule type="expression" dxfId="2702" priority="13288">
      <formula>IF(RIGHT(TEXT(AI98,"0.#"),1)=".",TRUE,FALSE)</formula>
    </cfRule>
  </conditionalFormatting>
  <conditionalFormatting sqref="AI97">
    <cfRule type="expression" dxfId="2701" priority="13285">
      <formula>IF(RIGHT(TEXT(AI97,"0.#"),1)=".",FALSE,TRUE)</formula>
    </cfRule>
    <cfRule type="expression" dxfId="2700" priority="13286">
      <formula>IF(RIGHT(TEXT(AI97,"0.#"),1)=".",TRUE,FALSE)</formula>
    </cfRule>
  </conditionalFormatting>
  <conditionalFormatting sqref="AM97">
    <cfRule type="expression" dxfId="2699" priority="13283">
      <formula>IF(RIGHT(TEXT(AM97,"0.#"),1)=".",FALSE,TRUE)</formula>
    </cfRule>
    <cfRule type="expression" dxfId="2698" priority="13284">
      <formula>IF(RIGHT(TEXT(AM97,"0.#"),1)=".",TRUE,FALSE)</formula>
    </cfRule>
  </conditionalFormatting>
  <conditionalFormatting sqref="AM98">
    <cfRule type="expression" dxfId="2697" priority="13281">
      <formula>IF(RIGHT(TEXT(AM98,"0.#"),1)=".",FALSE,TRUE)</formula>
    </cfRule>
    <cfRule type="expression" dxfId="2696" priority="13282">
      <formula>IF(RIGHT(TEXT(AM98,"0.#"),1)=".",TRUE,FALSE)</formula>
    </cfRule>
  </conditionalFormatting>
  <conditionalFormatting sqref="AM99">
    <cfRule type="expression" dxfId="2695" priority="13279">
      <formula>IF(RIGHT(TEXT(AM99,"0.#"),1)=".",FALSE,TRUE)</formula>
    </cfRule>
    <cfRule type="expression" dxfId="2694" priority="13280">
      <formula>IF(RIGHT(TEXT(AM99,"0.#"),1)=".",TRUE,FALSE)</formula>
    </cfRule>
  </conditionalFormatting>
  <conditionalFormatting sqref="AI101">
    <cfRule type="expression" dxfId="2693" priority="13265">
      <formula>IF(RIGHT(TEXT(AI101,"0.#"),1)=".",FALSE,TRUE)</formula>
    </cfRule>
    <cfRule type="expression" dxfId="2692" priority="13266">
      <formula>IF(RIGHT(TEXT(AI101,"0.#"),1)=".",TRUE,FALSE)</formula>
    </cfRule>
  </conditionalFormatting>
  <conditionalFormatting sqref="AM101">
    <cfRule type="expression" dxfId="2691" priority="13263">
      <formula>IF(RIGHT(TEXT(AM101,"0.#"),1)=".",FALSE,TRUE)</formula>
    </cfRule>
    <cfRule type="expression" dxfId="2690" priority="13264">
      <formula>IF(RIGHT(TEXT(AM101,"0.#"),1)=".",TRUE,FALSE)</formula>
    </cfRule>
  </conditionalFormatting>
  <conditionalFormatting sqref="AE102">
    <cfRule type="expression" dxfId="2689" priority="13261">
      <formula>IF(RIGHT(TEXT(AE102,"0.#"),1)=".",FALSE,TRUE)</formula>
    </cfRule>
    <cfRule type="expression" dxfId="2688" priority="13262">
      <formula>IF(RIGHT(TEXT(AE102,"0.#"),1)=".",TRUE,FALSE)</formula>
    </cfRule>
  </conditionalFormatting>
  <conditionalFormatting sqref="AI102">
    <cfRule type="expression" dxfId="2687" priority="13259">
      <formula>IF(RIGHT(TEXT(AI102,"0.#"),1)=".",FALSE,TRUE)</formula>
    </cfRule>
    <cfRule type="expression" dxfId="2686" priority="13260">
      <formula>IF(RIGHT(TEXT(AI102,"0.#"),1)=".",TRUE,FALSE)</formula>
    </cfRule>
  </conditionalFormatting>
  <conditionalFormatting sqref="AM102">
    <cfRule type="expression" dxfId="2685" priority="13257">
      <formula>IF(RIGHT(TEXT(AM102,"0.#"),1)=".",FALSE,TRUE)</formula>
    </cfRule>
    <cfRule type="expression" dxfId="2684" priority="13258">
      <formula>IF(RIGHT(TEXT(AM102,"0.#"),1)=".",TRUE,FALSE)</formula>
    </cfRule>
  </conditionalFormatting>
  <conditionalFormatting sqref="AQ102">
    <cfRule type="expression" dxfId="2683" priority="13255">
      <formula>IF(RIGHT(TEXT(AQ102,"0.#"),1)=".",FALSE,TRUE)</formula>
    </cfRule>
    <cfRule type="expression" dxfId="2682" priority="13256">
      <formula>IF(RIGHT(TEXT(AQ102,"0.#"),1)=".",TRUE,FALSE)</formula>
    </cfRule>
  </conditionalFormatting>
  <conditionalFormatting sqref="AE104">
    <cfRule type="expression" dxfId="2681" priority="13253">
      <formula>IF(RIGHT(TEXT(AE104,"0.#"),1)=".",FALSE,TRUE)</formula>
    </cfRule>
    <cfRule type="expression" dxfId="2680" priority="13254">
      <formula>IF(RIGHT(TEXT(AE104,"0.#"),1)=".",TRUE,FALSE)</formula>
    </cfRule>
  </conditionalFormatting>
  <conditionalFormatting sqref="AI104">
    <cfRule type="expression" dxfId="2679" priority="13251">
      <formula>IF(RIGHT(TEXT(AI104,"0.#"),1)=".",FALSE,TRUE)</formula>
    </cfRule>
    <cfRule type="expression" dxfId="2678" priority="13252">
      <formula>IF(RIGHT(TEXT(AI104,"0.#"),1)=".",TRUE,FALSE)</formula>
    </cfRule>
  </conditionalFormatting>
  <conditionalFormatting sqref="AM104">
    <cfRule type="expression" dxfId="2677" priority="13249">
      <formula>IF(RIGHT(TEXT(AM104,"0.#"),1)=".",FALSE,TRUE)</formula>
    </cfRule>
    <cfRule type="expression" dxfId="2676" priority="13250">
      <formula>IF(RIGHT(TEXT(AM104,"0.#"),1)=".",TRUE,FALSE)</formula>
    </cfRule>
  </conditionalFormatting>
  <conditionalFormatting sqref="AE105">
    <cfRule type="expression" dxfId="2675" priority="13247">
      <formula>IF(RIGHT(TEXT(AE105,"0.#"),1)=".",FALSE,TRUE)</formula>
    </cfRule>
    <cfRule type="expression" dxfId="2674" priority="13248">
      <formula>IF(RIGHT(TEXT(AE105,"0.#"),1)=".",TRUE,FALSE)</formula>
    </cfRule>
  </conditionalFormatting>
  <conditionalFormatting sqref="AI105">
    <cfRule type="expression" dxfId="2673" priority="13245">
      <formula>IF(RIGHT(TEXT(AI105,"0.#"),1)=".",FALSE,TRUE)</formula>
    </cfRule>
    <cfRule type="expression" dxfId="2672" priority="13246">
      <formula>IF(RIGHT(TEXT(AI105,"0.#"),1)=".",TRUE,FALSE)</formula>
    </cfRule>
  </conditionalFormatting>
  <conditionalFormatting sqref="AM105">
    <cfRule type="expression" dxfId="2671" priority="13243">
      <formula>IF(RIGHT(TEXT(AM105,"0.#"),1)=".",FALSE,TRUE)</formula>
    </cfRule>
    <cfRule type="expression" dxfId="2670" priority="13244">
      <formula>IF(RIGHT(TEXT(AM105,"0.#"),1)=".",TRUE,FALSE)</formula>
    </cfRule>
  </conditionalFormatting>
  <conditionalFormatting sqref="AE107">
    <cfRule type="expression" dxfId="2669" priority="13239">
      <formula>IF(RIGHT(TEXT(AE107,"0.#"),1)=".",FALSE,TRUE)</formula>
    </cfRule>
    <cfRule type="expression" dxfId="2668" priority="13240">
      <formula>IF(RIGHT(TEXT(AE107,"0.#"),1)=".",TRUE,FALSE)</formula>
    </cfRule>
  </conditionalFormatting>
  <conditionalFormatting sqref="AI107">
    <cfRule type="expression" dxfId="2667" priority="13237">
      <formula>IF(RIGHT(TEXT(AI107,"0.#"),1)=".",FALSE,TRUE)</formula>
    </cfRule>
    <cfRule type="expression" dxfId="2666" priority="13238">
      <formula>IF(RIGHT(TEXT(AI107,"0.#"),1)=".",TRUE,FALSE)</formula>
    </cfRule>
  </conditionalFormatting>
  <conditionalFormatting sqref="AM107">
    <cfRule type="expression" dxfId="2665" priority="13235">
      <formula>IF(RIGHT(TEXT(AM107,"0.#"),1)=".",FALSE,TRUE)</formula>
    </cfRule>
    <cfRule type="expression" dxfId="2664" priority="13236">
      <formula>IF(RIGHT(TEXT(AM107,"0.#"),1)=".",TRUE,FALSE)</formula>
    </cfRule>
  </conditionalFormatting>
  <conditionalFormatting sqref="AE108">
    <cfRule type="expression" dxfId="2663" priority="13233">
      <formula>IF(RIGHT(TEXT(AE108,"0.#"),1)=".",FALSE,TRUE)</formula>
    </cfRule>
    <cfRule type="expression" dxfId="2662" priority="13234">
      <formula>IF(RIGHT(TEXT(AE108,"0.#"),1)=".",TRUE,FALSE)</formula>
    </cfRule>
  </conditionalFormatting>
  <conditionalFormatting sqref="AI108">
    <cfRule type="expression" dxfId="2661" priority="13231">
      <formula>IF(RIGHT(TEXT(AI108,"0.#"),1)=".",FALSE,TRUE)</formula>
    </cfRule>
    <cfRule type="expression" dxfId="2660" priority="13232">
      <formula>IF(RIGHT(TEXT(AI108,"0.#"),1)=".",TRUE,FALSE)</formula>
    </cfRule>
  </conditionalFormatting>
  <conditionalFormatting sqref="AM108">
    <cfRule type="expression" dxfId="2659" priority="13229">
      <formula>IF(RIGHT(TEXT(AM108,"0.#"),1)=".",FALSE,TRUE)</formula>
    </cfRule>
    <cfRule type="expression" dxfId="2658" priority="13230">
      <formula>IF(RIGHT(TEXT(AM108,"0.#"),1)=".",TRUE,FALSE)</formula>
    </cfRule>
  </conditionalFormatting>
  <conditionalFormatting sqref="AE110">
    <cfRule type="expression" dxfId="2657" priority="13225">
      <formula>IF(RIGHT(TEXT(AE110,"0.#"),1)=".",FALSE,TRUE)</formula>
    </cfRule>
    <cfRule type="expression" dxfId="2656" priority="13226">
      <formula>IF(RIGHT(TEXT(AE110,"0.#"),1)=".",TRUE,FALSE)</formula>
    </cfRule>
  </conditionalFormatting>
  <conditionalFormatting sqref="AI110">
    <cfRule type="expression" dxfId="2655" priority="13223">
      <formula>IF(RIGHT(TEXT(AI110,"0.#"),1)=".",FALSE,TRUE)</formula>
    </cfRule>
    <cfRule type="expression" dxfId="2654" priority="13224">
      <formula>IF(RIGHT(TEXT(AI110,"0.#"),1)=".",TRUE,FALSE)</formula>
    </cfRule>
  </conditionalFormatting>
  <conditionalFormatting sqref="AM110">
    <cfRule type="expression" dxfId="2653" priority="13221">
      <formula>IF(RIGHT(TEXT(AM110,"0.#"),1)=".",FALSE,TRUE)</formula>
    </cfRule>
    <cfRule type="expression" dxfId="2652" priority="13222">
      <formula>IF(RIGHT(TEXT(AM110,"0.#"),1)=".",TRUE,FALSE)</formula>
    </cfRule>
  </conditionalFormatting>
  <conditionalFormatting sqref="AE111">
    <cfRule type="expression" dxfId="2651" priority="13219">
      <formula>IF(RIGHT(TEXT(AE111,"0.#"),1)=".",FALSE,TRUE)</formula>
    </cfRule>
    <cfRule type="expression" dxfId="2650" priority="13220">
      <formula>IF(RIGHT(TEXT(AE111,"0.#"),1)=".",TRUE,FALSE)</formula>
    </cfRule>
  </conditionalFormatting>
  <conditionalFormatting sqref="AI111">
    <cfRule type="expression" dxfId="2649" priority="13217">
      <formula>IF(RIGHT(TEXT(AI111,"0.#"),1)=".",FALSE,TRUE)</formula>
    </cfRule>
    <cfRule type="expression" dxfId="2648" priority="13218">
      <formula>IF(RIGHT(TEXT(AI111,"0.#"),1)=".",TRUE,FALSE)</formula>
    </cfRule>
  </conditionalFormatting>
  <conditionalFormatting sqref="AM111">
    <cfRule type="expression" dxfId="2647" priority="13215">
      <formula>IF(RIGHT(TEXT(AM111,"0.#"),1)=".",FALSE,TRUE)</formula>
    </cfRule>
    <cfRule type="expression" dxfId="2646" priority="13216">
      <formula>IF(RIGHT(TEXT(AM111,"0.#"),1)=".",TRUE,FALSE)</formula>
    </cfRule>
  </conditionalFormatting>
  <conditionalFormatting sqref="AE113">
    <cfRule type="expression" dxfId="2645" priority="13211">
      <formula>IF(RIGHT(TEXT(AE113,"0.#"),1)=".",FALSE,TRUE)</formula>
    </cfRule>
    <cfRule type="expression" dxfId="2644" priority="13212">
      <formula>IF(RIGHT(TEXT(AE113,"0.#"),1)=".",TRUE,FALSE)</formula>
    </cfRule>
  </conditionalFormatting>
  <conditionalFormatting sqref="AI113">
    <cfRule type="expression" dxfId="2643" priority="13209">
      <formula>IF(RIGHT(TEXT(AI113,"0.#"),1)=".",FALSE,TRUE)</formula>
    </cfRule>
    <cfRule type="expression" dxfId="2642" priority="13210">
      <formula>IF(RIGHT(TEXT(AI113,"0.#"),1)=".",TRUE,FALSE)</formula>
    </cfRule>
  </conditionalFormatting>
  <conditionalFormatting sqref="AM113">
    <cfRule type="expression" dxfId="2641" priority="13207">
      <formula>IF(RIGHT(TEXT(AM113,"0.#"),1)=".",FALSE,TRUE)</formula>
    </cfRule>
    <cfRule type="expression" dxfId="2640" priority="13208">
      <formula>IF(RIGHT(TEXT(AM113,"0.#"),1)=".",TRUE,FALSE)</formula>
    </cfRule>
  </conditionalFormatting>
  <conditionalFormatting sqref="AE114">
    <cfRule type="expression" dxfId="2639" priority="13205">
      <formula>IF(RIGHT(TEXT(AE114,"0.#"),1)=".",FALSE,TRUE)</formula>
    </cfRule>
    <cfRule type="expression" dxfId="2638" priority="13206">
      <formula>IF(RIGHT(TEXT(AE114,"0.#"),1)=".",TRUE,FALSE)</formula>
    </cfRule>
  </conditionalFormatting>
  <conditionalFormatting sqref="AI114">
    <cfRule type="expression" dxfId="2637" priority="13203">
      <formula>IF(RIGHT(TEXT(AI114,"0.#"),1)=".",FALSE,TRUE)</formula>
    </cfRule>
    <cfRule type="expression" dxfId="2636" priority="13204">
      <formula>IF(RIGHT(TEXT(AI114,"0.#"),1)=".",TRUE,FALSE)</formula>
    </cfRule>
  </conditionalFormatting>
  <conditionalFormatting sqref="AM114">
    <cfRule type="expression" dxfId="2635" priority="13201">
      <formula>IF(RIGHT(TEXT(AM114,"0.#"),1)=".",FALSE,TRUE)</formula>
    </cfRule>
    <cfRule type="expression" dxfId="2634" priority="13202">
      <formula>IF(RIGHT(TEXT(AM114,"0.#"),1)=".",TRUE,FALSE)</formula>
    </cfRule>
  </conditionalFormatting>
  <conditionalFormatting sqref="AE116 AQ116">
    <cfRule type="expression" dxfId="2633" priority="13197">
      <formula>IF(RIGHT(TEXT(AE116,"0.#"),1)=".",FALSE,TRUE)</formula>
    </cfRule>
    <cfRule type="expression" dxfId="2632" priority="13198">
      <formula>IF(RIGHT(TEXT(AE116,"0.#"),1)=".",TRUE,FALSE)</formula>
    </cfRule>
  </conditionalFormatting>
  <conditionalFormatting sqref="AI116">
    <cfRule type="expression" dxfId="2631" priority="13195">
      <formula>IF(RIGHT(TEXT(AI116,"0.#"),1)=".",FALSE,TRUE)</formula>
    </cfRule>
    <cfRule type="expression" dxfId="2630" priority="13196">
      <formula>IF(RIGHT(TEXT(AI116,"0.#"),1)=".",TRUE,FALSE)</formula>
    </cfRule>
  </conditionalFormatting>
  <conditionalFormatting sqref="AM116">
    <cfRule type="expression" dxfId="2629" priority="13193">
      <formula>IF(RIGHT(TEXT(AM116,"0.#"),1)=".",FALSE,TRUE)</formula>
    </cfRule>
    <cfRule type="expression" dxfId="2628" priority="13194">
      <formula>IF(RIGHT(TEXT(AM116,"0.#"),1)=".",TRUE,FALSE)</formula>
    </cfRule>
  </conditionalFormatting>
  <conditionalFormatting sqref="AE117 AM117">
    <cfRule type="expression" dxfId="2627" priority="13191">
      <formula>IF(RIGHT(TEXT(AE117,"0.#"),1)=".",FALSE,TRUE)</formula>
    </cfRule>
    <cfRule type="expression" dxfId="2626" priority="13192">
      <formula>IF(RIGHT(TEXT(AE117,"0.#"),1)=".",TRUE,FALSE)</formula>
    </cfRule>
  </conditionalFormatting>
  <conditionalFormatting sqref="AI117">
    <cfRule type="expression" dxfId="2625" priority="13189">
      <formula>IF(RIGHT(TEXT(AI117,"0.#"),1)=".",FALSE,TRUE)</formula>
    </cfRule>
    <cfRule type="expression" dxfId="2624" priority="13190">
      <formula>IF(RIGHT(TEXT(AI117,"0.#"),1)=".",TRUE,FALSE)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40:AO867">
    <cfRule type="expression" dxfId="2539" priority="6667">
      <formula>IF(AND(AL840&gt;=0, RIGHT(TEXT(AL840,"0.#"),1)&lt;&gt;"."),TRUE,FALSE)</formula>
    </cfRule>
    <cfRule type="expression" dxfId="2538" priority="6668">
      <formula>IF(AND(AL840&gt;=0, RIGHT(TEXT(AL840,"0.#"),1)="."),TRUE,FALSE)</formula>
    </cfRule>
    <cfRule type="expression" dxfId="2537" priority="6669">
      <formula>IF(AND(AL840&lt;0, RIGHT(TEXT(AL840,"0.#"),1)&lt;&gt;"."),TRUE,FALSE)</formula>
    </cfRule>
    <cfRule type="expression" dxfId="2536" priority="6670">
      <formula>IF(AND(AL840&lt;0, RIGHT(TEXT(AL840,"0.#"),1)="."),TRUE,FALSE)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40:Y867">
    <cfRule type="expression" dxfId="2465" priority="2995">
      <formula>IF(RIGHT(TEXT(Y840,"0.#"),1)=".",FALSE,TRUE)</formula>
    </cfRule>
    <cfRule type="expression" dxfId="2464" priority="2996">
      <formula>IF(RIGHT(TEXT(Y840,"0.#"),1)=".",TRUE,FALSE)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3:AO1132">
    <cfRule type="expression" dxfId="2435" priority="2901">
      <formula>IF(AND(AL1103&gt;=0, RIGHT(TEXT(AL1103,"0.#"),1)&lt;&gt;"."),TRUE,FALSE)</formula>
    </cfRule>
    <cfRule type="expression" dxfId="2434" priority="2902">
      <formula>IF(AND(AL1103&gt;=0, RIGHT(TEXT(AL1103,"0.#"),1)="."),TRUE,FALSE)</formula>
    </cfRule>
    <cfRule type="expression" dxfId="2433" priority="2903">
      <formula>IF(AND(AL1103&lt;0, RIGHT(TEXT(AL1103,"0.#"),1)&lt;&gt;"."),TRUE,FALSE)</formula>
    </cfRule>
    <cfRule type="expression" dxfId="2432" priority="2904">
      <formula>IF(AND(AL1103&lt;0, RIGHT(TEXT(AL1103,"0.#"),1)="."),TRUE,FALSE)</formula>
    </cfRule>
  </conditionalFormatting>
  <conditionalFormatting sqref="Y1103:Y1132">
    <cfRule type="expression" dxfId="2431" priority="2899">
      <formula>IF(RIGHT(TEXT(Y1103,"0.#"),1)=".",FALSE,TRUE)</formula>
    </cfRule>
    <cfRule type="expression" dxfId="2430" priority="2900">
      <formula>IF(RIGHT(TEXT(Y1103,"0.#"),1)=".",TRUE,FALSE)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8:AO839">
    <cfRule type="expression" dxfId="2421" priority="2853">
      <formula>IF(AND(AL838&gt;=0, RIGHT(TEXT(AL838,"0.#"),1)&lt;&gt;"."),TRUE,FALSE)</formula>
    </cfRule>
    <cfRule type="expression" dxfId="2420" priority="2854">
      <formula>IF(AND(AL838&gt;=0, RIGHT(TEXT(AL838,"0.#"),1)="."),TRUE,FALSE)</formula>
    </cfRule>
    <cfRule type="expression" dxfId="2419" priority="2855">
      <formula>IF(AND(AL838&lt;0, RIGHT(TEXT(AL838,"0.#"),1)&lt;&gt;"."),TRUE,FALSE)</formula>
    </cfRule>
    <cfRule type="expression" dxfId="2418" priority="2856">
      <formula>IF(AND(AL838&lt;0, RIGHT(TEXT(AL838,"0.#"),1)="."),TRUE,FALSE)</formula>
    </cfRule>
  </conditionalFormatting>
  <conditionalFormatting sqref="Y838:Y839">
    <cfRule type="expression" dxfId="2417" priority="2851">
      <formula>IF(RIGHT(TEXT(Y838,"0.#"),1)=".",FALSE,TRUE)</formula>
    </cfRule>
    <cfRule type="expression" dxfId="2416" priority="2852">
      <formula>IF(RIGHT(TEXT(Y838,"0.#"),1)=".",TRUE,FALSE)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3:Y900">
    <cfRule type="expression" dxfId="2099" priority="2111">
      <formula>IF(RIGHT(TEXT(Y873,"0.#"),1)=".",FALSE,TRUE)</formula>
    </cfRule>
    <cfRule type="expression" dxfId="2098" priority="2112">
      <formula>IF(RIGHT(TEXT(Y873,"0.#"),1)=".",TRUE,FALSE)</formula>
    </cfRule>
  </conditionalFormatting>
  <conditionalFormatting sqref="Y872">
    <cfRule type="expression" dxfId="2097" priority="2105">
      <formula>IF(RIGHT(TEXT(Y872,"0.#"),1)=".",FALSE,TRUE)</formula>
    </cfRule>
    <cfRule type="expression" dxfId="2096" priority="2106">
      <formula>IF(RIGHT(TEXT(Y872,"0.#"),1)=".",TRUE,FALSE)</formula>
    </cfRule>
  </conditionalFormatting>
  <conditionalFormatting sqref="Y906:Y933">
    <cfRule type="expression" dxfId="2095" priority="2099">
      <formula>IF(RIGHT(TEXT(Y906,"0.#"),1)=".",FALSE,TRUE)</formula>
    </cfRule>
    <cfRule type="expression" dxfId="2094" priority="2100">
      <formula>IF(RIGHT(TEXT(Y906,"0.#"),1)=".",TRUE,FALSE)</formula>
    </cfRule>
  </conditionalFormatting>
  <conditionalFormatting sqref="Y905">
    <cfRule type="expression" dxfId="2093" priority="2093">
      <formula>IF(RIGHT(TEXT(Y905,"0.#"),1)=".",FALSE,TRUE)</formula>
    </cfRule>
    <cfRule type="expression" dxfId="2092" priority="2094">
      <formula>IF(RIGHT(TEXT(Y905,"0.#"),1)=".",TRUE,FALSE)</formula>
    </cfRule>
  </conditionalFormatting>
  <conditionalFormatting sqref="Y939:Y966">
    <cfRule type="expression" dxfId="2091" priority="2087">
      <formula>IF(RIGHT(TEXT(Y939,"0.#"),1)=".",FALSE,TRUE)</formula>
    </cfRule>
    <cfRule type="expression" dxfId="2090" priority="2088">
      <formula>IF(RIGHT(TEXT(Y939,"0.#"),1)=".",TRUE,FALSE)</formula>
    </cfRule>
  </conditionalFormatting>
  <conditionalFormatting sqref="Y938">
    <cfRule type="expression" dxfId="2089" priority="2081">
      <formula>IF(RIGHT(TEXT(Y938,"0.#"),1)=".",FALSE,TRUE)</formula>
    </cfRule>
    <cfRule type="expression" dxfId="2088" priority="2082">
      <formula>IF(RIGHT(TEXT(Y938,"0.#"),1)=".",TRUE,FALSE)</formula>
    </cfRule>
  </conditionalFormatting>
  <conditionalFormatting sqref="Y972:Y999">
    <cfRule type="expression" dxfId="2087" priority="2075">
      <formula>IF(RIGHT(TEXT(Y972,"0.#"),1)=".",FALSE,TRUE)</formula>
    </cfRule>
    <cfRule type="expression" dxfId="2086" priority="2076">
      <formula>IF(RIGHT(TEXT(Y972,"0.#"),1)=".",TRUE,FALSE)</formula>
    </cfRule>
  </conditionalFormatting>
  <conditionalFormatting sqref="Y971">
    <cfRule type="expression" dxfId="2085" priority="2069">
      <formula>IF(RIGHT(TEXT(Y971,"0.#"),1)=".",FALSE,TRUE)</formula>
    </cfRule>
    <cfRule type="expression" dxfId="2084" priority="2070">
      <formula>IF(RIGHT(TEXT(Y971,"0.#"),1)=".",TRUE,FALSE)</formula>
    </cfRule>
  </conditionalFormatting>
  <conditionalFormatting sqref="Y1005:Y1032">
    <cfRule type="expression" dxfId="2083" priority="2063">
      <formula>IF(RIGHT(TEXT(Y1005,"0.#"),1)=".",FALSE,TRUE)</formula>
    </cfRule>
    <cfRule type="expression" dxfId="2082" priority="2064">
      <formula>IF(RIGHT(TEXT(Y1005,"0.#"),1)=".",TRUE,FALSE)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3:AO900">
    <cfRule type="expression" dxfId="2001" priority="2113">
      <formula>IF(AND(AL873&gt;=0, RIGHT(TEXT(AL873,"0.#"),1)&lt;&gt;"."),TRUE,FALSE)</formula>
    </cfRule>
    <cfRule type="expression" dxfId="2000" priority="2114">
      <formula>IF(AND(AL873&gt;=0, RIGHT(TEXT(AL873,"0.#"),1)="."),TRUE,FALSE)</formula>
    </cfRule>
    <cfRule type="expression" dxfId="1999" priority="2115">
      <formula>IF(AND(AL873&lt;0, RIGHT(TEXT(AL873,"0.#"),1)&lt;&gt;"."),TRUE,FALSE)</formula>
    </cfRule>
    <cfRule type="expression" dxfId="1998" priority="2116">
      <formula>IF(AND(AL873&lt;0, RIGHT(TEXT(AL873,"0.#"),1)="."),TRUE,FALSE)</formula>
    </cfRule>
  </conditionalFormatting>
  <conditionalFormatting sqref="AL872:AO872">
    <cfRule type="expression" dxfId="1997" priority="2107">
      <formula>IF(AND(AL872&gt;=0, RIGHT(TEXT(AL872,"0.#"),1)&lt;&gt;"."),TRUE,FALSE)</formula>
    </cfRule>
    <cfRule type="expression" dxfId="1996" priority="2108">
      <formula>IF(AND(AL872&gt;=0, RIGHT(TEXT(AL872,"0.#"),1)="."),TRUE,FALSE)</formula>
    </cfRule>
    <cfRule type="expression" dxfId="1995" priority="2109">
      <formula>IF(AND(AL872&lt;0, RIGHT(TEXT(AL872,"0.#"),1)&lt;&gt;"."),TRUE,FALSE)</formula>
    </cfRule>
    <cfRule type="expression" dxfId="1994" priority="2110">
      <formula>IF(AND(AL872&lt;0, RIGHT(TEXT(AL872,"0.#"),1)="."),TRUE,FALSE)</formula>
    </cfRule>
  </conditionalFormatting>
  <conditionalFormatting sqref="AL906:AO933">
    <cfRule type="expression" dxfId="1993" priority="2101">
      <formula>IF(AND(AL906&gt;=0, RIGHT(TEXT(AL906,"0.#"),1)&lt;&gt;"."),TRUE,FALSE)</formula>
    </cfRule>
    <cfRule type="expression" dxfId="1992" priority="2102">
      <formula>IF(AND(AL906&gt;=0, RIGHT(TEXT(AL906,"0.#"),1)="."),TRUE,FALSE)</formula>
    </cfRule>
    <cfRule type="expression" dxfId="1991" priority="2103">
      <formula>IF(AND(AL906&lt;0, RIGHT(TEXT(AL906,"0.#"),1)&lt;&gt;"."),TRUE,FALSE)</formula>
    </cfRule>
    <cfRule type="expression" dxfId="1990" priority="2104">
      <formula>IF(AND(AL906&lt;0, RIGHT(TEXT(AL906,"0.#"),1)="."),TRUE,FALSE)</formula>
    </cfRule>
  </conditionalFormatting>
  <conditionalFormatting sqref="AL905:AO905">
    <cfRule type="expression" dxfId="1989" priority="2095">
      <formula>IF(AND(AL905&gt;=0, RIGHT(TEXT(AL905,"0.#"),1)&lt;&gt;"."),TRUE,FALSE)</formula>
    </cfRule>
    <cfRule type="expression" dxfId="1988" priority="2096">
      <formula>IF(AND(AL905&gt;=0, RIGHT(TEXT(AL905,"0.#"),1)="."),TRUE,FALSE)</formula>
    </cfRule>
    <cfRule type="expression" dxfId="1987" priority="2097">
      <formula>IF(AND(AL905&lt;0, RIGHT(TEXT(AL905,"0.#"),1)&lt;&gt;"."),TRUE,FALSE)</formula>
    </cfRule>
    <cfRule type="expression" dxfId="1986" priority="2098">
      <formula>IF(AND(AL905&lt;0, RIGHT(TEXT(AL905,"0.#"),1)="."),TRUE,FALSE)</formula>
    </cfRule>
  </conditionalFormatting>
  <conditionalFormatting sqref="AL939:AO966">
    <cfRule type="expression" dxfId="1985" priority="2089">
      <formula>IF(AND(AL939&gt;=0, RIGHT(TEXT(AL939,"0.#"),1)&lt;&gt;"."),TRUE,FALSE)</formula>
    </cfRule>
    <cfRule type="expression" dxfId="1984" priority="2090">
      <formula>IF(AND(AL939&gt;=0, RIGHT(TEXT(AL939,"0.#"),1)="."),TRUE,FALSE)</formula>
    </cfRule>
    <cfRule type="expression" dxfId="1983" priority="2091">
      <formula>IF(AND(AL939&lt;0, RIGHT(TEXT(AL939,"0.#"),1)&lt;&gt;"."),TRUE,FALSE)</formula>
    </cfRule>
    <cfRule type="expression" dxfId="1982" priority="2092">
      <formula>IF(AND(AL939&lt;0, RIGHT(TEXT(AL939,"0.#"),1)="."),TRUE,FALSE)</formula>
    </cfRule>
  </conditionalFormatting>
  <conditionalFormatting sqref="AL938:AO938">
    <cfRule type="expression" dxfId="1981" priority="2083">
      <formula>IF(AND(AL938&gt;=0, RIGHT(TEXT(AL938,"0.#"),1)&lt;&gt;"."),TRUE,FALSE)</formula>
    </cfRule>
    <cfRule type="expression" dxfId="1980" priority="2084">
      <formula>IF(AND(AL938&gt;=0, RIGHT(TEXT(AL938,"0.#"),1)="."),TRUE,FALSE)</formula>
    </cfRule>
    <cfRule type="expression" dxfId="1979" priority="2085">
      <formula>IF(AND(AL938&lt;0, RIGHT(TEXT(AL938,"0.#"),1)&lt;&gt;"."),TRUE,FALSE)</formula>
    </cfRule>
    <cfRule type="expression" dxfId="1978" priority="2086">
      <formula>IF(AND(AL938&lt;0, RIGHT(TEXT(AL938,"0.#"),1)="."),TRUE,FALSE)</formula>
    </cfRule>
  </conditionalFormatting>
  <conditionalFormatting sqref="AL972:AO999">
    <cfRule type="expression" dxfId="1977" priority="2077">
      <formula>IF(AND(AL972&gt;=0, RIGHT(TEXT(AL972,"0.#"),1)&lt;&gt;"."),TRUE,FALSE)</formula>
    </cfRule>
    <cfRule type="expression" dxfId="1976" priority="2078">
      <formula>IF(AND(AL972&gt;=0, RIGHT(TEXT(AL972,"0.#"),1)="."),TRUE,FALSE)</formula>
    </cfRule>
    <cfRule type="expression" dxfId="1975" priority="2079">
      <formula>IF(AND(AL972&lt;0, RIGHT(TEXT(AL972,"0.#"),1)&lt;&gt;"."),TRUE,FALSE)</formula>
    </cfRule>
    <cfRule type="expression" dxfId="1974" priority="2080">
      <formula>IF(AND(AL972&lt;0, RIGHT(TEXT(AL972,"0.#"),1)="."),TRUE,FALSE)</formula>
    </cfRule>
  </conditionalFormatting>
  <conditionalFormatting sqref="AL971:AO971">
    <cfRule type="expression" dxfId="1973" priority="2071">
      <formula>IF(AND(AL971&gt;=0, RIGHT(TEXT(AL971,"0.#"),1)&lt;&gt;"."),TRUE,FALSE)</formula>
    </cfRule>
    <cfRule type="expression" dxfId="1972" priority="2072">
      <formula>IF(AND(AL971&gt;=0, RIGHT(TEXT(AL971,"0.#"),1)="."),TRUE,FALSE)</formula>
    </cfRule>
    <cfRule type="expression" dxfId="1971" priority="2073">
      <formula>IF(AND(AL971&lt;0, RIGHT(TEXT(AL971,"0.#"),1)&lt;&gt;"."),TRUE,FALSE)</formula>
    </cfRule>
    <cfRule type="expression" dxfId="1970" priority="2074">
      <formula>IF(AND(AL971&lt;0, RIGHT(TEXT(AL971,"0.#"),1)="."),TRUE,FALSE)</formula>
    </cfRule>
  </conditionalFormatting>
  <conditionalFormatting sqref="AL1005:AO1032">
    <cfRule type="expression" dxfId="1969" priority="2065">
      <formula>IF(AND(AL1005&gt;=0, RIGHT(TEXT(AL1005,"0.#"),1)&lt;&gt;"."),TRUE,FALSE)</formula>
    </cfRule>
    <cfRule type="expression" dxfId="1968" priority="2066">
      <formula>IF(AND(AL1005&gt;=0, RIGHT(TEXT(AL1005,"0.#"),1)="."),TRUE,FALSE)</formula>
    </cfRule>
    <cfRule type="expression" dxfId="1967" priority="2067">
      <formula>IF(AND(AL1005&lt;0, RIGHT(TEXT(AL1005,"0.#"),1)&lt;&gt;"."),TRUE,FALSE)</formula>
    </cfRule>
    <cfRule type="expression" dxfId="1966" priority="2068">
      <formula>IF(AND(AL1005&lt;0, RIGHT(TEXT(AL1005,"0.#"),1)="."),TRUE,FALSE)</formula>
    </cfRule>
  </conditionalFormatting>
  <conditionalFormatting sqref="AL1004:AO1004">
    <cfRule type="expression" dxfId="1965" priority="2059">
      <formula>IF(AND(AL1004&gt;=0, RIGHT(TEXT(AL1004,"0.#"),1)&lt;&gt;"."),TRUE,FALSE)</formula>
    </cfRule>
    <cfRule type="expression" dxfId="1964" priority="2060">
      <formula>IF(AND(AL1004&gt;=0, RIGHT(TEXT(AL1004,"0.#"),1)="."),TRUE,FALSE)</formula>
    </cfRule>
    <cfRule type="expression" dxfId="1963" priority="2061">
      <formula>IF(AND(AL1004&lt;0, RIGHT(TEXT(AL1004,"0.#"),1)&lt;&gt;"."),TRUE,FALSE)</formula>
    </cfRule>
    <cfRule type="expression" dxfId="1962" priority="2062">
      <formula>IF(AND(AL1004&lt;0, RIGHT(TEXT(AL1004,"0.#"),1)="."),TRUE,FALSE)</formula>
    </cfRule>
  </conditionalFormatting>
  <conditionalFormatting sqref="Y1004">
    <cfRule type="expression" dxfId="1961" priority="2057">
      <formula>IF(RIGHT(TEXT(Y1004,"0.#"),1)=".",FALSE,TRUE)</formula>
    </cfRule>
    <cfRule type="expression" dxfId="1960" priority="2058">
      <formula>IF(RIGHT(TEXT(Y1004,"0.#"),1)=".",TRUE,FALSE)</formula>
    </cfRule>
  </conditionalFormatting>
  <conditionalFormatting sqref="AL1038:AO1065">
    <cfRule type="expression" dxfId="1959" priority="2053">
      <formula>IF(AND(AL1038&gt;=0, RIGHT(TEXT(AL1038,"0.#"),1)&lt;&gt;"."),TRUE,FALSE)</formula>
    </cfRule>
    <cfRule type="expression" dxfId="1958" priority="2054">
      <formula>IF(AND(AL1038&gt;=0, RIGHT(TEXT(AL1038,"0.#"),1)="."),TRUE,FALSE)</formula>
    </cfRule>
    <cfRule type="expression" dxfId="1957" priority="2055">
      <formula>IF(AND(AL1038&lt;0, RIGHT(TEXT(AL1038,"0.#"),1)&lt;&gt;"."),TRUE,FALSE)</formula>
    </cfRule>
    <cfRule type="expression" dxfId="1956" priority="2056">
      <formula>IF(AND(AL1038&lt;0, RIGHT(TEXT(AL1038,"0.#"),1)="."),TRUE,FALSE)</formula>
    </cfRule>
  </conditionalFormatting>
  <conditionalFormatting sqref="Y1038:Y1065">
    <cfRule type="expression" dxfId="1955" priority="2051">
      <formula>IF(RIGHT(TEXT(Y1038,"0.#"),1)=".",FALSE,TRUE)</formula>
    </cfRule>
    <cfRule type="expression" dxfId="1954" priority="2052">
      <formula>IF(RIGHT(TEXT(Y1038,"0.#"),1)=".",TRUE,FALSE)</formula>
    </cfRule>
  </conditionalFormatting>
  <conditionalFormatting sqref="AL1037:AO1037">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
    <cfRule type="expression" dxfId="1949" priority="2045">
      <formula>IF(RIGHT(TEXT(Y1037,"0.#"),1)=".",FALSE,TRUE)</formula>
    </cfRule>
    <cfRule type="expression" dxfId="1948" priority="2046">
      <formula>IF(RIGHT(TEXT(Y1037,"0.#"),1)=".",TRUE,FALSE)</formula>
    </cfRule>
  </conditionalFormatting>
  <conditionalFormatting sqref="AL1071:AO1098">
    <cfRule type="expression" dxfId="1947" priority="2041">
      <formula>IF(AND(AL1071&gt;=0, RIGHT(TEXT(AL1071,"0.#"),1)&lt;&gt;"."),TRUE,FALSE)</formula>
    </cfRule>
    <cfRule type="expression" dxfId="1946" priority="2042">
      <formula>IF(AND(AL1071&gt;=0, RIGHT(TEXT(AL1071,"0.#"),1)="."),TRUE,FALSE)</formula>
    </cfRule>
    <cfRule type="expression" dxfId="1945" priority="2043">
      <formula>IF(AND(AL1071&lt;0, RIGHT(TEXT(AL1071,"0.#"),1)&lt;&gt;"."),TRUE,FALSE)</formula>
    </cfRule>
    <cfRule type="expression" dxfId="1944" priority="2044">
      <formula>IF(AND(AL1071&lt;0, RIGHT(TEXT(AL1071,"0.#"),1)="."),TRUE,FALSE)</formula>
    </cfRule>
  </conditionalFormatting>
  <conditionalFormatting sqref="Y1071:Y1098">
    <cfRule type="expression" dxfId="1943" priority="2039">
      <formula>IF(RIGHT(TEXT(Y1071,"0.#"),1)=".",FALSE,TRUE)</formula>
    </cfRule>
    <cfRule type="expression" dxfId="1942" priority="2040">
      <formula>IF(RIGHT(TEXT(Y1071,"0.#"),1)=".",TRUE,FALSE)</formula>
    </cfRule>
  </conditionalFormatting>
  <conditionalFormatting sqref="AL1070:AO1070">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
    <cfRule type="expression" dxfId="1937" priority="2033">
      <formula>IF(RIGHT(TEXT(Y1070,"0.#"),1)=".",FALSE,TRUE)</formula>
    </cfRule>
    <cfRule type="expression" dxfId="1936" priority="2034">
      <formula>IF(RIGHT(TEXT(Y1070,"0.#"),1)=".",TRUE,FALSE)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Y871">
    <cfRule type="expression" dxfId="741" priority="37">
      <formula>IF(RIGHT(TEXT(Y871,"0.#"),1)=".",FALSE,TRUE)</formula>
    </cfRule>
    <cfRule type="expression" dxfId="740" priority="38">
      <formula>IF(RIGHT(TEXT(Y871,"0.#"),1)=".",TRUE,FALSE)</formula>
    </cfRule>
  </conditionalFormatting>
  <conditionalFormatting sqref="AL871:AO871">
    <cfRule type="expression" dxfId="739" priority="39">
      <formula>IF(AND(AL871&gt;=0, RIGHT(TEXT(AL871,"0.#"),1)&lt;&gt;"."),TRUE,FALSE)</formula>
    </cfRule>
    <cfRule type="expression" dxfId="738" priority="40">
      <formula>IF(AND(AL871&gt;=0, RIGHT(TEXT(AL871,"0.#"),1)="."),TRUE,FALSE)</formula>
    </cfRule>
    <cfRule type="expression" dxfId="737" priority="41">
      <formula>IF(AND(AL871&lt;0, RIGHT(TEXT(AL871,"0.#"),1)&lt;&gt;"."),TRUE,FALSE)</formula>
    </cfRule>
    <cfRule type="expression" dxfId="736" priority="42">
      <formula>IF(AND(AL871&lt;0, RIGHT(TEXT(AL871,"0.#"),1)="."),TRUE,FALSE)</formula>
    </cfRule>
  </conditionalFormatting>
  <conditionalFormatting sqref="Y904">
    <cfRule type="expression" dxfId="735" priority="31">
      <formula>IF(RIGHT(TEXT(Y904,"0.#"),1)=".",FALSE,TRUE)</formula>
    </cfRule>
    <cfRule type="expression" dxfId="734" priority="32">
      <formula>IF(RIGHT(TEXT(Y904,"0.#"),1)=".",TRUE,FALSE)</formula>
    </cfRule>
  </conditionalFormatting>
  <conditionalFormatting sqref="AL904:AO904">
    <cfRule type="expression" dxfId="733" priority="33">
      <formula>IF(AND(AL904&gt;=0, RIGHT(TEXT(AL904,"0.#"),1)&lt;&gt;"."),TRUE,FALSE)</formula>
    </cfRule>
    <cfRule type="expression" dxfId="732" priority="34">
      <formula>IF(AND(AL904&gt;=0, RIGHT(TEXT(AL904,"0.#"),1)="."),TRUE,FALSE)</formula>
    </cfRule>
    <cfRule type="expression" dxfId="731" priority="35">
      <formula>IF(AND(AL904&lt;0, RIGHT(TEXT(AL904,"0.#"),1)&lt;&gt;"."),TRUE,FALSE)</formula>
    </cfRule>
    <cfRule type="expression" dxfId="730" priority="36">
      <formula>IF(AND(AL904&lt;0, RIGHT(TEXT(AL904,"0.#"),1)="."),TRUE,FALSE)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70">
    <cfRule type="expression" dxfId="723" priority="19">
      <formula>IF(RIGHT(TEXT(Y970,"0.#"),1)=".",FALSE,TRUE)</formula>
    </cfRule>
    <cfRule type="expression" dxfId="722" priority="20">
      <formula>IF(RIGHT(TEXT(Y970,"0.#"),1)=".",TRUE,FALSE)</formula>
    </cfRule>
  </conditionalFormatting>
  <conditionalFormatting sqref="AL970:AO970">
    <cfRule type="expression" dxfId="721" priority="21">
      <formula>IF(AND(AL970&gt;=0, RIGHT(TEXT(AL970,"0.#"),1)&lt;&gt;"."),TRUE,FALSE)</formula>
    </cfRule>
    <cfRule type="expression" dxfId="720" priority="22">
      <formula>IF(AND(AL970&gt;=0, RIGHT(TEXT(AL970,"0.#"),1)="."),TRUE,FALSE)</formula>
    </cfRule>
    <cfRule type="expression" dxfId="719" priority="23">
      <formula>IF(AND(AL970&lt;0, RIGHT(TEXT(AL970,"0.#"),1)&lt;&gt;"."),TRUE,FALSE)</formula>
    </cfRule>
    <cfRule type="expression" dxfId="718" priority="24">
      <formula>IF(AND(AL970&lt;0, RIGHT(TEXT(AL970,"0.#"),1)="."),TRUE,FALSE)</formula>
    </cfRule>
  </conditionalFormatting>
  <conditionalFormatting sqref="AL1003:AO1003">
    <cfRule type="expression" dxfId="717" priority="15">
      <formula>IF(AND(AL1003&gt;=0, RIGHT(TEXT(AL1003,"0.#"),1)&lt;&gt;"."),TRUE,FALSE)</formula>
    </cfRule>
    <cfRule type="expression" dxfId="716" priority="16">
      <formula>IF(AND(AL1003&gt;=0, RIGHT(TEXT(AL1003,"0.#"),1)="."),TRUE,FALSE)</formula>
    </cfRule>
    <cfRule type="expression" dxfId="715" priority="17">
      <formula>IF(AND(AL1003&lt;0, RIGHT(TEXT(AL1003,"0.#"),1)&lt;&gt;"."),TRUE,FALSE)</formula>
    </cfRule>
    <cfRule type="expression" dxfId="714" priority="18">
      <formula>IF(AND(AL1003&lt;0, RIGHT(TEXT(AL1003,"0.#"),1)="."),TRUE,FALSE)</formula>
    </cfRule>
  </conditionalFormatting>
  <conditionalFormatting sqref="Y1003">
    <cfRule type="expression" dxfId="713" priority="13">
      <formula>IF(RIGHT(TEXT(Y1003,"0.#"),1)=".",FALSE,TRUE)</formula>
    </cfRule>
    <cfRule type="expression" dxfId="712" priority="14">
      <formula>IF(RIGHT(TEXT(Y1003,"0.#"),1)=".",TRUE,FALSE)</formula>
    </cfRule>
  </conditionalFormatting>
  <conditionalFormatting sqref="AL1036:AO1036">
    <cfRule type="expression" dxfId="711" priority="9">
      <formula>IF(AND(AL1036&gt;=0, RIGHT(TEXT(AL1036,"0.#"),1)&lt;&gt;"."),TRUE,FALSE)</formula>
    </cfRule>
    <cfRule type="expression" dxfId="710" priority="10">
      <formula>IF(AND(AL1036&gt;=0, RIGHT(TEXT(AL1036,"0.#"),1)="."),TRUE,FALSE)</formula>
    </cfRule>
    <cfRule type="expression" dxfId="709" priority="11">
      <formula>IF(AND(AL1036&lt;0, RIGHT(TEXT(AL1036,"0.#"),1)&lt;&gt;"."),TRUE,FALSE)</formula>
    </cfRule>
    <cfRule type="expression" dxfId="708" priority="12">
      <formula>IF(AND(AL1036&lt;0, RIGHT(TEXT(AL1036,"0.#"),1)="."),TRUE,FALSE)</formula>
    </cfRule>
  </conditionalFormatting>
  <conditionalFormatting sqref="Y1036">
    <cfRule type="expression" dxfId="707" priority="7">
      <formula>IF(RIGHT(TEXT(Y1036,"0.#"),1)=".",FALSE,TRUE)</formula>
    </cfRule>
    <cfRule type="expression" dxfId="706" priority="8">
      <formula>IF(RIGHT(TEXT(Y1036,"0.#"),1)=".",TRUE,FALSE)</formula>
    </cfRule>
  </conditionalFormatting>
  <conditionalFormatting sqref="AL1069:AO1069">
    <cfRule type="expression" dxfId="705" priority="3">
      <formula>IF(AND(AL1069&gt;=0, RIGHT(TEXT(AL1069,"0.#"),1)&lt;&gt;"."),TRUE,FALSE)</formula>
    </cfRule>
    <cfRule type="expression" dxfId="704" priority="4">
      <formula>IF(AND(AL1069&gt;=0, RIGHT(TEXT(AL1069,"0.#"),1)="."),TRUE,FALSE)</formula>
    </cfRule>
    <cfRule type="expression" dxfId="703" priority="5">
      <formula>IF(AND(AL1069&lt;0, RIGHT(TEXT(AL1069,"0.#"),1)&lt;&gt;"."),TRUE,FALSE)</formula>
    </cfRule>
    <cfRule type="expression" dxfId="702" priority="6">
      <formula>IF(AND(AL1069&lt;0, RIGHT(TEXT(AL1069,"0.#"),1)="."),TRUE,FALSE)</formula>
    </cfRule>
  </conditionalFormatting>
  <conditionalFormatting sqref="Y1069">
    <cfRule type="expression" dxfId="701" priority="1">
      <formula>IF(RIGHT(TEXT(Y1069,"0.#"),1)=".",FALSE,TRUE)</formula>
    </cfRule>
    <cfRule type="expression" dxfId="700"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02" max="49" man="1"/>
    <brk id="69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2">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2">
      <c r="A38" s="13"/>
      <c r="B38" s="13"/>
      <c r="F38" s="13"/>
      <c r="G38" s="19"/>
      <c r="K38" s="13"/>
      <c r="L38" s="13"/>
      <c r="O38" s="13"/>
      <c r="P38" s="13"/>
      <c r="Q38" s="19"/>
      <c r="T38" s="13"/>
      <c r="Y38" s="32" t="s">
        <v>467</v>
      </c>
      <c r="Z38" s="30"/>
      <c r="AF38" s="30"/>
      <c r="AK38" s="53" t="str">
        <f t="shared" si="7"/>
        <v>k</v>
      </c>
    </row>
    <row r="39" spans="1:37" x14ac:dyDescent="0.2">
      <c r="A39" s="13"/>
      <c r="B39" s="13"/>
      <c r="F39" s="13" t="str">
        <f>I37</f>
        <v>一般会計</v>
      </c>
      <c r="G39" s="19"/>
      <c r="K39" s="13"/>
      <c r="L39" s="13"/>
      <c r="O39" s="13"/>
      <c r="P39" s="13"/>
      <c r="Q39" s="19"/>
      <c r="T39" s="13"/>
      <c r="Y39" s="32" t="s">
        <v>468</v>
      </c>
      <c r="Z39" s="30"/>
      <c r="AF39" s="30"/>
      <c r="AK39" s="53" t="str">
        <f t="shared" si="7"/>
        <v>l</v>
      </c>
    </row>
    <row r="40" spans="1:37" x14ac:dyDescent="0.2">
      <c r="A40" s="13"/>
      <c r="B40" s="13"/>
      <c r="F40" s="13"/>
      <c r="G40" s="19"/>
      <c r="K40" s="13"/>
      <c r="L40" s="13"/>
      <c r="O40" s="13"/>
      <c r="P40" s="13"/>
      <c r="Q40" s="19"/>
      <c r="T40" s="13"/>
      <c r="Y40" s="32" t="s">
        <v>469</v>
      </c>
      <c r="Z40" s="30"/>
      <c r="AF40" s="30"/>
      <c r="AK40" s="53" t="str">
        <f t="shared" si="7"/>
        <v>m</v>
      </c>
    </row>
    <row r="41" spans="1:37" x14ac:dyDescent="0.2">
      <c r="A41" s="13"/>
      <c r="B41" s="13"/>
      <c r="F41" s="13"/>
      <c r="G41" s="19"/>
      <c r="K41" s="13"/>
      <c r="L41" s="13"/>
      <c r="O41" s="13"/>
      <c r="P41" s="13"/>
      <c r="Q41" s="19"/>
      <c r="T41" s="13"/>
      <c r="Y41" s="32" t="s">
        <v>470</v>
      </c>
      <c r="Z41" s="30"/>
      <c r="AF41" s="30"/>
      <c r="AK41" s="53" t="str">
        <f t="shared" si="7"/>
        <v>n</v>
      </c>
    </row>
    <row r="42" spans="1:37" x14ac:dyDescent="0.2">
      <c r="A42" s="13"/>
      <c r="B42" s="13"/>
      <c r="F42" s="13"/>
      <c r="G42" s="19"/>
      <c r="K42" s="13"/>
      <c r="L42" s="13"/>
      <c r="O42" s="13"/>
      <c r="P42" s="13"/>
      <c r="Q42" s="19"/>
      <c r="T42" s="13"/>
      <c r="Y42" s="32" t="s">
        <v>471</v>
      </c>
      <c r="Z42" s="30"/>
      <c r="AF42" s="30"/>
      <c r="AK42" s="53" t="str">
        <f t="shared" si="7"/>
        <v>o</v>
      </c>
    </row>
    <row r="43" spans="1:37" x14ac:dyDescent="0.2">
      <c r="A43" s="13"/>
      <c r="B43" s="13"/>
      <c r="F43" s="13"/>
      <c r="G43" s="19"/>
      <c r="K43" s="13"/>
      <c r="L43" s="13"/>
      <c r="O43" s="13"/>
      <c r="P43" s="13"/>
      <c r="Q43" s="19"/>
      <c r="T43" s="13"/>
      <c r="Y43" s="32" t="s">
        <v>472</v>
      </c>
      <c r="Z43" s="30"/>
      <c r="AF43" s="30"/>
      <c r="AK43" s="53" t="str">
        <f t="shared" si="7"/>
        <v>p</v>
      </c>
    </row>
    <row r="44" spans="1:37" x14ac:dyDescent="0.2">
      <c r="A44" s="13"/>
      <c r="B44" s="13"/>
      <c r="F44" s="13"/>
      <c r="G44" s="19"/>
      <c r="K44" s="13"/>
      <c r="L44" s="13"/>
      <c r="O44" s="13"/>
      <c r="P44" s="13"/>
      <c r="Q44" s="19"/>
      <c r="T44" s="13"/>
      <c r="Y44" s="32" t="s">
        <v>473</v>
      </c>
      <c r="Z44" s="30"/>
      <c r="AF44" s="30"/>
      <c r="AK44" s="53" t="str">
        <f t="shared" si="7"/>
        <v>q</v>
      </c>
    </row>
    <row r="45" spans="1:37" x14ac:dyDescent="0.2">
      <c r="A45" s="13"/>
      <c r="B45" s="13"/>
      <c r="F45" s="13"/>
      <c r="G45" s="19"/>
      <c r="K45" s="13"/>
      <c r="L45" s="13"/>
      <c r="O45" s="13"/>
      <c r="P45" s="13"/>
      <c r="Q45" s="19"/>
      <c r="T45" s="13"/>
      <c r="Y45" s="32" t="s">
        <v>474</v>
      </c>
      <c r="Z45" s="30"/>
      <c r="AF45" s="30"/>
      <c r="AK45" s="53" t="str">
        <f t="shared" si="7"/>
        <v>r</v>
      </c>
    </row>
    <row r="46" spans="1:37" x14ac:dyDescent="0.2">
      <c r="A46" s="13"/>
      <c r="B46" s="13"/>
      <c r="F46" s="13"/>
      <c r="G46" s="19"/>
      <c r="K46" s="13"/>
      <c r="L46" s="13"/>
      <c r="O46" s="13"/>
      <c r="P46" s="13"/>
      <c r="Q46" s="19"/>
      <c r="T46" s="13"/>
      <c r="Y46" s="32" t="s">
        <v>475</v>
      </c>
      <c r="Z46" s="30"/>
      <c r="AF46" s="30"/>
      <c r="AK46" s="53" t="str">
        <f t="shared" si="7"/>
        <v>s</v>
      </c>
    </row>
    <row r="47" spans="1:37" x14ac:dyDescent="0.2">
      <c r="A47" s="13"/>
      <c r="B47" s="13"/>
      <c r="F47" s="13"/>
      <c r="G47" s="19"/>
      <c r="K47" s="13"/>
      <c r="L47" s="13"/>
      <c r="O47" s="13"/>
      <c r="P47" s="13"/>
      <c r="Q47" s="19"/>
      <c r="T47" s="13"/>
      <c r="Y47" s="32" t="s">
        <v>476</v>
      </c>
      <c r="Z47" s="30"/>
      <c r="AF47" s="30"/>
      <c r="AK47" s="53" t="str">
        <f t="shared" si="7"/>
        <v>t</v>
      </c>
    </row>
    <row r="48" spans="1:37" x14ac:dyDescent="0.2">
      <c r="A48" s="13"/>
      <c r="B48" s="13"/>
      <c r="F48" s="13"/>
      <c r="G48" s="19"/>
      <c r="K48" s="13"/>
      <c r="L48" s="13"/>
      <c r="O48" s="13"/>
      <c r="P48" s="13"/>
      <c r="Q48" s="19"/>
      <c r="T48" s="13"/>
      <c r="Y48" s="32" t="s">
        <v>477</v>
      </c>
      <c r="Z48" s="30"/>
      <c r="AF48" s="30"/>
      <c r="AK48" s="53" t="str">
        <f t="shared" si="7"/>
        <v>u</v>
      </c>
    </row>
    <row r="49" spans="1:37" x14ac:dyDescent="0.2">
      <c r="A49" s="13"/>
      <c r="B49" s="13"/>
      <c r="F49" s="13"/>
      <c r="G49" s="19"/>
      <c r="K49" s="13"/>
      <c r="L49" s="13"/>
      <c r="O49" s="13"/>
      <c r="P49" s="13"/>
      <c r="Q49" s="19"/>
      <c r="T49" s="13"/>
      <c r="Y49" s="32" t="s">
        <v>478</v>
      </c>
      <c r="Z49" s="30"/>
      <c r="AF49" s="30"/>
      <c r="AK49" s="53" t="str">
        <f t="shared" si="7"/>
        <v>v</v>
      </c>
    </row>
    <row r="50" spans="1:37" x14ac:dyDescent="0.2">
      <c r="A50" s="13"/>
      <c r="B50" s="13"/>
      <c r="F50" s="13"/>
      <c r="G50" s="19"/>
      <c r="K50" s="13"/>
      <c r="L50" s="13"/>
      <c r="O50" s="13"/>
      <c r="P50" s="13"/>
      <c r="Q50" s="19"/>
      <c r="T50" s="13"/>
      <c r="Y50" s="32" t="s">
        <v>479</v>
      </c>
      <c r="Z50" s="30"/>
      <c r="AF50" s="30"/>
    </row>
    <row r="51" spans="1:37" x14ac:dyDescent="0.2">
      <c r="A51" s="13"/>
      <c r="B51" s="13"/>
      <c r="F51" s="13"/>
      <c r="G51" s="19"/>
      <c r="K51" s="13"/>
      <c r="L51" s="13"/>
      <c r="O51" s="13"/>
      <c r="P51" s="13"/>
      <c r="Q51" s="19"/>
      <c r="T51" s="13"/>
      <c r="Y51" s="32" t="s">
        <v>480</v>
      </c>
      <c r="Z51" s="30"/>
      <c r="AF51" s="30"/>
    </row>
    <row r="52" spans="1:37" x14ac:dyDescent="0.2">
      <c r="A52" s="13"/>
      <c r="B52" s="13"/>
      <c r="F52" s="13"/>
      <c r="G52" s="19"/>
      <c r="K52" s="13"/>
      <c r="L52" s="13"/>
      <c r="O52" s="13"/>
      <c r="P52" s="13"/>
      <c r="Q52" s="19"/>
      <c r="T52" s="13"/>
      <c r="Y52" s="32" t="s">
        <v>481</v>
      </c>
      <c r="Z52" s="30"/>
      <c r="AF52" s="30"/>
    </row>
    <row r="53" spans="1:37" x14ac:dyDescent="0.2">
      <c r="A53" s="13"/>
      <c r="B53" s="13"/>
      <c r="F53" s="13"/>
      <c r="G53" s="19"/>
      <c r="K53" s="13"/>
      <c r="L53" s="13"/>
      <c r="O53" s="13"/>
      <c r="P53" s="13"/>
      <c r="Q53" s="19"/>
      <c r="T53" s="13"/>
      <c r="Y53" s="32" t="s">
        <v>482</v>
      </c>
      <c r="Z53" s="30"/>
      <c r="AF53" s="30"/>
    </row>
    <row r="54" spans="1:37" x14ac:dyDescent="0.2">
      <c r="A54" s="13"/>
      <c r="B54" s="13"/>
      <c r="F54" s="13"/>
      <c r="G54" s="19"/>
      <c r="K54" s="13"/>
      <c r="L54" s="13"/>
      <c r="O54" s="13"/>
      <c r="P54" s="20"/>
      <c r="Q54" s="19"/>
      <c r="T54" s="13"/>
      <c r="Y54" s="32" t="s">
        <v>483</v>
      </c>
      <c r="Z54" s="30"/>
      <c r="AF54" s="30"/>
    </row>
    <row r="55" spans="1:37" x14ac:dyDescent="0.2">
      <c r="A55" s="13"/>
      <c r="B55" s="13"/>
      <c r="F55" s="13"/>
      <c r="G55" s="19"/>
      <c r="K55" s="13"/>
      <c r="L55" s="13"/>
      <c r="O55" s="13"/>
      <c r="P55" s="13"/>
      <c r="Q55" s="19"/>
      <c r="T55" s="13"/>
      <c r="Y55" s="32" t="s">
        <v>484</v>
      </c>
      <c r="Z55" s="30"/>
      <c r="AF55" s="30"/>
    </row>
    <row r="56" spans="1:37" x14ac:dyDescent="0.2">
      <c r="A56" s="13"/>
      <c r="B56" s="13"/>
      <c r="F56" s="13"/>
      <c r="G56" s="19"/>
      <c r="K56" s="13"/>
      <c r="L56" s="13"/>
      <c r="O56" s="13"/>
      <c r="P56" s="13"/>
      <c r="Q56" s="19"/>
      <c r="T56" s="13"/>
      <c r="Y56" s="32" t="s">
        <v>485</v>
      </c>
      <c r="Z56" s="30"/>
      <c r="AF56" s="30"/>
    </row>
    <row r="57" spans="1:37" x14ac:dyDescent="0.2">
      <c r="A57" s="13"/>
      <c r="B57" s="13"/>
      <c r="F57" s="13"/>
      <c r="G57" s="19"/>
      <c r="K57" s="13"/>
      <c r="L57" s="13"/>
      <c r="O57" s="13"/>
      <c r="P57" s="13"/>
      <c r="Q57" s="19"/>
      <c r="T57" s="13"/>
      <c r="Y57" s="32" t="s">
        <v>486</v>
      </c>
      <c r="Z57" s="30"/>
      <c r="AF57" s="30"/>
    </row>
    <row r="58" spans="1:37" x14ac:dyDescent="0.2">
      <c r="A58" s="13"/>
      <c r="B58" s="13"/>
      <c r="F58" s="13"/>
      <c r="G58" s="19"/>
      <c r="K58" s="13"/>
      <c r="L58" s="13"/>
      <c r="O58" s="13"/>
      <c r="P58" s="13"/>
      <c r="Q58" s="19"/>
      <c r="T58" s="13"/>
      <c r="Y58" s="32" t="s">
        <v>487</v>
      </c>
      <c r="Z58" s="30"/>
      <c r="AF58" s="30"/>
    </row>
    <row r="59" spans="1:37" x14ac:dyDescent="0.2">
      <c r="A59" s="13"/>
      <c r="B59" s="13"/>
      <c r="F59" s="13"/>
      <c r="G59" s="19"/>
      <c r="K59" s="13"/>
      <c r="L59" s="13"/>
      <c r="O59" s="13"/>
      <c r="P59" s="13"/>
      <c r="Q59" s="19"/>
      <c r="T59" s="13"/>
      <c r="Y59" s="32" t="s">
        <v>488</v>
      </c>
      <c r="Z59" s="30"/>
      <c r="AF59" s="30"/>
    </row>
    <row r="60" spans="1:37" x14ac:dyDescent="0.2">
      <c r="A60" s="13"/>
      <c r="B60" s="13"/>
      <c r="F60" s="13"/>
      <c r="G60" s="19"/>
      <c r="K60" s="13"/>
      <c r="L60" s="13"/>
      <c r="O60" s="13"/>
      <c r="P60" s="13"/>
      <c r="Q60" s="19"/>
      <c r="T60" s="13"/>
      <c r="Y60" s="32" t="s">
        <v>489</v>
      </c>
      <c r="Z60" s="30"/>
      <c r="AF60" s="30"/>
    </row>
    <row r="61" spans="1:37" x14ac:dyDescent="0.2">
      <c r="A61" s="13"/>
      <c r="B61" s="13"/>
      <c r="F61" s="13"/>
      <c r="G61" s="19"/>
      <c r="K61" s="13"/>
      <c r="L61" s="13"/>
      <c r="O61" s="13"/>
      <c r="P61" s="13"/>
      <c r="Q61" s="19"/>
      <c r="T61" s="13"/>
      <c r="Y61" s="32" t="s">
        <v>490</v>
      </c>
      <c r="Z61" s="30"/>
      <c r="AF61" s="30"/>
    </row>
    <row r="62" spans="1:37" x14ac:dyDescent="0.2">
      <c r="A62" s="13"/>
      <c r="B62" s="13"/>
      <c r="F62" s="13"/>
      <c r="G62" s="19"/>
      <c r="K62" s="13"/>
      <c r="L62" s="13"/>
      <c r="O62" s="13"/>
      <c r="P62" s="13"/>
      <c r="Q62" s="19"/>
      <c r="T62" s="13"/>
      <c r="Y62" s="32" t="s">
        <v>491</v>
      </c>
      <c r="Z62" s="30"/>
      <c r="AF62" s="30"/>
    </row>
    <row r="63" spans="1:37" x14ac:dyDescent="0.2">
      <c r="A63" s="13"/>
      <c r="B63" s="13"/>
      <c r="F63" s="13"/>
      <c r="G63" s="19"/>
      <c r="K63" s="13"/>
      <c r="L63" s="13"/>
      <c r="O63" s="13"/>
      <c r="P63" s="13"/>
      <c r="Q63" s="19"/>
      <c r="T63" s="13"/>
      <c r="Y63" s="32" t="s">
        <v>492</v>
      </c>
      <c r="Z63" s="30"/>
      <c r="AF63" s="30"/>
    </row>
    <row r="64" spans="1:37" x14ac:dyDescent="0.2">
      <c r="A64" s="13"/>
      <c r="B64" s="13"/>
      <c r="F64" s="13"/>
      <c r="G64" s="19"/>
      <c r="K64" s="13"/>
      <c r="L64" s="13"/>
      <c r="O64" s="13"/>
      <c r="P64" s="13"/>
      <c r="Q64" s="19"/>
      <c r="T64" s="13"/>
      <c r="Y64" s="32" t="s">
        <v>493</v>
      </c>
      <c r="Z64" s="30"/>
      <c r="AF64" s="30"/>
    </row>
    <row r="65" spans="1:32" x14ac:dyDescent="0.2">
      <c r="A65" s="13"/>
      <c r="B65" s="13"/>
      <c r="F65" s="13"/>
      <c r="G65" s="19"/>
      <c r="K65" s="13"/>
      <c r="L65" s="13"/>
      <c r="O65" s="13"/>
      <c r="P65" s="13"/>
      <c r="Q65" s="19"/>
      <c r="T65" s="13"/>
      <c r="Y65" s="32" t="s">
        <v>494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495</v>
      </c>
      <c r="Z67" s="30"/>
      <c r="AF67" s="30"/>
    </row>
    <row r="68" spans="1:32" x14ac:dyDescent="0.2">
      <c r="A68" s="13"/>
      <c r="B68" s="13"/>
      <c r="F68" s="13"/>
      <c r="G68" s="19"/>
      <c r="K68" s="13"/>
      <c r="L68" s="13"/>
      <c r="O68" s="13"/>
      <c r="P68" s="13"/>
      <c r="Q68" s="19"/>
      <c r="T68" s="13"/>
      <c r="Y68" s="32" t="s">
        <v>496</v>
      </c>
      <c r="Z68" s="30"/>
      <c r="AF68" s="30"/>
    </row>
    <row r="69" spans="1:32" x14ac:dyDescent="0.2">
      <c r="A69" s="13"/>
      <c r="B69" s="13"/>
      <c r="F69" s="13"/>
      <c r="G69" s="19"/>
      <c r="K69" s="13"/>
      <c r="L69" s="13"/>
      <c r="O69" s="13"/>
      <c r="P69" s="13"/>
      <c r="Q69" s="19"/>
      <c r="T69" s="13"/>
      <c r="Y69" s="32" t="s">
        <v>497</v>
      </c>
      <c r="Z69" s="30"/>
      <c r="AF69" s="30"/>
    </row>
    <row r="70" spans="1:32" x14ac:dyDescent="0.2">
      <c r="A70" s="13"/>
      <c r="B70" s="13"/>
      <c r="Y70" s="32" t="s">
        <v>498</v>
      </c>
    </row>
    <row r="71" spans="1:32" x14ac:dyDescent="0.2">
      <c r="Y71" s="32" t="s">
        <v>499</v>
      </c>
    </row>
    <row r="72" spans="1:32" x14ac:dyDescent="0.2">
      <c r="Y72" s="32" t="s">
        <v>500</v>
      </c>
    </row>
    <row r="73" spans="1:32" x14ac:dyDescent="0.2">
      <c r="Y73" s="32" t="s">
        <v>501</v>
      </c>
    </row>
    <row r="74" spans="1:32" x14ac:dyDescent="0.2">
      <c r="Y74" s="32" t="s">
        <v>502</v>
      </c>
    </row>
    <row r="75" spans="1:32" x14ac:dyDescent="0.2">
      <c r="Y75" s="32" t="s">
        <v>503</v>
      </c>
    </row>
    <row r="76" spans="1:32" x14ac:dyDescent="0.2">
      <c r="Y76" s="32" t="s">
        <v>504</v>
      </c>
    </row>
    <row r="77" spans="1:32" x14ac:dyDescent="0.2">
      <c r="Y77" s="32" t="s">
        <v>505</v>
      </c>
    </row>
    <row r="78" spans="1:32" x14ac:dyDescent="0.2">
      <c r="Y78" s="32" t="s">
        <v>506</v>
      </c>
    </row>
    <row r="79" spans="1:32" x14ac:dyDescent="0.2">
      <c r="Y79" s="32" t="s">
        <v>507</v>
      </c>
    </row>
    <row r="80" spans="1:32" x14ac:dyDescent="0.2">
      <c r="Y80" s="32" t="s">
        <v>508</v>
      </c>
    </row>
    <row r="81" spans="25:25" x14ac:dyDescent="0.2">
      <c r="Y81" s="32" t="s">
        <v>509</v>
      </c>
    </row>
    <row r="82" spans="25:25" x14ac:dyDescent="0.2">
      <c r="Y82" s="32" t="s">
        <v>510</v>
      </c>
    </row>
    <row r="83" spans="25:25" x14ac:dyDescent="0.2">
      <c r="Y83" s="32" t="s">
        <v>511</v>
      </c>
    </row>
    <row r="84" spans="25:25" x14ac:dyDescent="0.2">
      <c r="Y84" s="32" t="s">
        <v>512</v>
      </c>
    </row>
    <row r="85" spans="25:25" x14ac:dyDescent="0.2">
      <c r="Y85" s="32" t="s">
        <v>513</v>
      </c>
    </row>
    <row r="86" spans="25:25" x14ac:dyDescent="0.2">
      <c r="Y86" s="32" t="s">
        <v>514</v>
      </c>
    </row>
    <row r="87" spans="25:25" x14ac:dyDescent="0.2">
      <c r="Y87" s="32" t="s">
        <v>515</v>
      </c>
    </row>
    <row r="88" spans="25:25" x14ac:dyDescent="0.2">
      <c r="Y88" s="32" t="s">
        <v>516</v>
      </c>
    </row>
    <row r="89" spans="25:25" x14ac:dyDescent="0.2">
      <c r="Y89" s="32" t="s">
        <v>517</v>
      </c>
    </row>
    <row r="90" spans="25:25" x14ac:dyDescent="0.2">
      <c r="Y90" s="32" t="s">
        <v>518</v>
      </c>
    </row>
    <row r="91" spans="25:25" x14ac:dyDescent="0.2">
      <c r="Y91" s="32" t="s">
        <v>519</v>
      </c>
    </row>
    <row r="92" spans="25:25" x14ac:dyDescent="0.2">
      <c r="Y92" s="32" t="s">
        <v>520</v>
      </c>
    </row>
    <row r="93" spans="25:25" x14ac:dyDescent="0.2">
      <c r="Y93" s="32" t="s">
        <v>521</v>
      </c>
    </row>
    <row r="94" spans="25:25" x14ac:dyDescent="0.2">
      <c r="Y94" s="32" t="s">
        <v>522</v>
      </c>
    </row>
    <row r="95" spans="25:25" x14ac:dyDescent="0.2">
      <c r="Y95" s="32" t="s">
        <v>523</v>
      </c>
    </row>
    <row r="96" spans="25:25" x14ac:dyDescent="0.2">
      <c r="Y96" s="32" t="s">
        <v>415</v>
      </c>
    </row>
    <row r="97" spans="25:25" x14ac:dyDescent="0.2">
      <c r="Y97" s="32" t="s">
        <v>524</v>
      </c>
    </row>
    <row r="98" spans="25:25" x14ac:dyDescent="0.2">
      <c r="Y98" s="32" t="s">
        <v>525</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10937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347</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390</v>
      </c>
      <c r="AF2" s="379"/>
      <c r="AG2" s="379"/>
      <c r="AH2" s="379"/>
      <c r="AI2" s="379" t="s">
        <v>388</v>
      </c>
      <c r="AJ2" s="379"/>
      <c r="AK2" s="379"/>
      <c r="AL2" s="379"/>
      <c r="AM2" s="379" t="s">
        <v>417</v>
      </c>
      <c r="AN2" s="379"/>
      <c r="AO2" s="379"/>
      <c r="AP2" s="372"/>
      <c r="AQ2" s="180" t="s">
        <v>234</v>
      </c>
      <c r="AR2" s="173"/>
      <c r="AS2" s="173"/>
      <c r="AT2" s="174"/>
      <c r="AU2" s="377" t="s">
        <v>134</v>
      </c>
      <c r="AV2" s="377"/>
      <c r="AW2" s="377"/>
      <c r="AX2" s="378"/>
    </row>
    <row r="3" spans="1:50" ht="18.75" customHeight="1" x14ac:dyDescent="0.2">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x14ac:dyDescent="0.2">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901" t="s">
        <v>378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3" t="s">
        <v>347</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390</v>
      </c>
      <c r="AF9" s="379"/>
      <c r="AG9" s="379"/>
      <c r="AH9" s="379"/>
      <c r="AI9" s="379" t="s">
        <v>388</v>
      </c>
      <c r="AJ9" s="379"/>
      <c r="AK9" s="379"/>
      <c r="AL9" s="379"/>
      <c r="AM9" s="379" t="s">
        <v>417</v>
      </c>
      <c r="AN9" s="379"/>
      <c r="AO9" s="379"/>
      <c r="AP9" s="372"/>
      <c r="AQ9" s="180" t="s">
        <v>234</v>
      </c>
      <c r="AR9" s="173"/>
      <c r="AS9" s="173"/>
      <c r="AT9" s="174"/>
      <c r="AU9" s="377" t="s">
        <v>134</v>
      </c>
      <c r="AV9" s="377"/>
      <c r="AW9" s="377"/>
      <c r="AX9" s="378"/>
    </row>
    <row r="10" spans="1:50" ht="18.75" customHeight="1" x14ac:dyDescent="0.2">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x14ac:dyDescent="0.2">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901" t="s">
        <v>378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3" t="s">
        <v>347</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390</v>
      </c>
      <c r="AF16" s="379"/>
      <c r="AG16" s="379"/>
      <c r="AH16" s="379"/>
      <c r="AI16" s="379" t="s">
        <v>388</v>
      </c>
      <c r="AJ16" s="379"/>
      <c r="AK16" s="379"/>
      <c r="AL16" s="379"/>
      <c r="AM16" s="379" t="s">
        <v>417</v>
      </c>
      <c r="AN16" s="379"/>
      <c r="AO16" s="379"/>
      <c r="AP16" s="372"/>
      <c r="AQ16" s="180" t="s">
        <v>234</v>
      </c>
      <c r="AR16" s="173"/>
      <c r="AS16" s="173"/>
      <c r="AT16" s="174"/>
      <c r="AU16" s="377" t="s">
        <v>134</v>
      </c>
      <c r="AV16" s="377"/>
      <c r="AW16" s="377"/>
      <c r="AX16" s="378"/>
    </row>
    <row r="17" spans="1:50" ht="18.75" customHeight="1" x14ac:dyDescent="0.2">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x14ac:dyDescent="0.2">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901" t="s">
        <v>378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3" t="s">
        <v>347</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390</v>
      </c>
      <c r="AF23" s="379"/>
      <c r="AG23" s="379"/>
      <c r="AH23" s="379"/>
      <c r="AI23" s="379" t="s">
        <v>388</v>
      </c>
      <c r="AJ23" s="379"/>
      <c r="AK23" s="379"/>
      <c r="AL23" s="379"/>
      <c r="AM23" s="379" t="s">
        <v>417</v>
      </c>
      <c r="AN23" s="379"/>
      <c r="AO23" s="379"/>
      <c r="AP23" s="372"/>
      <c r="AQ23" s="180" t="s">
        <v>234</v>
      </c>
      <c r="AR23" s="173"/>
      <c r="AS23" s="173"/>
      <c r="AT23" s="174"/>
      <c r="AU23" s="377" t="s">
        <v>134</v>
      </c>
      <c r="AV23" s="377"/>
      <c r="AW23" s="377"/>
      <c r="AX23" s="378"/>
    </row>
    <row r="24" spans="1:50" ht="18.75" customHeight="1" x14ac:dyDescent="0.2">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x14ac:dyDescent="0.2">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901" t="s">
        <v>378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3" t="s">
        <v>347</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390</v>
      </c>
      <c r="AF30" s="379"/>
      <c r="AG30" s="379"/>
      <c r="AH30" s="379"/>
      <c r="AI30" s="379" t="s">
        <v>388</v>
      </c>
      <c r="AJ30" s="379"/>
      <c r="AK30" s="379"/>
      <c r="AL30" s="379"/>
      <c r="AM30" s="379" t="s">
        <v>417</v>
      </c>
      <c r="AN30" s="379"/>
      <c r="AO30" s="379"/>
      <c r="AP30" s="372"/>
      <c r="AQ30" s="180" t="s">
        <v>234</v>
      </c>
      <c r="AR30" s="173"/>
      <c r="AS30" s="173"/>
      <c r="AT30" s="174"/>
      <c r="AU30" s="377" t="s">
        <v>134</v>
      </c>
      <c r="AV30" s="377"/>
      <c r="AW30" s="377"/>
      <c r="AX30" s="378"/>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x14ac:dyDescent="0.2">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901" t="s">
        <v>378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3" t="s">
        <v>347</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390</v>
      </c>
      <c r="AF37" s="379"/>
      <c r="AG37" s="379"/>
      <c r="AH37" s="379"/>
      <c r="AI37" s="379" t="s">
        <v>388</v>
      </c>
      <c r="AJ37" s="379"/>
      <c r="AK37" s="379"/>
      <c r="AL37" s="379"/>
      <c r="AM37" s="379" t="s">
        <v>417</v>
      </c>
      <c r="AN37" s="379"/>
      <c r="AO37" s="379"/>
      <c r="AP37" s="372"/>
      <c r="AQ37" s="180" t="s">
        <v>234</v>
      </c>
      <c r="AR37" s="173"/>
      <c r="AS37" s="173"/>
      <c r="AT37" s="174"/>
      <c r="AU37" s="377" t="s">
        <v>134</v>
      </c>
      <c r="AV37" s="377"/>
      <c r="AW37" s="377"/>
      <c r="AX37" s="378"/>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x14ac:dyDescent="0.2">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901" t="s">
        <v>378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3" t="s">
        <v>347</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390</v>
      </c>
      <c r="AF44" s="379"/>
      <c r="AG44" s="379"/>
      <c r="AH44" s="379"/>
      <c r="AI44" s="379" t="s">
        <v>388</v>
      </c>
      <c r="AJ44" s="379"/>
      <c r="AK44" s="379"/>
      <c r="AL44" s="379"/>
      <c r="AM44" s="379" t="s">
        <v>417</v>
      </c>
      <c r="AN44" s="379"/>
      <c r="AO44" s="379"/>
      <c r="AP44" s="372"/>
      <c r="AQ44" s="180" t="s">
        <v>234</v>
      </c>
      <c r="AR44" s="173"/>
      <c r="AS44" s="173"/>
      <c r="AT44" s="174"/>
      <c r="AU44" s="377" t="s">
        <v>134</v>
      </c>
      <c r="AV44" s="377"/>
      <c r="AW44" s="377"/>
      <c r="AX44" s="378"/>
    </row>
    <row r="45" spans="1:50" ht="18.75"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x14ac:dyDescent="0.2">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901" t="s">
        <v>378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3" t="s">
        <v>347</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390</v>
      </c>
      <c r="AF51" s="379"/>
      <c r="AG51" s="379"/>
      <c r="AH51" s="379"/>
      <c r="AI51" s="379" t="s">
        <v>388</v>
      </c>
      <c r="AJ51" s="379"/>
      <c r="AK51" s="379"/>
      <c r="AL51" s="379"/>
      <c r="AM51" s="379" t="s">
        <v>417</v>
      </c>
      <c r="AN51" s="379"/>
      <c r="AO51" s="379"/>
      <c r="AP51" s="372"/>
      <c r="AQ51" s="180" t="s">
        <v>234</v>
      </c>
      <c r="AR51" s="173"/>
      <c r="AS51" s="173"/>
      <c r="AT51" s="174"/>
      <c r="AU51" s="377" t="s">
        <v>134</v>
      </c>
      <c r="AV51" s="377"/>
      <c r="AW51" s="377"/>
      <c r="AX51" s="378"/>
    </row>
    <row r="52" spans="1:50" ht="18.75"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x14ac:dyDescent="0.2">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901" t="s">
        <v>378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3" t="s">
        <v>347</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390</v>
      </c>
      <c r="AF58" s="379"/>
      <c r="AG58" s="379"/>
      <c r="AH58" s="379"/>
      <c r="AI58" s="379" t="s">
        <v>388</v>
      </c>
      <c r="AJ58" s="379"/>
      <c r="AK58" s="379"/>
      <c r="AL58" s="379"/>
      <c r="AM58" s="379" t="s">
        <v>417</v>
      </c>
      <c r="AN58" s="379"/>
      <c r="AO58" s="379"/>
      <c r="AP58" s="372"/>
      <c r="AQ58" s="180" t="s">
        <v>234</v>
      </c>
      <c r="AR58" s="173"/>
      <c r="AS58" s="173"/>
      <c r="AT58" s="174"/>
      <c r="AU58" s="377" t="s">
        <v>134</v>
      </c>
      <c r="AV58" s="377"/>
      <c r="AW58" s="377"/>
      <c r="AX58" s="378"/>
    </row>
    <row r="59" spans="1:50" ht="18.75"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x14ac:dyDescent="0.2">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901" t="s">
        <v>378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3" t="s">
        <v>347</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390</v>
      </c>
      <c r="AF65" s="379"/>
      <c r="AG65" s="379"/>
      <c r="AH65" s="379"/>
      <c r="AI65" s="379" t="s">
        <v>388</v>
      </c>
      <c r="AJ65" s="379"/>
      <c r="AK65" s="379"/>
      <c r="AL65" s="379"/>
      <c r="AM65" s="379" t="s">
        <v>417</v>
      </c>
      <c r="AN65" s="379"/>
      <c r="AO65" s="379"/>
      <c r="AP65" s="372"/>
      <c r="AQ65" s="180" t="s">
        <v>234</v>
      </c>
      <c r="AR65" s="173"/>
      <c r="AS65" s="173"/>
      <c r="AT65" s="174"/>
      <c r="AU65" s="377" t="s">
        <v>134</v>
      </c>
      <c r="AV65" s="377"/>
      <c r="AW65" s="377"/>
      <c r="AX65" s="378"/>
    </row>
    <row r="66" spans="1:50" ht="18.75" customHeight="1" x14ac:dyDescent="0.2">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x14ac:dyDescent="0.2">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901" t="s">
        <v>378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4" sqref="AH4:AT4"/>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621</v>
      </c>
      <c r="H2" s="444"/>
      <c r="I2" s="444"/>
      <c r="J2" s="444"/>
      <c r="K2" s="444"/>
      <c r="L2" s="444"/>
      <c r="M2" s="444"/>
      <c r="N2" s="444"/>
      <c r="O2" s="444"/>
      <c r="P2" s="444"/>
      <c r="Q2" s="444"/>
      <c r="R2" s="444"/>
      <c r="S2" s="444"/>
      <c r="T2" s="444"/>
      <c r="U2" s="444"/>
      <c r="V2" s="444"/>
      <c r="W2" s="444"/>
      <c r="X2" s="444"/>
      <c r="Y2" s="444"/>
      <c r="Z2" s="444"/>
      <c r="AA2" s="444"/>
      <c r="AB2" s="445"/>
      <c r="AC2" s="443" t="s">
        <v>366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v>1</v>
      </c>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1</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hidden="1" customHeight="1" x14ac:dyDescent="0.2">
      <c r="A15" s="1040"/>
      <c r="B15" s="1041"/>
      <c r="C15" s="1041"/>
      <c r="D15" s="1041"/>
      <c r="E15" s="1041"/>
      <c r="F15" s="1042"/>
      <c r="G15" s="443" t="s">
        <v>269</v>
      </c>
      <c r="H15" s="444"/>
      <c r="I15" s="444"/>
      <c r="J15" s="444"/>
      <c r="K15" s="444"/>
      <c r="L15" s="444"/>
      <c r="M15" s="444"/>
      <c r="N15" s="444"/>
      <c r="O15" s="444"/>
      <c r="P15" s="444"/>
      <c r="Q15" s="444"/>
      <c r="R15" s="444"/>
      <c r="S15" s="444"/>
      <c r="T15" s="444"/>
      <c r="U15" s="444"/>
      <c r="V15" s="444"/>
      <c r="W15" s="444"/>
      <c r="X15" s="444"/>
      <c r="Y15" s="444"/>
      <c r="Z15" s="444"/>
      <c r="AA15" s="444"/>
      <c r="AB15" s="445"/>
      <c r="AC15" s="443" t="s">
        <v>270</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hidden="1"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hidden="1"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2">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2">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2">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2">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2">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2">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2">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2">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2">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hidden="1" customHeight="1" thickBot="1" x14ac:dyDescent="0.25">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2">
      <c r="A28" s="1040"/>
      <c r="B28" s="1041"/>
      <c r="C28" s="1041"/>
      <c r="D28" s="1041"/>
      <c r="E28" s="1041"/>
      <c r="F28" s="1042"/>
      <c r="G28" s="443" t="s">
        <v>268</v>
      </c>
      <c r="H28" s="444"/>
      <c r="I28" s="444"/>
      <c r="J28" s="444"/>
      <c r="K28" s="444"/>
      <c r="L28" s="444"/>
      <c r="M28" s="444"/>
      <c r="N28" s="444"/>
      <c r="O28" s="444"/>
      <c r="P28" s="444"/>
      <c r="Q28" s="444"/>
      <c r="R28" s="444"/>
      <c r="S28" s="444"/>
      <c r="T28" s="444"/>
      <c r="U28" s="444"/>
      <c r="V28" s="444"/>
      <c r="W28" s="444"/>
      <c r="X28" s="444"/>
      <c r="Y28" s="444"/>
      <c r="Z28" s="444"/>
      <c r="AA28" s="444"/>
      <c r="AB28" s="445"/>
      <c r="AC28" s="443" t="s">
        <v>271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hidden="1"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2">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2">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2">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2">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2">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2">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2">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2">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2">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5">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2">
      <c r="A41" s="1040"/>
      <c r="B41" s="1041"/>
      <c r="C41" s="1041"/>
      <c r="D41" s="1041"/>
      <c r="E41" s="1041"/>
      <c r="F41" s="1042"/>
      <c r="G41" s="443" t="s">
        <v>316</v>
      </c>
      <c r="H41" s="444"/>
      <c r="I41" s="444"/>
      <c r="J41" s="444"/>
      <c r="K41" s="444"/>
      <c r="L41" s="444"/>
      <c r="M41" s="444"/>
      <c r="N41" s="444"/>
      <c r="O41" s="444"/>
      <c r="P41" s="444"/>
      <c r="Q41" s="444"/>
      <c r="R41" s="444"/>
      <c r="S41" s="444"/>
      <c r="T41" s="444"/>
      <c r="U41" s="444"/>
      <c r="V41" s="444"/>
      <c r="W41" s="444"/>
      <c r="X41" s="444"/>
      <c r="Y41" s="444"/>
      <c r="Z41" s="444"/>
      <c r="AA41" s="444"/>
      <c r="AB41" s="445"/>
      <c r="AC41" s="443" t="s">
        <v>183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hidden="1"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2">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2">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2">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2">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2">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2">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2">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2">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2">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hidden="1" customHeight="1" thickBot="1" x14ac:dyDescent="0.25"/>
    <row r="55" spans="1:50" ht="30" hidden="1" customHeight="1" x14ac:dyDescent="0.2">
      <c r="A55" s="1037" t="s">
        <v>28</v>
      </c>
      <c r="B55" s="1038"/>
      <c r="C55" s="1038"/>
      <c r="D55" s="1038"/>
      <c r="E55" s="1038"/>
      <c r="F55" s="1039"/>
      <c r="G55" s="443" t="s">
        <v>184</v>
      </c>
      <c r="H55" s="444"/>
      <c r="I55" s="444"/>
      <c r="J55" s="444"/>
      <c r="K55" s="444"/>
      <c r="L55" s="444"/>
      <c r="M55" s="444"/>
      <c r="N55" s="444"/>
      <c r="O55" s="444"/>
      <c r="P55" s="444"/>
      <c r="Q55" s="444"/>
      <c r="R55" s="444"/>
      <c r="S55" s="444"/>
      <c r="T55" s="444"/>
      <c r="U55" s="444"/>
      <c r="V55" s="444"/>
      <c r="W55" s="444"/>
      <c r="X55" s="444"/>
      <c r="Y55" s="444"/>
      <c r="Z55" s="444"/>
      <c r="AA55" s="444"/>
      <c r="AB55" s="445"/>
      <c r="AC55" s="443" t="s">
        <v>272</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hidden="1"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2">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2">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2">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2">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2">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2">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2">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2">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2">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5">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2">
      <c r="A68" s="1040"/>
      <c r="B68" s="1041"/>
      <c r="C68" s="1041"/>
      <c r="D68" s="1041"/>
      <c r="E68" s="1041"/>
      <c r="F68" s="1042"/>
      <c r="G68" s="443" t="s">
        <v>273</v>
      </c>
      <c r="H68" s="444"/>
      <c r="I68" s="444"/>
      <c r="J68" s="444"/>
      <c r="K68" s="444"/>
      <c r="L68" s="444"/>
      <c r="M68" s="444"/>
      <c r="N68" s="444"/>
      <c r="O68" s="444"/>
      <c r="P68" s="444"/>
      <c r="Q68" s="444"/>
      <c r="R68" s="444"/>
      <c r="S68" s="444"/>
      <c r="T68" s="444"/>
      <c r="U68" s="444"/>
      <c r="V68" s="444"/>
      <c r="W68" s="444"/>
      <c r="X68" s="444"/>
      <c r="Y68" s="444"/>
      <c r="Z68" s="444"/>
      <c r="AA68" s="444"/>
      <c r="AB68" s="445"/>
      <c r="AC68" s="443" t="s">
        <v>274</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2">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2">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2">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2">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2">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2">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2">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2">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2">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5">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2">
      <c r="A81" s="1040"/>
      <c r="B81" s="1041"/>
      <c r="C81" s="1041"/>
      <c r="D81" s="1041"/>
      <c r="E81" s="1041"/>
      <c r="F81" s="1042"/>
      <c r="G81" s="443" t="s">
        <v>275</v>
      </c>
      <c r="H81" s="444"/>
      <c r="I81" s="444"/>
      <c r="J81" s="444"/>
      <c r="K81" s="444"/>
      <c r="L81" s="444"/>
      <c r="M81" s="444"/>
      <c r="N81" s="444"/>
      <c r="O81" s="444"/>
      <c r="P81" s="444"/>
      <c r="Q81" s="444"/>
      <c r="R81" s="444"/>
      <c r="S81" s="444"/>
      <c r="T81" s="444"/>
      <c r="U81" s="444"/>
      <c r="V81" s="444"/>
      <c r="W81" s="444"/>
      <c r="X81" s="444"/>
      <c r="Y81" s="444"/>
      <c r="Z81" s="444"/>
      <c r="AA81" s="444"/>
      <c r="AB81" s="445"/>
      <c r="AC81" s="443" t="s">
        <v>276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2">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2">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2">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2">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2">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2">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2">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2">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2">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5">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2">
      <c r="A94" s="1040"/>
      <c r="B94" s="1041"/>
      <c r="C94" s="1041"/>
      <c r="D94" s="1041"/>
      <c r="E94" s="1041"/>
      <c r="F94" s="1042"/>
      <c r="G94" s="443" t="s">
        <v>277</v>
      </c>
      <c r="H94" s="444"/>
      <c r="I94" s="444"/>
      <c r="J94" s="444"/>
      <c r="K94" s="444"/>
      <c r="L94" s="444"/>
      <c r="M94" s="444"/>
      <c r="N94" s="444"/>
      <c r="O94" s="444"/>
      <c r="P94" s="444"/>
      <c r="Q94" s="444"/>
      <c r="R94" s="444"/>
      <c r="S94" s="444"/>
      <c r="T94" s="444"/>
      <c r="U94" s="444"/>
      <c r="V94" s="444"/>
      <c r="W94" s="444"/>
      <c r="X94" s="444"/>
      <c r="Y94" s="444"/>
      <c r="Z94" s="444"/>
      <c r="AA94" s="444"/>
      <c r="AB94" s="445"/>
      <c r="AC94" s="443" t="s">
        <v>185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2">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2">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2">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2">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2">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2">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2">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2">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2">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hidden="1" customHeight="1" thickBot="1" x14ac:dyDescent="0.25"/>
    <row r="108" spans="1:50" ht="30" hidden="1" customHeight="1" x14ac:dyDescent="0.2">
      <c r="A108" s="1037" t="s">
        <v>28</v>
      </c>
      <c r="B108" s="1038"/>
      <c r="C108" s="1038"/>
      <c r="D108" s="1038"/>
      <c r="E108" s="1038"/>
      <c r="F108" s="1039"/>
      <c r="G108" s="443" t="s">
        <v>186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2">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2">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2">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2">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2">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2">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2">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2">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2">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5">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2">
      <c r="A121" s="1040"/>
      <c r="B121" s="1041"/>
      <c r="C121" s="1041"/>
      <c r="D121" s="1041"/>
      <c r="E121" s="1041"/>
      <c r="F121" s="1042"/>
      <c r="G121" s="443" t="s">
        <v>279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2">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2">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2">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2">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2">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2">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2">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2">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2">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5">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2">
      <c r="A134" s="1040"/>
      <c r="B134" s="1041"/>
      <c r="C134" s="1041"/>
      <c r="D134" s="1041"/>
      <c r="E134" s="1041"/>
      <c r="F134" s="1042"/>
      <c r="G134" s="443" t="s">
        <v>281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2">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2">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2">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2">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2">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2">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2">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2">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2">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5">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2">
      <c r="A147" s="1040"/>
      <c r="B147" s="1041"/>
      <c r="C147" s="1041"/>
      <c r="D147" s="1041"/>
      <c r="E147" s="1041"/>
      <c r="F147" s="1042"/>
      <c r="G147" s="443" t="s">
        <v>283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2">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2">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2">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2">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2">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2">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2">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2">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2">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hidden="1" customHeight="1" thickBot="1" x14ac:dyDescent="0.25"/>
    <row r="161" spans="1:50" ht="30" hidden="1" customHeight="1" x14ac:dyDescent="0.2">
      <c r="A161" s="1037" t="s">
        <v>28</v>
      </c>
      <c r="B161" s="1038"/>
      <c r="C161" s="1038"/>
      <c r="D161" s="1038"/>
      <c r="E161" s="1038"/>
      <c r="F161" s="1039"/>
      <c r="G161" s="443" t="s">
        <v>188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2">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2">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2">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2">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2">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2">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2">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2">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2">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5">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2">
      <c r="A174" s="1040"/>
      <c r="B174" s="1041"/>
      <c r="C174" s="1041"/>
      <c r="D174" s="1041"/>
      <c r="E174" s="1041"/>
      <c r="F174" s="1042"/>
      <c r="G174" s="443" t="s">
        <v>285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2">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2">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2">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2">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2">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2">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2">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2">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2">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5">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2">
      <c r="A187" s="1040"/>
      <c r="B187" s="1041"/>
      <c r="C187" s="1041"/>
      <c r="D187" s="1041"/>
      <c r="E187" s="1041"/>
      <c r="F187" s="1042"/>
      <c r="G187" s="443" t="s">
        <v>288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2">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2">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2">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2">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2">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2">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2">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2">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2">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5">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2">
      <c r="A200" s="1040"/>
      <c r="B200" s="1041"/>
      <c r="C200" s="1041"/>
      <c r="D200" s="1041"/>
      <c r="E200" s="1041"/>
      <c r="F200" s="1042"/>
      <c r="G200" s="443" t="s">
        <v>289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2">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2">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2">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2">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2">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2">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2">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2">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2">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hidden="1" customHeight="1" thickBot="1" x14ac:dyDescent="0.25"/>
    <row r="214" spans="1:50" ht="30" hidden="1" customHeight="1" x14ac:dyDescent="0.2">
      <c r="A214" s="1057" t="s">
        <v>28</v>
      </c>
      <c r="B214" s="1058"/>
      <c r="C214" s="1058"/>
      <c r="D214" s="1058"/>
      <c r="E214" s="1058"/>
      <c r="F214" s="1059"/>
      <c r="G214" s="443" t="s">
        <v>190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2">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2">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2">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2">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2">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2">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2">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2">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2">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5">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2">
      <c r="A227" s="1040"/>
      <c r="B227" s="1041"/>
      <c r="C227" s="1041"/>
      <c r="D227" s="1041"/>
      <c r="E227" s="1041"/>
      <c r="F227" s="1042"/>
      <c r="G227" s="443" t="s">
        <v>291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2">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2">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2">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2">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2">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2">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2">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2">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2">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5">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2">
      <c r="A240" s="1040"/>
      <c r="B240" s="1041"/>
      <c r="C240" s="1041"/>
      <c r="D240" s="1041"/>
      <c r="E240" s="1041"/>
      <c r="F240" s="1042"/>
      <c r="G240" s="443" t="s">
        <v>293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2">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2">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2">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2">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2">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2">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2">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2">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2">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5">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2">
      <c r="A253" s="1040"/>
      <c r="B253" s="1041"/>
      <c r="C253" s="1041"/>
      <c r="D253" s="1041"/>
      <c r="E253" s="1041"/>
      <c r="F253" s="1042"/>
      <c r="G253" s="443" t="s">
        <v>295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2">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2">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2">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2">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2">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2">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2">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2">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2">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P4" sqref="AP4:AX4"/>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298</v>
      </c>
      <c r="K3" s="109"/>
      <c r="L3" s="109"/>
      <c r="M3" s="109"/>
      <c r="N3" s="109"/>
      <c r="O3" s="109"/>
      <c r="P3" s="351" t="s">
        <v>27</v>
      </c>
      <c r="Q3" s="351"/>
      <c r="R3" s="351"/>
      <c r="S3" s="351"/>
      <c r="T3" s="351"/>
      <c r="U3" s="351"/>
      <c r="V3" s="351"/>
      <c r="W3" s="351"/>
      <c r="X3" s="351"/>
      <c r="Y3" s="348" t="s">
        <v>351</v>
      </c>
      <c r="Z3" s="349"/>
      <c r="AA3" s="349"/>
      <c r="AB3" s="349"/>
      <c r="AC3" s="281" t="s">
        <v>336</v>
      </c>
      <c r="AD3" s="281"/>
      <c r="AE3" s="281"/>
      <c r="AF3" s="281"/>
      <c r="AG3" s="281"/>
      <c r="AH3" s="348" t="s">
        <v>260</v>
      </c>
      <c r="AI3" s="350"/>
      <c r="AJ3" s="350"/>
      <c r="AK3" s="350"/>
      <c r="AL3" s="350" t="s">
        <v>21</v>
      </c>
      <c r="AM3" s="350"/>
      <c r="AN3" s="350"/>
      <c r="AO3" s="430"/>
      <c r="AP3" s="431" t="s">
        <v>299</v>
      </c>
      <c r="AQ3" s="431"/>
      <c r="AR3" s="431"/>
      <c r="AS3" s="431"/>
      <c r="AT3" s="431"/>
      <c r="AU3" s="431"/>
      <c r="AV3" s="431"/>
      <c r="AW3" s="431"/>
      <c r="AX3" s="431"/>
    </row>
    <row r="4" spans="1:50" ht="55.8" customHeight="1" x14ac:dyDescent="0.2">
      <c r="A4" s="1060">
        <v>1</v>
      </c>
      <c r="B4" s="1060">
        <v>1</v>
      </c>
      <c r="C4" s="427" t="s">
        <v>622</v>
      </c>
      <c r="D4" s="422"/>
      <c r="E4" s="422"/>
      <c r="F4" s="422"/>
      <c r="G4" s="422"/>
      <c r="H4" s="422"/>
      <c r="I4" s="422"/>
      <c r="J4" s="423">
        <v>7011001047196</v>
      </c>
      <c r="K4" s="424"/>
      <c r="L4" s="424"/>
      <c r="M4" s="424"/>
      <c r="N4" s="424"/>
      <c r="O4" s="424"/>
      <c r="P4" s="428" t="s">
        <v>642</v>
      </c>
      <c r="Q4" s="321"/>
      <c r="R4" s="321"/>
      <c r="S4" s="321"/>
      <c r="T4" s="321"/>
      <c r="U4" s="321"/>
      <c r="V4" s="321"/>
      <c r="W4" s="321"/>
      <c r="X4" s="321"/>
      <c r="Y4" s="322">
        <v>1</v>
      </c>
      <c r="Z4" s="323"/>
      <c r="AA4" s="323"/>
      <c r="AB4" s="324"/>
      <c r="AC4" s="326" t="s">
        <v>376</v>
      </c>
      <c r="AD4" s="326"/>
      <c r="AE4" s="326"/>
      <c r="AF4" s="326"/>
      <c r="AG4" s="326"/>
      <c r="AH4" s="327" t="s">
        <v>643</v>
      </c>
      <c r="AI4" s="328"/>
      <c r="AJ4" s="328"/>
      <c r="AK4" s="328"/>
      <c r="AL4" s="329" t="s">
        <v>644</v>
      </c>
      <c r="AM4" s="330"/>
      <c r="AN4" s="330"/>
      <c r="AO4" s="331"/>
      <c r="AP4" s="325" t="s">
        <v>645</v>
      </c>
      <c r="AQ4" s="325"/>
      <c r="AR4" s="325"/>
      <c r="AS4" s="325"/>
      <c r="AT4" s="325"/>
      <c r="AU4" s="325"/>
      <c r="AV4" s="325"/>
      <c r="AW4" s="325"/>
      <c r="AX4" s="325"/>
    </row>
    <row r="5" spans="1:50" ht="26.25" hidden="1" customHeight="1" x14ac:dyDescent="0.2">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2">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2">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2">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2">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2">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2">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2">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2">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2">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2">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2">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2">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2">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2">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2">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2">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2">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2">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2">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2">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2">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2">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2">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2">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2">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2">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2">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2">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2">
      <c r="A36" s="350"/>
      <c r="B36" s="350"/>
      <c r="C36" s="350" t="s">
        <v>26</v>
      </c>
      <c r="D36" s="350"/>
      <c r="E36" s="350"/>
      <c r="F36" s="350"/>
      <c r="G36" s="350"/>
      <c r="H36" s="350"/>
      <c r="I36" s="350"/>
      <c r="J36" s="281" t="s">
        <v>298</v>
      </c>
      <c r="K36" s="109"/>
      <c r="L36" s="109"/>
      <c r="M36" s="109"/>
      <c r="N36" s="109"/>
      <c r="O36" s="109"/>
      <c r="P36" s="351" t="s">
        <v>27</v>
      </c>
      <c r="Q36" s="351"/>
      <c r="R36" s="351"/>
      <c r="S36" s="351"/>
      <c r="T36" s="351"/>
      <c r="U36" s="351"/>
      <c r="V36" s="351"/>
      <c r="W36" s="351"/>
      <c r="X36" s="351"/>
      <c r="Y36" s="348" t="s">
        <v>351</v>
      </c>
      <c r="Z36" s="349"/>
      <c r="AA36" s="349"/>
      <c r="AB36" s="349"/>
      <c r="AC36" s="281" t="s">
        <v>336</v>
      </c>
      <c r="AD36" s="281"/>
      <c r="AE36" s="281"/>
      <c r="AF36" s="281"/>
      <c r="AG36" s="281"/>
      <c r="AH36" s="348" t="s">
        <v>260</v>
      </c>
      <c r="AI36" s="350"/>
      <c r="AJ36" s="350"/>
      <c r="AK36" s="350"/>
      <c r="AL36" s="350" t="s">
        <v>21</v>
      </c>
      <c r="AM36" s="350"/>
      <c r="AN36" s="350"/>
      <c r="AO36" s="430"/>
      <c r="AP36" s="431" t="s">
        <v>299</v>
      </c>
      <c r="AQ36" s="431"/>
      <c r="AR36" s="431"/>
      <c r="AS36" s="431"/>
      <c r="AT36" s="431"/>
      <c r="AU36" s="431"/>
      <c r="AV36" s="431"/>
      <c r="AW36" s="431"/>
      <c r="AX36" s="431"/>
    </row>
    <row r="37" spans="1:50" ht="26.25" hidden="1" customHeight="1" x14ac:dyDescent="0.2">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hidden="1" customHeight="1" x14ac:dyDescent="0.2">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2">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2">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2">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2">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2">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2">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2">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2">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2">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2">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2">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2">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0"/>
      <c r="B69" s="350"/>
      <c r="C69" s="350" t="s">
        <v>26</v>
      </c>
      <c r="D69" s="350"/>
      <c r="E69" s="350"/>
      <c r="F69" s="350"/>
      <c r="G69" s="350"/>
      <c r="H69" s="350"/>
      <c r="I69" s="350"/>
      <c r="J69" s="281" t="s">
        <v>298</v>
      </c>
      <c r="K69" s="109"/>
      <c r="L69" s="109"/>
      <c r="M69" s="109"/>
      <c r="N69" s="109"/>
      <c r="O69" s="109"/>
      <c r="P69" s="351" t="s">
        <v>27</v>
      </c>
      <c r="Q69" s="351"/>
      <c r="R69" s="351"/>
      <c r="S69" s="351"/>
      <c r="T69" s="351"/>
      <c r="U69" s="351"/>
      <c r="V69" s="351"/>
      <c r="W69" s="351"/>
      <c r="X69" s="351"/>
      <c r="Y69" s="348" t="s">
        <v>351</v>
      </c>
      <c r="Z69" s="349"/>
      <c r="AA69" s="349"/>
      <c r="AB69" s="349"/>
      <c r="AC69" s="281" t="s">
        <v>336</v>
      </c>
      <c r="AD69" s="281"/>
      <c r="AE69" s="281"/>
      <c r="AF69" s="281"/>
      <c r="AG69" s="281"/>
      <c r="AH69" s="348" t="s">
        <v>260</v>
      </c>
      <c r="AI69" s="350"/>
      <c r="AJ69" s="350"/>
      <c r="AK69" s="350"/>
      <c r="AL69" s="350" t="s">
        <v>21</v>
      </c>
      <c r="AM69" s="350"/>
      <c r="AN69" s="350"/>
      <c r="AO69" s="430"/>
      <c r="AP69" s="431" t="s">
        <v>299</v>
      </c>
      <c r="AQ69" s="431"/>
      <c r="AR69" s="431"/>
      <c r="AS69" s="431"/>
      <c r="AT69" s="431"/>
      <c r="AU69" s="431"/>
      <c r="AV69" s="431"/>
      <c r="AW69" s="431"/>
      <c r="AX69" s="431"/>
    </row>
    <row r="70" spans="1:50" ht="26.25" hidden="1" customHeight="1" x14ac:dyDescent="0.2">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2">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2">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2">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2">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2">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2">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2">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2">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2">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2">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2">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2">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2">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2">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2">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2">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2">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2">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2">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2">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2">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2">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2">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2">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2">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2">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2">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2">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2">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0"/>
      <c r="B102" s="350"/>
      <c r="C102" s="350" t="s">
        <v>26</v>
      </c>
      <c r="D102" s="350"/>
      <c r="E102" s="350"/>
      <c r="F102" s="350"/>
      <c r="G102" s="350"/>
      <c r="H102" s="350"/>
      <c r="I102" s="350"/>
      <c r="J102" s="281" t="s">
        <v>298</v>
      </c>
      <c r="K102" s="109"/>
      <c r="L102" s="109"/>
      <c r="M102" s="109"/>
      <c r="N102" s="109"/>
      <c r="O102" s="109"/>
      <c r="P102" s="351" t="s">
        <v>27</v>
      </c>
      <c r="Q102" s="351"/>
      <c r="R102" s="351"/>
      <c r="S102" s="351"/>
      <c r="T102" s="351"/>
      <c r="U102" s="351"/>
      <c r="V102" s="351"/>
      <c r="W102" s="351"/>
      <c r="X102" s="351"/>
      <c r="Y102" s="348" t="s">
        <v>351</v>
      </c>
      <c r="Z102" s="349"/>
      <c r="AA102" s="349"/>
      <c r="AB102" s="349"/>
      <c r="AC102" s="281" t="s">
        <v>336</v>
      </c>
      <c r="AD102" s="281"/>
      <c r="AE102" s="281"/>
      <c r="AF102" s="281"/>
      <c r="AG102" s="281"/>
      <c r="AH102" s="348" t="s">
        <v>260</v>
      </c>
      <c r="AI102" s="350"/>
      <c r="AJ102" s="350"/>
      <c r="AK102" s="350"/>
      <c r="AL102" s="350" t="s">
        <v>21</v>
      </c>
      <c r="AM102" s="350"/>
      <c r="AN102" s="350"/>
      <c r="AO102" s="430"/>
      <c r="AP102" s="431" t="s">
        <v>299</v>
      </c>
      <c r="AQ102" s="431"/>
      <c r="AR102" s="431"/>
      <c r="AS102" s="431"/>
      <c r="AT102" s="431"/>
      <c r="AU102" s="431"/>
      <c r="AV102" s="431"/>
      <c r="AW102" s="431"/>
      <c r="AX102" s="431"/>
    </row>
    <row r="103" spans="1:50" ht="26.25" hidden="1" customHeight="1" x14ac:dyDescent="0.2">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2">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2">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2">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2">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2">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2">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2">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2">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2">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2">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2">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2">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2">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2">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2">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2">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2">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2">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2">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2">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2">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2">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2">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2">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2">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2">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2">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2">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2">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0"/>
      <c r="B135" s="350"/>
      <c r="C135" s="350" t="s">
        <v>26</v>
      </c>
      <c r="D135" s="350"/>
      <c r="E135" s="350"/>
      <c r="F135" s="350"/>
      <c r="G135" s="350"/>
      <c r="H135" s="350"/>
      <c r="I135" s="350"/>
      <c r="J135" s="281" t="s">
        <v>298</v>
      </c>
      <c r="K135" s="109"/>
      <c r="L135" s="109"/>
      <c r="M135" s="109"/>
      <c r="N135" s="109"/>
      <c r="O135" s="109"/>
      <c r="P135" s="351" t="s">
        <v>27</v>
      </c>
      <c r="Q135" s="351"/>
      <c r="R135" s="351"/>
      <c r="S135" s="351"/>
      <c r="T135" s="351"/>
      <c r="U135" s="351"/>
      <c r="V135" s="351"/>
      <c r="W135" s="351"/>
      <c r="X135" s="351"/>
      <c r="Y135" s="348" t="s">
        <v>351</v>
      </c>
      <c r="Z135" s="349"/>
      <c r="AA135" s="349"/>
      <c r="AB135" s="349"/>
      <c r="AC135" s="281" t="s">
        <v>336</v>
      </c>
      <c r="AD135" s="281"/>
      <c r="AE135" s="281"/>
      <c r="AF135" s="281"/>
      <c r="AG135" s="281"/>
      <c r="AH135" s="348" t="s">
        <v>260</v>
      </c>
      <c r="AI135" s="350"/>
      <c r="AJ135" s="350"/>
      <c r="AK135" s="350"/>
      <c r="AL135" s="350" t="s">
        <v>21</v>
      </c>
      <c r="AM135" s="350"/>
      <c r="AN135" s="350"/>
      <c r="AO135" s="430"/>
      <c r="AP135" s="431" t="s">
        <v>299</v>
      </c>
      <c r="AQ135" s="431"/>
      <c r="AR135" s="431"/>
      <c r="AS135" s="431"/>
      <c r="AT135" s="431"/>
      <c r="AU135" s="431"/>
      <c r="AV135" s="431"/>
      <c r="AW135" s="431"/>
      <c r="AX135" s="431"/>
    </row>
    <row r="136" spans="1:50" ht="26.25" hidden="1" customHeight="1" x14ac:dyDescent="0.2">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2">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2">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2">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2">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2">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2">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2">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2">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2">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2">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2">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2">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2">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2">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2">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2">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2">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2">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2">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2">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2">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2">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2">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2">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2">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2">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2">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2">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2">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0"/>
      <c r="B168" s="350"/>
      <c r="C168" s="350" t="s">
        <v>26</v>
      </c>
      <c r="D168" s="350"/>
      <c r="E168" s="350"/>
      <c r="F168" s="350"/>
      <c r="G168" s="350"/>
      <c r="H168" s="350"/>
      <c r="I168" s="350"/>
      <c r="J168" s="281" t="s">
        <v>298</v>
      </c>
      <c r="K168" s="109"/>
      <c r="L168" s="109"/>
      <c r="M168" s="109"/>
      <c r="N168" s="109"/>
      <c r="O168" s="109"/>
      <c r="P168" s="351" t="s">
        <v>27</v>
      </c>
      <c r="Q168" s="351"/>
      <c r="R168" s="351"/>
      <c r="S168" s="351"/>
      <c r="T168" s="351"/>
      <c r="U168" s="351"/>
      <c r="V168" s="351"/>
      <c r="W168" s="351"/>
      <c r="X168" s="351"/>
      <c r="Y168" s="348" t="s">
        <v>351</v>
      </c>
      <c r="Z168" s="349"/>
      <c r="AA168" s="349"/>
      <c r="AB168" s="349"/>
      <c r="AC168" s="281" t="s">
        <v>336</v>
      </c>
      <c r="AD168" s="281"/>
      <c r="AE168" s="281"/>
      <c r="AF168" s="281"/>
      <c r="AG168" s="281"/>
      <c r="AH168" s="348" t="s">
        <v>260</v>
      </c>
      <c r="AI168" s="350"/>
      <c r="AJ168" s="350"/>
      <c r="AK168" s="350"/>
      <c r="AL168" s="350" t="s">
        <v>21</v>
      </c>
      <c r="AM168" s="350"/>
      <c r="AN168" s="350"/>
      <c r="AO168" s="430"/>
      <c r="AP168" s="431" t="s">
        <v>299</v>
      </c>
      <c r="AQ168" s="431"/>
      <c r="AR168" s="431"/>
      <c r="AS168" s="431"/>
      <c r="AT168" s="431"/>
      <c r="AU168" s="431"/>
      <c r="AV168" s="431"/>
      <c r="AW168" s="431"/>
      <c r="AX168" s="431"/>
    </row>
    <row r="169" spans="1:50" ht="26.25" hidden="1" customHeight="1" x14ac:dyDescent="0.2">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2">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2">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2">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2">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2">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2">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2">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2">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2">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2">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2">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2">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2">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2">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2">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2">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2">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2">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2">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2">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2">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2">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2">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2">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2">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2">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2">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2">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2">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0"/>
      <c r="B201" s="350"/>
      <c r="C201" s="350" t="s">
        <v>26</v>
      </c>
      <c r="D201" s="350"/>
      <c r="E201" s="350"/>
      <c r="F201" s="350"/>
      <c r="G201" s="350"/>
      <c r="H201" s="350"/>
      <c r="I201" s="350"/>
      <c r="J201" s="281" t="s">
        <v>298</v>
      </c>
      <c r="K201" s="109"/>
      <c r="L201" s="109"/>
      <c r="M201" s="109"/>
      <c r="N201" s="109"/>
      <c r="O201" s="109"/>
      <c r="P201" s="351" t="s">
        <v>27</v>
      </c>
      <c r="Q201" s="351"/>
      <c r="R201" s="351"/>
      <c r="S201" s="351"/>
      <c r="T201" s="351"/>
      <c r="U201" s="351"/>
      <c r="V201" s="351"/>
      <c r="W201" s="351"/>
      <c r="X201" s="351"/>
      <c r="Y201" s="348" t="s">
        <v>351</v>
      </c>
      <c r="Z201" s="349"/>
      <c r="AA201" s="349"/>
      <c r="AB201" s="349"/>
      <c r="AC201" s="281" t="s">
        <v>336</v>
      </c>
      <c r="AD201" s="281"/>
      <c r="AE201" s="281"/>
      <c r="AF201" s="281"/>
      <c r="AG201" s="281"/>
      <c r="AH201" s="348" t="s">
        <v>260</v>
      </c>
      <c r="AI201" s="350"/>
      <c r="AJ201" s="350"/>
      <c r="AK201" s="350"/>
      <c r="AL201" s="350" t="s">
        <v>21</v>
      </c>
      <c r="AM201" s="350"/>
      <c r="AN201" s="350"/>
      <c r="AO201" s="430"/>
      <c r="AP201" s="431" t="s">
        <v>299</v>
      </c>
      <c r="AQ201" s="431"/>
      <c r="AR201" s="431"/>
      <c r="AS201" s="431"/>
      <c r="AT201" s="431"/>
      <c r="AU201" s="431"/>
      <c r="AV201" s="431"/>
      <c r="AW201" s="431"/>
      <c r="AX201" s="431"/>
    </row>
    <row r="202" spans="1:50" ht="26.25" hidden="1" customHeight="1" x14ac:dyDescent="0.2">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2">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2">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2">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2">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2">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2">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2">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2">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2">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2">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2">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2">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2">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2">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2">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2">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2">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2">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2">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2">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2">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2">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2">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2">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2">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2">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2">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2">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2">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0"/>
      <c r="B234" s="350"/>
      <c r="C234" s="350" t="s">
        <v>26</v>
      </c>
      <c r="D234" s="350"/>
      <c r="E234" s="350"/>
      <c r="F234" s="350"/>
      <c r="G234" s="350"/>
      <c r="H234" s="350"/>
      <c r="I234" s="350"/>
      <c r="J234" s="281" t="s">
        <v>298</v>
      </c>
      <c r="K234" s="109"/>
      <c r="L234" s="109"/>
      <c r="M234" s="109"/>
      <c r="N234" s="109"/>
      <c r="O234" s="109"/>
      <c r="P234" s="351" t="s">
        <v>27</v>
      </c>
      <c r="Q234" s="351"/>
      <c r="R234" s="351"/>
      <c r="S234" s="351"/>
      <c r="T234" s="351"/>
      <c r="U234" s="351"/>
      <c r="V234" s="351"/>
      <c r="W234" s="351"/>
      <c r="X234" s="351"/>
      <c r="Y234" s="348" t="s">
        <v>351</v>
      </c>
      <c r="Z234" s="349"/>
      <c r="AA234" s="349"/>
      <c r="AB234" s="349"/>
      <c r="AC234" s="281" t="s">
        <v>336</v>
      </c>
      <c r="AD234" s="281"/>
      <c r="AE234" s="281"/>
      <c r="AF234" s="281"/>
      <c r="AG234" s="281"/>
      <c r="AH234" s="348" t="s">
        <v>260</v>
      </c>
      <c r="AI234" s="350"/>
      <c r="AJ234" s="350"/>
      <c r="AK234" s="350"/>
      <c r="AL234" s="350" t="s">
        <v>21</v>
      </c>
      <c r="AM234" s="350"/>
      <c r="AN234" s="350"/>
      <c r="AO234" s="430"/>
      <c r="AP234" s="431" t="s">
        <v>299</v>
      </c>
      <c r="AQ234" s="431"/>
      <c r="AR234" s="431"/>
      <c r="AS234" s="431"/>
      <c r="AT234" s="431"/>
      <c r="AU234" s="431"/>
      <c r="AV234" s="431"/>
      <c r="AW234" s="431"/>
      <c r="AX234" s="431"/>
    </row>
    <row r="235" spans="1:50" ht="26.25" hidden="1" customHeight="1" x14ac:dyDescent="0.2">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2">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2">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2">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2">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2">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2">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2">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2">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2">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2">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2">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2">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2">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2">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2">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2">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2">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2">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2">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2">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2">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2">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2">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2">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2">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2">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2">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2">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2">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0"/>
      <c r="B267" s="350"/>
      <c r="C267" s="350" t="s">
        <v>26</v>
      </c>
      <c r="D267" s="350"/>
      <c r="E267" s="350"/>
      <c r="F267" s="350"/>
      <c r="G267" s="350"/>
      <c r="H267" s="350"/>
      <c r="I267" s="350"/>
      <c r="J267" s="281" t="s">
        <v>298</v>
      </c>
      <c r="K267" s="109"/>
      <c r="L267" s="109"/>
      <c r="M267" s="109"/>
      <c r="N267" s="109"/>
      <c r="O267" s="109"/>
      <c r="P267" s="351" t="s">
        <v>27</v>
      </c>
      <c r="Q267" s="351"/>
      <c r="R267" s="351"/>
      <c r="S267" s="351"/>
      <c r="T267" s="351"/>
      <c r="U267" s="351"/>
      <c r="V267" s="351"/>
      <c r="W267" s="351"/>
      <c r="X267" s="351"/>
      <c r="Y267" s="348" t="s">
        <v>351</v>
      </c>
      <c r="Z267" s="349"/>
      <c r="AA267" s="349"/>
      <c r="AB267" s="349"/>
      <c r="AC267" s="281" t="s">
        <v>336</v>
      </c>
      <c r="AD267" s="281"/>
      <c r="AE267" s="281"/>
      <c r="AF267" s="281"/>
      <c r="AG267" s="281"/>
      <c r="AH267" s="348" t="s">
        <v>260</v>
      </c>
      <c r="AI267" s="350"/>
      <c r="AJ267" s="350"/>
      <c r="AK267" s="350"/>
      <c r="AL267" s="350" t="s">
        <v>21</v>
      </c>
      <c r="AM267" s="350"/>
      <c r="AN267" s="350"/>
      <c r="AO267" s="430"/>
      <c r="AP267" s="431" t="s">
        <v>299</v>
      </c>
      <c r="AQ267" s="431"/>
      <c r="AR267" s="431"/>
      <c r="AS267" s="431"/>
      <c r="AT267" s="431"/>
      <c r="AU267" s="431"/>
      <c r="AV267" s="431"/>
      <c r="AW267" s="431"/>
      <c r="AX267" s="431"/>
    </row>
    <row r="268" spans="1:50" ht="26.25" hidden="1" customHeight="1" x14ac:dyDescent="0.2">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2">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2">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2">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2">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2">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2">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2">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2">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2">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2">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2">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2">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2">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2">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2">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2">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2">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2">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2">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2">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2">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2">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2">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2">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2">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2">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2">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2">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2">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0"/>
      <c r="B300" s="350"/>
      <c r="C300" s="350" t="s">
        <v>26</v>
      </c>
      <c r="D300" s="350"/>
      <c r="E300" s="350"/>
      <c r="F300" s="350"/>
      <c r="G300" s="350"/>
      <c r="H300" s="350"/>
      <c r="I300" s="350"/>
      <c r="J300" s="281" t="s">
        <v>298</v>
      </c>
      <c r="K300" s="109"/>
      <c r="L300" s="109"/>
      <c r="M300" s="109"/>
      <c r="N300" s="109"/>
      <c r="O300" s="109"/>
      <c r="P300" s="351" t="s">
        <v>27</v>
      </c>
      <c r="Q300" s="351"/>
      <c r="R300" s="351"/>
      <c r="S300" s="351"/>
      <c r="T300" s="351"/>
      <c r="U300" s="351"/>
      <c r="V300" s="351"/>
      <c r="W300" s="351"/>
      <c r="X300" s="351"/>
      <c r="Y300" s="348" t="s">
        <v>351</v>
      </c>
      <c r="Z300" s="349"/>
      <c r="AA300" s="349"/>
      <c r="AB300" s="349"/>
      <c r="AC300" s="281" t="s">
        <v>336</v>
      </c>
      <c r="AD300" s="281"/>
      <c r="AE300" s="281"/>
      <c r="AF300" s="281"/>
      <c r="AG300" s="281"/>
      <c r="AH300" s="348" t="s">
        <v>260</v>
      </c>
      <c r="AI300" s="350"/>
      <c r="AJ300" s="350"/>
      <c r="AK300" s="350"/>
      <c r="AL300" s="350" t="s">
        <v>21</v>
      </c>
      <c r="AM300" s="350"/>
      <c r="AN300" s="350"/>
      <c r="AO300" s="430"/>
      <c r="AP300" s="431" t="s">
        <v>299</v>
      </c>
      <c r="AQ300" s="431"/>
      <c r="AR300" s="431"/>
      <c r="AS300" s="431"/>
      <c r="AT300" s="431"/>
      <c r="AU300" s="431"/>
      <c r="AV300" s="431"/>
      <c r="AW300" s="431"/>
      <c r="AX300" s="431"/>
    </row>
    <row r="301" spans="1:50" ht="26.25" hidden="1" customHeight="1" x14ac:dyDescent="0.2">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2">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2">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2">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2">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2">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2">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2">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2">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2">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2">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2">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2">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2">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2">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2">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2">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2">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2">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2">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2">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2">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2">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2">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2">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2">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2">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2">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2">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2">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0"/>
      <c r="B333" s="350"/>
      <c r="C333" s="350" t="s">
        <v>26</v>
      </c>
      <c r="D333" s="350"/>
      <c r="E333" s="350"/>
      <c r="F333" s="350"/>
      <c r="G333" s="350"/>
      <c r="H333" s="350"/>
      <c r="I333" s="350"/>
      <c r="J333" s="281" t="s">
        <v>298</v>
      </c>
      <c r="K333" s="109"/>
      <c r="L333" s="109"/>
      <c r="M333" s="109"/>
      <c r="N333" s="109"/>
      <c r="O333" s="109"/>
      <c r="P333" s="351" t="s">
        <v>27</v>
      </c>
      <c r="Q333" s="351"/>
      <c r="R333" s="351"/>
      <c r="S333" s="351"/>
      <c r="T333" s="351"/>
      <c r="U333" s="351"/>
      <c r="V333" s="351"/>
      <c r="W333" s="351"/>
      <c r="X333" s="351"/>
      <c r="Y333" s="348" t="s">
        <v>351</v>
      </c>
      <c r="Z333" s="349"/>
      <c r="AA333" s="349"/>
      <c r="AB333" s="349"/>
      <c r="AC333" s="281" t="s">
        <v>336</v>
      </c>
      <c r="AD333" s="281"/>
      <c r="AE333" s="281"/>
      <c r="AF333" s="281"/>
      <c r="AG333" s="281"/>
      <c r="AH333" s="348" t="s">
        <v>260</v>
      </c>
      <c r="AI333" s="350"/>
      <c r="AJ333" s="350"/>
      <c r="AK333" s="350"/>
      <c r="AL333" s="350" t="s">
        <v>21</v>
      </c>
      <c r="AM333" s="350"/>
      <c r="AN333" s="350"/>
      <c r="AO333" s="430"/>
      <c r="AP333" s="431" t="s">
        <v>299</v>
      </c>
      <c r="AQ333" s="431"/>
      <c r="AR333" s="431"/>
      <c r="AS333" s="431"/>
      <c r="AT333" s="431"/>
      <c r="AU333" s="431"/>
      <c r="AV333" s="431"/>
      <c r="AW333" s="431"/>
      <c r="AX333" s="431"/>
    </row>
    <row r="334" spans="1:50" ht="26.25" hidden="1" customHeight="1" x14ac:dyDescent="0.2">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2">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2">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2">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2">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2">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2">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2">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2">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2">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2">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2">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2">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2">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2">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2">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2">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2">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2">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2">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2">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2">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2">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2">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2">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2">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2">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2">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2">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2">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0"/>
      <c r="B366" s="350"/>
      <c r="C366" s="350" t="s">
        <v>26</v>
      </c>
      <c r="D366" s="350"/>
      <c r="E366" s="350"/>
      <c r="F366" s="350"/>
      <c r="G366" s="350"/>
      <c r="H366" s="350"/>
      <c r="I366" s="350"/>
      <c r="J366" s="281" t="s">
        <v>298</v>
      </c>
      <c r="K366" s="109"/>
      <c r="L366" s="109"/>
      <c r="M366" s="109"/>
      <c r="N366" s="109"/>
      <c r="O366" s="109"/>
      <c r="P366" s="351" t="s">
        <v>27</v>
      </c>
      <c r="Q366" s="351"/>
      <c r="R366" s="351"/>
      <c r="S366" s="351"/>
      <c r="T366" s="351"/>
      <c r="U366" s="351"/>
      <c r="V366" s="351"/>
      <c r="W366" s="351"/>
      <c r="X366" s="351"/>
      <c r="Y366" s="348" t="s">
        <v>351</v>
      </c>
      <c r="Z366" s="349"/>
      <c r="AA366" s="349"/>
      <c r="AB366" s="349"/>
      <c r="AC366" s="281" t="s">
        <v>336</v>
      </c>
      <c r="AD366" s="281"/>
      <c r="AE366" s="281"/>
      <c r="AF366" s="281"/>
      <c r="AG366" s="281"/>
      <c r="AH366" s="348" t="s">
        <v>260</v>
      </c>
      <c r="AI366" s="350"/>
      <c r="AJ366" s="350"/>
      <c r="AK366" s="350"/>
      <c r="AL366" s="350" t="s">
        <v>21</v>
      </c>
      <c r="AM366" s="350"/>
      <c r="AN366" s="350"/>
      <c r="AO366" s="430"/>
      <c r="AP366" s="431" t="s">
        <v>299</v>
      </c>
      <c r="AQ366" s="431"/>
      <c r="AR366" s="431"/>
      <c r="AS366" s="431"/>
      <c r="AT366" s="431"/>
      <c r="AU366" s="431"/>
      <c r="AV366" s="431"/>
      <c r="AW366" s="431"/>
      <c r="AX366" s="431"/>
    </row>
    <row r="367" spans="1:50" ht="26.25" hidden="1" customHeight="1" x14ac:dyDescent="0.2">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2">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2">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2">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2">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2">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2">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2">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2">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2">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2">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2">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2">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2">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2">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2">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2">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2">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2">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2">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2">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2">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2">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2">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2">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2">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2">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2">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2">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2">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0"/>
      <c r="B399" s="350"/>
      <c r="C399" s="350" t="s">
        <v>26</v>
      </c>
      <c r="D399" s="350"/>
      <c r="E399" s="350"/>
      <c r="F399" s="350"/>
      <c r="G399" s="350"/>
      <c r="H399" s="350"/>
      <c r="I399" s="350"/>
      <c r="J399" s="281" t="s">
        <v>298</v>
      </c>
      <c r="K399" s="109"/>
      <c r="L399" s="109"/>
      <c r="M399" s="109"/>
      <c r="N399" s="109"/>
      <c r="O399" s="109"/>
      <c r="P399" s="351" t="s">
        <v>27</v>
      </c>
      <c r="Q399" s="351"/>
      <c r="R399" s="351"/>
      <c r="S399" s="351"/>
      <c r="T399" s="351"/>
      <c r="U399" s="351"/>
      <c r="V399" s="351"/>
      <c r="W399" s="351"/>
      <c r="X399" s="351"/>
      <c r="Y399" s="348" t="s">
        <v>351</v>
      </c>
      <c r="Z399" s="349"/>
      <c r="AA399" s="349"/>
      <c r="AB399" s="349"/>
      <c r="AC399" s="281" t="s">
        <v>336</v>
      </c>
      <c r="AD399" s="281"/>
      <c r="AE399" s="281"/>
      <c r="AF399" s="281"/>
      <c r="AG399" s="281"/>
      <c r="AH399" s="348" t="s">
        <v>260</v>
      </c>
      <c r="AI399" s="350"/>
      <c r="AJ399" s="350"/>
      <c r="AK399" s="350"/>
      <c r="AL399" s="350" t="s">
        <v>21</v>
      </c>
      <c r="AM399" s="350"/>
      <c r="AN399" s="350"/>
      <c r="AO399" s="430"/>
      <c r="AP399" s="431" t="s">
        <v>299</v>
      </c>
      <c r="AQ399" s="431"/>
      <c r="AR399" s="431"/>
      <c r="AS399" s="431"/>
      <c r="AT399" s="431"/>
      <c r="AU399" s="431"/>
      <c r="AV399" s="431"/>
      <c r="AW399" s="431"/>
      <c r="AX399" s="431"/>
    </row>
    <row r="400" spans="1:50" ht="26.25" hidden="1" customHeight="1" x14ac:dyDescent="0.2">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2">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2">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2">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2">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2">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2">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2">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2">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2">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2">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2">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2">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2">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2">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2">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2">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2">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2">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2">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2">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2">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2">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2">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2">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2">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2">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2">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2">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2">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0"/>
      <c r="B432" s="350"/>
      <c r="C432" s="350" t="s">
        <v>26</v>
      </c>
      <c r="D432" s="350"/>
      <c r="E432" s="350"/>
      <c r="F432" s="350"/>
      <c r="G432" s="350"/>
      <c r="H432" s="350"/>
      <c r="I432" s="350"/>
      <c r="J432" s="281" t="s">
        <v>298</v>
      </c>
      <c r="K432" s="109"/>
      <c r="L432" s="109"/>
      <c r="M432" s="109"/>
      <c r="N432" s="109"/>
      <c r="O432" s="109"/>
      <c r="P432" s="351" t="s">
        <v>27</v>
      </c>
      <c r="Q432" s="351"/>
      <c r="R432" s="351"/>
      <c r="S432" s="351"/>
      <c r="T432" s="351"/>
      <c r="U432" s="351"/>
      <c r="V432" s="351"/>
      <c r="W432" s="351"/>
      <c r="X432" s="351"/>
      <c r="Y432" s="348" t="s">
        <v>351</v>
      </c>
      <c r="Z432" s="349"/>
      <c r="AA432" s="349"/>
      <c r="AB432" s="349"/>
      <c r="AC432" s="281" t="s">
        <v>336</v>
      </c>
      <c r="AD432" s="281"/>
      <c r="AE432" s="281"/>
      <c r="AF432" s="281"/>
      <c r="AG432" s="281"/>
      <c r="AH432" s="348" t="s">
        <v>260</v>
      </c>
      <c r="AI432" s="350"/>
      <c r="AJ432" s="350"/>
      <c r="AK432" s="350"/>
      <c r="AL432" s="350" t="s">
        <v>21</v>
      </c>
      <c r="AM432" s="350"/>
      <c r="AN432" s="350"/>
      <c r="AO432" s="430"/>
      <c r="AP432" s="431" t="s">
        <v>299</v>
      </c>
      <c r="AQ432" s="431"/>
      <c r="AR432" s="431"/>
      <c r="AS432" s="431"/>
      <c r="AT432" s="431"/>
      <c r="AU432" s="431"/>
      <c r="AV432" s="431"/>
      <c r="AW432" s="431"/>
      <c r="AX432" s="431"/>
    </row>
    <row r="433" spans="1:50" ht="26.25" hidden="1" customHeight="1" x14ac:dyDescent="0.2">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2">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2">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2">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2">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2">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2">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2">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2">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2">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2">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2">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2">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2">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2">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2">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2">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2">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2">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2">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2">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2">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2">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2">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2">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2">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2">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2">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2">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2">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0"/>
      <c r="B465" s="350"/>
      <c r="C465" s="350" t="s">
        <v>26</v>
      </c>
      <c r="D465" s="350"/>
      <c r="E465" s="350"/>
      <c r="F465" s="350"/>
      <c r="G465" s="350"/>
      <c r="H465" s="350"/>
      <c r="I465" s="350"/>
      <c r="J465" s="281" t="s">
        <v>298</v>
      </c>
      <c r="K465" s="109"/>
      <c r="L465" s="109"/>
      <c r="M465" s="109"/>
      <c r="N465" s="109"/>
      <c r="O465" s="109"/>
      <c r="P465" s="351" t="s">
        <v>27</v>
      </c>
      <c r="Q465" s="351"/>
      <c r="R465" s="351"/>
      <c r="S465" s="351"/>
      <c r="T465" s="351"/>
      <c r="U465" s="351"/>
      <c r="V465" s="351"/>
      <c r="W465" s="351"/>
      <c r="X465" s="351"/>
      <c r="Y465" s="348" t="s">
        <v>351</v>
      </c>
      <c r="Z465" s="349"/>
      <c r="AA465" s="349"/>
      <c r="AB465" s="349"/>
      <c r="AC465" s="281" t="s">
        <v>336</v>
      </c>
      <c r="AD465" s="281"/>
      <c r="AE465" s="281"/>
      <c r="AF465" s="281"/>
      <c r="AG465" s="281"/>
      <c r="AH465" s="348" t="s">
        <v>260</v>
      </c>
      <c r="AI465" s="350"/>
      <c r="AJ465" s="350"/>
      <c r="AK465" s="350"/>
      <c r="AL465" s="350" t="s">
        <v>21</v>
      </c>
      <c r="AM465" s="350"/>
      <c r="AN465" s="350"/>
      <c r="AO465" s="430"/>
      <c r="AP465" s="431" t="s">
        <v>299</v>
      </c>
      <c r="AQ465" s="431"/>
      <c r="AR465" s="431"/>
      <c r="AS465" s="431"/>
      <c r="AT465" s="431"/>
      <c r="AU465" s="431"/>
      <c r="AV465" s="431"/>
      <c r="AW465" s="431"/>
      <c r="AX465" s="431"/>
    </row>
    <row r="466" spans="1:50" ht="26.25" hidden="1" customHeight="1" x14ac:dyDescent="0.2">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2">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2">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2">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2">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2">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2">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2">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2">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2">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2">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2">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2">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2">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2">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2">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2">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2">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2">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2">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2">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2">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2">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2">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2">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2">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2">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2">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2">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2">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0"/>
      <c r="B498" s="350"/>
      <c r="C498" s="350" t="s">
        <v>26</v>
      </c>
      <c r="D498" s="350"/>
      <c r="E498" s="350"/>
      <c r="F498" s="350"/>
      <c r="G498" s="350"/>
      <c r="H498" s="350"/>
      <c r="I498" s="350"/>
      <c r="J498" s="281" t="s">
        <v>298</v>
      </c>
      <c r="K498" s="109"/>
      <c r="L498" s="109"/>
      <c r="M498" s="109"/>
      <c r="N498" s="109"/>
      <c r="O498" s="109"/>
      <c r="P498" s="351" t="s">
        <v>27</v>
      </c>
      <c r="Q498" s="351"/>
      <c r="R498" s="351"/>
      <c r="S498" s="351"/>
      <c r="T498" s="351"/>
      <c r="U498" s="351"/>
      <c r="V498" s="351"/>
      <c r="W498" s="351"/>
      <c r="X498" s="351"/>
      <c r="Y498" s="348" t="s">
        <v>351</v>
      </c>
      <c r="Z498" s="349"/>
      <c r="AA498" s="349"/>
      <c r="AB498" s="349"/>
      <c r="AC498" s="281" t="s">
        <v>336</v>
      </c>
      <c r="AD498" s="281"/>
      <c r="AE498" s="281"/>
      <c r="AF498" s="281"/>
      <c r="AG498" s="281"/>
      <c r="AH498" s="348" t="s">
        <v>260</v>
      </c>
      <c r="AI498" s="350"/>
      <c r="AJ498" s="350"/>
      <c r="AK498" s="350"/>
      <c r="AL498" s="350" t="s">
        <v>21</v>
      </c>
      <c r="AM498" s="350"/>
      <c r="AN498" s="350"/>
      <c r="AO498" s="430"/>
      <c r="AP498" s="431" t="s">
        <v>299</v>
      </c>
      <c r="AQ498" s="431"/>
      <c r="AR498" s="431"/>
      <c r="AS498" s="431"/>
      <c r="AT498" s="431"/>
      <c r="AU498" s="431"/>
      <c r="AV498" s="431"/>
      <c r="AW498" s="431"/>
      <c r="AX498" s="431"/>
    </row>
    <row r="499" spans="1:50" ht="26.25" hidden="1" customHeight="1" x14ac:dyDescent="0.2">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2">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2">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2">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2">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2">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2">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2">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2">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2">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2">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2">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2">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2">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2">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2">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2">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2">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2">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2">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2">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2">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2">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2">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2">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2">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2">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2">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2">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2">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0"/>
      <c r="B531" s="350"/>
      <c r="C531" s="350" t="s">
        <v>26</v>
      </c>
      <c r="D531" s="350"/>
      <c r="E531" s="350"/>
      <c r="F531" s="350"/>
      <c r="G531" s="350"/>
      <c r="H531" s="350"/>
      <c r="I531" s="350"/>
      <c r="J531" s="281" t="s">
        <v>298</v>
      </c>
      <c r="K531" s="109"/>
      <c r="L531" s="109"/>
      <c r="M531" s="109"/>
      <c r="N531" s="109"/>
      <c r="O531" s="109"/>
      <c r="P531" s="351" t="s">
        <v>27</v>
      </c>
      <c r="Q531" s="351"/>
      <c r="R531" s="351"/>
      <c r="S531" s="351"/>
      <c r="T531" s="351"/>
      <c r="U531" s="351"/>
      <c r="V531" s="351"/>
      <c r="W531" s="351"/>
      <c r="X531" s="351"/>
      <c r="Y531" s="348" t="s">
        <v>351</v>
      </c>
      <c r="Z531" s="349"/>
      <c r="AA531" s="349"/>
      <c r="AB531" s="349"/>
      <c r="AC531" s="281" t="s">
        <v>336</v>
      </c>
      <c r="AD531" s="281"/>
      <c r="AE531" s="281"/>
      <c r="AF531" s="281"/>
      <c r="AG531" s="281"/>
      <c r="AH531" s="348" t="s">
        <v>260</v>
      </c>
      <c r="AI531" s="350"/>
      <c r="AJ531" s="350"/>
      <c r="AK531" s="350"/>
      <c r="AL531" s="350" t="s">
        <v>21</v>
      </c>
      <c r="AM531" s="350"/>
      <c r="AN531" s="350"/>
      <c r="AO531" s="430"/>
      <c r="AP531" s="431" t="s">
        <v>299</v>
      </c>
      <c r="AQ531" s="431"/>
      <c r="AR531" s="431"/>
      <c r="AS531" s="431"/>
      <c r="AT531" s="431"/>
      <c r="AU531" s="431"/>
      <c r="AV531" s="431"/>
      <c r="AW531" s="431"/>
      <c r="AX531" s="431"/>
    </row>
    <row r="532" spans="1:50" ht="26.25" hidden="1" customHeight="1" x14ac:dyDescent="0.2">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2">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2">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2">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2">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2">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2">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2">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2">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2">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2">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2">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2">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2">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2">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2">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2">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2">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2">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2">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2">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2">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2">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2">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2">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2">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2">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2">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2">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2">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0"/>
      <c r="B564" s="350"/>
      <c r="C564" s="350" t="s">
        <v>26</v>
      </c>
      <c r="D564" s="350"/>
      <c r="E564" s="350"/>
      <c r="F564" s="350"/>
      <c r="G564" s="350"/>
      <c r="H564" s="350"/>
      <c r="I564" s="350"/>
      <c r="J564" s="281" t="s">
        <v>298</v>
      </c>
      <c r="K564" s="109"/>
      <c r="L564" s="109"/>
      <c r="M564" s="109"/>
      <c r="N564" s="109"/>
      <c r="O564" s="109"/>
      <c r="P564" s="351" t="s">
        <v>27</v>
      </c>
      <c r="Q564" s="351"/>
      <c r="R564" s="351"/>
      <c r="S564" s="351"/>
      <c r="T564" s="351"/>
      <c r="U564" s="351"/>
      <c r="V564" s="351"/>
      <c r="W564" s="351"/>
      <c r="X564" s="351"/>
      <c r="Y564" s="348" t="s">
        <v>351</v>
      </c>
      <c r="Z564" s="349"/>
      <c r="AA564" s="349"/>
      <c r="AB564" s="349"/>
      <c r="AC564" s="281" t="s">
        <v>336</v>
      </c>
      <c r="AD564" s="281"/>
      <c r="AE564" s="281"/>
      <c r="AF564" s="281"/>
      <c r="AG564" s="281"/>
      <c r="AH564" s="348" t="s">
        <v>260</v>
      </c>
      <c r="AI564" s="350"/>
      <c r="AJ564" s="350"/>
      <c r="AK564" s="350"/>
      <c r="AL564" s="350" t="s">
        <v>21</v>
      </c>
      <c r="AM564" s="350"/>
      <c r="AN564" s="350"/>
      <c r="AO564" s="430"/>
      <c r="AP564" s="431" t="s">
        <v>299</v>
      </c>
      <c r="AQ564" s="431"/>
      <c r="AR564" s="431"/>
      <c r="AS564" s="431"/>
      <c r="AT564" s="431"/>
      <c r="AU564" s="431"/>
      <c r="AV564" s="431"/>
      <c r="AW564" s="431"/>
      <c r="AX564" s="431"/>
    </row>
    <row r="565" spans="1:50" ht="26.25" hidden="1" customHeight="1" x14ac:dyDescent="0.2">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2">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2">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2">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2">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2">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2">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2">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2">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2">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2">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2">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2">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2">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2">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2">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2">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2">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2">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2">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2">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2">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2">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2">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2">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2">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2">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2">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2">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2">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0"/>
      <c r="B597" s="350"/>
      <c r="C597" s="350" t="s">
        <v>26</v>
      </c>
      <c r="D597" s="350"/>
      <c r="E597" s="350"/>
      <c r="F597" s="350"/>
      <c r="G597" s="350"/>
      <c r="H597" s="350"/>
      <c r="I597" s="350"/>
      <c r="J597" s="281" t="s">
        <v>298</v>
      </c>
      <c r="K597" s="109"/>
      <c r="L597" s="109"/>
      <c r="M597" s="109"/>
      <c r="N597" s="109"/>
      <c r="O597" s="109"/>
      <c r="P597" s="351" t="s">
        <v>27</v>
      </c>
      <c r="Q597" s="351"/>
      <c r="R597" s="351"/>
      <c r="S597" s="351"/>
      <c r="T597" s="351"/>
      <c r="U597" s="351"/>
      <c r="V597" s="351"/>
      <c r="W597" s="351"/>
      <c r="X597" s="351"/>
      <c r="Y597" s="348" t="s">
        <v>351</v>
      </c>
      <c r="Z597" s="349"/>
      <c r="AA597" s="349"/>
      <c r="AB597" s="349"/>
      <c r="AC597" s="281" t="s">
        <v>336</v>
      </c>
      <c r="AD597" s="281"/>
      <c r="AE597" s="281"/>
      <c r="AF597" s="281"/>
      <c r="AG597" s="281"/>
      <c r="AH597" s="348" t="s">
        <v>260</v>
      </c>
      <c r="AI597" s="350"/>
      <c r="AJ597" s="350"/>
      <c r="AK597" s="350"/>
      <c r="AL597" s="350" t="s">
        <v>21</v>
      </c>
      <c r="AM597" s="350"/>
      <c r="AN597" s="350"/>
      <c r="AO597" s="430"/>
      <c r="AP597" s="431" t="s">
        <v>299</v>
      </c>
      <c r="AQ597" s="431"/>
      <c r="AR597" s="431"/>
      <c r="AS597" s="431"/>
      <c r="AT597" s="431"/>
      <c r="AU597" s="431"/>
      <c r="AV597" s="431"/>
      <c r="AW597" s="431"/>
      <c r="AX597" s="431"/>
    </row>
    <row r="598" spans="1:50" ht="26.25" hidden="1" customHeight="1" x14ac:dyDescent="0.2">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2">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2">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2">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2">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2">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2">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2">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2">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2">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2">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2">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2">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2">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2">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2">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2">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2">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2">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2">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2">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2">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2">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2">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2">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2">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2">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2">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2">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2">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0"/>
      <c r="B630" s="350"/>
      <c r="C630" s="350" t="s">
        <v>26</v>
      </c>
      <c r="D630" s="350"/>
      <c r="E630" s="350"/>
      <c r="F630" s="350"/>
      <c r="G630" s="350"/>
      <c r="H630" s="350"/>
      <c r="I630" s="350"/>
      <c r="J630" s="281" t="s">
        <v>298</v>
      </c>
      <c r="K630" s="109"/>
      <c r="L630" s="109"/>
      <c r="M630" s="109"/>
      <c r="N630" s="109"/>
      <c r="O630" s="109"/>
      <c r="P630" s="351" t="s">
        <v>27</v>
      </c>
      <c r="Q630" s="351"/>
      <c r="R630" s="351"/>
      <c r="S630" s="351"/>
      <c r="T630" s="351"/>
      <c r="U630" s="351"/>
      <c r="V630" s="351"/>
      <c r="W630" s="351"/>
      <c r="X630" s="351"/>
      <c r="Y630" s="348" t="s">
        <v>351</v>
      </c>
      <c r="Z630" s="349"/>
      <c r="AA630" s="349"/>
      <c r="AB630" s="349"/>
      <c r="AC630" s="281" t="s">
        <v>336</v>
      </c>
      <c r="AD630" s="281"/>
      <c r="AE630" s="281"/>
      <c r="AF630" s="281"/>
      <c r="AG630" s="281"/>
      <c r="AH630" s="348" t="s">
        <v>260</v>
      </c>
      <c r="AI630" s="350"/>
      <c r="AJ630" s="350"/>
      <c r="AK630" s="350"/>
      <c r="AL630" s="350" t="s">
        <v>21</v>
      </c>
      <c r="AM630" s="350"/>
      <c r="AN630" s="350"/>
      <c r="AO630" s="430"/>
      <c r="AP630" s="431" t="s">
        <v>299</v>
      </c>
      <c r="AQ630" s="431"/>
      <c r="AR630" s="431"/>
      <c r="AS630" s="431"/>
      <c r="AT630" s="431"/>
      <c r="AU630" s="431"/>
      <c r="AV630" s="431"/>
      <c r="AW630" s="431"/>
      <c r="AX630" s="431"/>
    </row>
    <row r="631" spans="1:50" ht="26.25" hidden="1" customHeight="1" x14ac:dyDescent="0.2">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2">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2">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2">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2">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2">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2">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2">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2">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2">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2">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2">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2">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2">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2">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2">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2">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2">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2">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2">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2">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2">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2">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2">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2">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2">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2">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2">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2">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2">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0"/>
      <c r="B663" s="350"/>
      <c r="C663" s="350" t="s">
        <v>26</v>
      </c>
      <c r="D663" s="350"/>
      <c r="E663" s="350"/>
      <c r="F663" s="350"/>
      <c r="G663" s="350"/>
      <c r="H663" s="350"/>
      <c r="I663" s="350"/>
      <c r="J663" s="281" t="s">
        <v>298</v>
      </c>
      <c r="K663" s="109"/>
      <c r="L663" s="109"/>
      <c r="M663" s="109"/>
      <c r="N663" s="109"/>
      <c r="O663" s="109"/>
      <c r="P663" s="351" t="s">
        <v>27</v>
      </c>
      <c r="Q663" s="351"/>
      <c r="R663" s="351"/>
      <c r="S663" s="351"/>
      <c r="T663" s="351"/>
      <c r="U663" s="351"/>
      <c r="V663" s="351"/>
      <c r="W663" s="351"/>
      <c r="X663" s="351"/>
      <c r="Y663" s="348" t="s">
        <v>351</v>
      </c>
      <c r="Z663" s="349"/>
      <c r="AA663" s="349"/>
      <c r="AB663" s="349"/>
      <c r="AC663" s="281" t="s">
        <v>336</v>
      </c>
      <c r="AD663" s="281"/>
      <c r="AE663" s="281"/>
      <c r="AF663" s="281"/>
      <c r="AG663" s="281"/>
      <c r="AH663" s="348" t="s">
        <v>260</v>
      </c>
      <c r="AI663" s="350"/>
      <c r="AJ663" s="350"/>
      <c r="AK663" s="350"/>
      <c r="AL663" s="350" t="s">
        <v>21</v>
      </c>
      <c r="AM663" s="350"/>
      <c r="AN663" s="350"/>
      <c r="AO663" s="430"/>
      <c r="AP663" s="431" t="s">
        <v>299</v>
      </c>
      <c r="AQ663" s="431"/>
      <c r="AR663" s="431"/>
      <c r="AS663" s="431"/>
      <c r="AT663" s="431"/>
      <c r="AU663" s="431"/>
      <c r="AV663" s="431"/>
      <c r="AW663" s="431"/>
      <c r="AX663" s="431"/>
    </row>
    <row r="664" spans="1:50" ht="26.25" hidden="1" customHeight="1" x14ac:dyDescent="0.2">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2">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2">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2">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2">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2">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2">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2">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2">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2">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2">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2">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2">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2">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2">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2">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2">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2">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2">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2">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2">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2">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2">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2">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2">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2">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2">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2">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2">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2">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0"/>
      <c r="B696" s="350"/>
      <c r="C696" s="350" t="s">
        <v>26</v>
      </c>
      <c r="D696" s="350"/>
      <c r="E696" s="350"/>
      <c r="F696" s="350"/>
      <c r="G696" s="350"/>
      <c r="H696" s="350"/>
      <c r="I696" s="350"/>
      <c r="J696" s="281" t="s">
        <v>298</v>
      </c>
      <c r="K696" s="109"/>
      <c r="L696" s="109"/>
      <c r="M696" s="109"/>
      <c r="N696" s="109"/>
      <c r="O696" s="109"/>
      <c r="P696" s="351" t="s">
        <v>27</v>
      </c>
      <c r="Q696" s="351"/>
      <c r="R696" s="351"/>
      <c r="S696" s="351"/>
      <c r="T696" s="351"/>
      <c r="U696" s="351"/>
      <c r="V696" s="351"/>
      <c r="W696" s="351"/>
      <c r="X696" s="351"/>
      <c r="Y696" s="348" t="s">
        <v>351</v>
      </c>
      <c r="Z696" s="349"/>
      <c r="AA696" s="349"/>
      <c r="AB696" s="349"/>
      <c r="AC696" s="281" t="s">
        <v>336</v>
      </c>
      <c r="AD696" s="281"/>
      <c r="AE696" s="281"/>
      <c r="AF696" s="281"/>
      <c r="AG696" s="281"/>
      <c r="AH696" s="348" t="s">
        <v>260</v>
      </c>
      <c r="AI696" s="350"/>
      <c r="AJ696" s="350"/>
      <c r="AK696" s="350"/>
      <c r="AL696" s="350" t="s">
        <v>21</v>
      </c>
      <c r="AM696" s="350"/>
      <c r="AN696" s="350"/>
      <c r="AO696" s="430"/>
      <c r="AP696" s="431" t="s">
        <v>299</v>
      </c>
      <c r="AQ696" s="431"/>
      <c r="AR696" s="431"/>
      <c r="AS696" s="431"/>
      <c r="AT696" s="431"/>
      <c r="AU696" s="431"/>
      <c r="AV696" s="431"/>
      <c r="AW696" s="431"/>
      <c r="AX696" s="431"/>
    </row>
    <row r="697" spans="1:50" ht="26.25" hidden="1" customHeight="1" x14ac:dyDescent="0.2">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2">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2">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2">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2">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2">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2">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2">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2">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2">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2">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2">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2">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2">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2">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2">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2">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2">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2">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2">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2">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2">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2">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2">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2">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2">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2">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2">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2">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2">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0"/>
      <c r="B729" s="350"/>
      <c r="C729" s="350" t="s">
        <v>26</v>
      </c>
      <c r="D729" s="350"/>
      <c r="E729" s="350"/>
      <c r="F729" s="350"/>
      <c r="G729" s="350"/>
      <c r="H729" s="350"/>
      <c r="I729" s="350"/>
      <c r="J729" s="281" t="s">
        <v>298</v>
      </c>
      <c r="K729" s="109"/>
      <c r="L729" s="109"/>
      <c r="M729" s="109"/>
      <c r="N729" s="109"/>
      <c r="O729" s="109"/>
      <c r="P729" s="351" t="s">
        <v>27</v>
      </c>
      <c r="Q729" s="351"/>
      <c r="R729" s="351"/>
      <c r="S729" s="351"/>
      <c r="T729" s="351"/>
      <c r="U729" s="351"/>
      <c r="V729" s="351"/>
      <c r="W729" s="351"/>
      <c r="X729" s="351"/>
      <c r="Y729" s="348" t="s">
        <v>351</v>
      </c>
      <c r="Z729" s="349"/>
      <c r="AA729" s="349"/>
      <c r="AB729" s="349"/>
      <c r="AC729" s="281" t="s">
        <v>336</v>
      </c>
      <c r="AD729" s="281"/>
      <c r="AE729" s="281"/>
      <c r="AF729" s="281"/>
      <c r="AG729" s="281"/>
      <c r="AH729" s="348" t="s">
        <v>260</v>
      </c>
      <c r="AI729" s="350"/>
      <c r="AJ729" s="350"/>
      <c r="AK729" s="350"/>
      <c r="AL729" s="350" t="s">
        <v>21</v>
      </c>
      <c r="AM729" s="350"/>
      <c r="AN729" s="350"/>
      <c r="AO729" s="430"/>
      <c r="AP729" s="431" t="s">
        <v>299</v>
      </c>
      <c r="AQ729" s="431"/>
      <c r="AR729" s="431"/>
      <c r="AS729" s="431"/>
      <c r="AT729" s="431"/>
      <c r="AU729" s="431"/>
      <c r="AV729" s="431"/>
      <c r="AW729" s="431"/>
      <c r="AX729" s="431"/>
    </row>
    <row r="730" spans="1:50" ht="26.25" hidden="1" customHeight="1" x14ac:dyDescent="0.2">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2">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2">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2">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2">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2">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2">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2">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2">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2">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2">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2">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2">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2">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2">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2">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2">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2">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2">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2">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2">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2">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2">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2">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2">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2">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2">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2">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2">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2">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0"/>
      <c r="B762" s="350"/>
      <c r="C762" s="350" t="s">
        <v>26</v>
      </c>
      <c r="D762" s="350"/>
      <c r="E762" s="350"/>
      <c r="F762" s="350"/>
      <c r="G762" s="350"/>
      <c r="H762" s="350"/>
      <c r="I762" s="350"/>
      <c r="J762" s="281" t="s">
        <v>298</v>
      </c>
      <c r="K762" s="109"/>
      <c r="L762" s="109"/>
      <c r="M762" s="109"/>
      <c r="N762" s="109"/>
      <c r="O762" s="109"/>
      <c r="P762" s="351" t="s">
        <v>27</v>
      </c>
      <c r="Q762" s="351"/>
      <c r="R762" s="351"/>
      <c r="S762" s="351"/>
      <c r="T762" s="351"/>
      <c r="U762" s="351"/>
      <c r="V762" s="351"/>
      <c r="W762" s="351"/>
      <c r="X762" s="351"/>
      <c r="Y762" s="348" t="s">
        <v>351</v>
      </c>
      <c r="Z762" s="349"/>
      <c r="AA762" s="349"/>
      <c r="AB762" s="349"/>
      <c r="AC762" s="281" t="s">
        <v>336</v>
      </c>
      <c r="AD762" s="281"/>
      <c r="AE762" s="281"/>
      <c r="AF762" s="281"/>
      <c r="AG762" s="281"/>
      <c r="AH762" s="348" t="s">
        <v>260</v>
      </c>
      <c r="AI762" s="350"/>
      <c r="AJ762" s="350"/>
      <c r="AK762" s="350"/>
      <c r="AL762" s="350" t="s">
        <v>21</v>
      </c>
      <c r="AM762" s="350"/>
      <c r="AN762" s="350"/>
      <c r="AO762" s="430"/>
      <c r="AP762" s="431" t="s">
        <v>299</v>
      </c>
      <c r="AQ762" s="431"/>
      <c r="AR762" s="431"/>
      <c r="AS762" s="431"/>
      <c r="AT762" s="431"/>
      <c r="AU762" s="431"/>
      <c r="AV762" s="431"/>
      <c r="AW762" s="431"/>
      <c r="AX762" s="431"/>
    </row>
    <row r="763" spans="1:50" ht="26.25" hidden="1" customHeight="1" x14ac:dyDescent="0.2">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2">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2">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2">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2">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2">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2">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2">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2">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2">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2">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2">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2">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2">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2">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2">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2">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2">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2">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2">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2">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2">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2">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2">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2">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2">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2">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2">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2">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2">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0"/>
      <c r="B795" s="350"/>
      <c r="C795" s="350" t="s">
        <v>26</v>
      </c>
      <c r="D795" s="350"/>
      <c r="E795" s="350"/>
      <c r="F795" s="350"/>
      <c r="G795" s="350"/>
      <c r="H795" s="350"/>
      <c r="I795" s="350"/>
      <c r="J795" s="281" t="s">
        <v>298</v>
      </c>
      <c r="K795" s="109"/>
      <c r="L795" s="109"/>
      <c r="M795" s="109"/>
      <c r="N795" s="109"/>
      <c r="O795" s="109"/>
      <c r="P795" s="351" t="s">
        <v>27</v>
      </c>
      <c r="Q795" s="351"/>
      <c r="R795" s="351"/>
      <c r="S795" s="351"/>
      <c r="T795" s="351"/>
      <c r="U795" s="351"/>
      <c r="V795" s="351"/>
      <c r="W795" s="351"/>
      <c r="X795" s="351"/>
      <c r="Y795" s="348" t="s">
        <v>351</v>
      </c>
      <c r="Z795" s="349"/>
      <c r="AA795" s="349"/>
      <c r="AB795" s="349"/>
      <c r="AC795" s="281" t="s">
        <v>336</v>
      </c>
      <c r="AD795" s="281"/>
      <c r="AE795" s="281"/>
      <c r="AF795" s="281"/>
      <c r="AG795" s="281"/>
      <c r="AH795" s="348" t="s">
        <v>260</v>
      </c>
      <c r="AI795" s="350"/>
      <c r="AJ795" s="350"/>
      <c r="AK795" s="350"/>
      <c r="AL795" s="350" t="s">
        <v>21</v>
      </c>
      <c r="AM795" s="350"/>
      <c r="AN795" s="350"/>
      <c r="AO795" s="430"/>
      <c r="AP795" s="431" t="s">
        <v>299</v>
      </c>
      <c r="AQ795" s="431"/>
      <c r="AR795" s="431"/>
      <c r="AS795" s="431"/>
      <c r="AT795" s="431"/>
      <c r="AU795" s="431"/>
      <c r="AV795" s="431"/>
      <c r="AW795" s="431"/>
      <c r="AX795" s="431"/>
    </row>
    <row r="796" spans="1:50" ht="26.25" hidden="1" customHeight="1" x14ac:dyDescent="0.2">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2">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2">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2">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2">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2">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2">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2">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2">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2">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2">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2">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2">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2">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2">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2">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2">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2">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2">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2">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2">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2">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2">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2">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2">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2">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2">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2">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2">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2">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0"/>
      <c r="B828" s="350"/>
      <c r="C828" s="350" t="s">
        <v>26</v>
      </c>
      <c r="D828" s="350"/>
      <c r="E828" s="350"/>
      <c r="F828" s="350"/>
      <c r="G828" s="350"/>
      <c r="H828" s="350"/>
      <c r="I828" s="350"/>
      <c r="J828" s="281" t="s">
        <v>298</v>
      </c>
      <c r="K828" s="109"/>
      <c r="L828" s="109"/>
      <c r="M828" s="109"/>
      <c r="N828" s="109"/>
      <c r="O828" s="109"/>
      <c r="P828" s="351" t="s">
        <v>27</v>
      </c>
      <c r="Q828" s="351"/>
      <c r="R828" s="351"/>
      <c r="S828" s="351"/>
      <c r="T828" s="351"/>
      <c r="U828" s="351"/>
      <c r="V828" s="351"/>
      <c r="W828" s="351"/>
      <c r="X828" s="351"/>
      <c r="Y828" s="348" t="s">
        <v>351</v>
      </c>
      <c r="Z828" s="349"/>
      <c r="AA828" s="349"/>
      <c r="AB828" s="349"/>
      <c r="AC828" s="281" t="s">
        <v>336</v>
      </c>
      <c r="AD828" s="281"/>
      <c r="AE828" s="281"/>
      <c r="AF828" s="281"/>
      <c r="AG828" s="281"/>
      <c r="AH828" s="348" t="s">
        <v>260</v>
      </c>
      <c r="AI828" s="350"/>
      <c r="AJ828" s="350"/>
      <c r="AK828" s="350"/>
      <c r="AL828" s="350" t="s">
        <v>21</v>
      </c>
      <c r="AM828" s="350"/>
      <c r="AN828" s="350"/>
      <c r="AO828" s="430"/>
      <c r="AP828" s="431" t="s">
        <v>299</v>
      </c>
      <c r="AQ828" s="431"/>
      <c r="AR828" s="431"/>
      <c r="AS828" s="431"/>
      <c r="AT828" s="431"/>
      <c r="AU828" s="431"/>
      <c r="AV828" s="431"/>
      <c r="AW828" s="431"/>
      <c r="AX828" s="431"/>
    </row>
    <row r="829" spans="1:50" ht="26.25" hidden="1" customHeight="1" x14ac:dyDescent="0.2">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2">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2">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2">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2">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2">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2">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2">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2">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2">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2">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2">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2">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2">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2">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2">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2">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2">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2">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2">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2">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2">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2">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2">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2">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2">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2">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2">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2">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2">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0"/>
      <c r="B861" s="350"/>
      <c r="C861" s="350" t="s">
        <v>26</v>
      </c>
      <c r="D861" s="350"/>
      <c r="E861" s="350"/>
      <c r="F861" s="350"/>
      <c r="G861" s="350"/>
      <c r="H861" s="350"/>
      <c r="I861" s="350"/>
      <c r="J861" s="281" t="s">
        <v>298</v>
      </c>
      <c r="K861" s="109"/>
      <c r="L861" s="109"/>
      <c r="M861" s="109"/>
      <c r="N861" s="109"/>
      <c r="O861" s="109"/>
      <c r="P861" s="351" t="s">
        <v>27</v>
      </c>
      <c r="Q861" s="351"/>
      <c r="R861" s="351"/>
      <c r="S861" s="351"/>
      <c r="T861" s="351"/>
      <c r="U861" s="351"/>
      <c r="V861" s="351"/>
      <c r="W861" s="351"/>
      <c r="X861" s="351"/>
      <c r="Y861" s="348" t="s">
        <v>351</v>
      </c>
      <c r="Z861" s="349"/>
      <c r="AA861" s="349"/>
      <c r="AB861" s="349"/>
      <c r="AC861" s="281" t="s">
        <v>336</v>
      </c>
      <c r="AD861" s="281"/>
      <c r="AE861" s="281"/>
      <c r="AF861" s="281"/>
      <c r="AG861" s="281"/>
      <c r="AH861" s="348" t="s">
        <v>260</v>
      </c>
      <c r="AI861" s="350"/>
      <c r="AJ861" s="350"/>
      <c r="AK861" s="350"/>
      <c r="AL861" s="350" t="s">
        <v>21</v>
      </c>
      <c r="AM861" s="350"/>
      <c r="AN861" s="350"/>
      <c r="AO861" s="430"/>
      <c r="AP861" s="431" t="s">
        <v>299</v>
      </c>
      <c r="AQ861" s="431"/>
      <c r="AR861" s="431"/>
      <c r="AS861" s="431"/>
      <c r="AT861" s="431"/>
      <c r="AU861" s="431"/>
      <c r="AV861" s="431"/>
      <c r="AW861" s="431"/>
      <c r="AX861" s="431"/>
    </row>
    <row r="862" spans="1:50" ht="26.25" hidden="1" customHeight="1" x14ac:dyDescent="0.2">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2">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2">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2">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2">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2">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2">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2">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2">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2">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2">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2">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2">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2">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2">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2">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2">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2">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2">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2">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2">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2">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2">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2">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2">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2">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2">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2">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2">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2">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0"/>
      <c r="B894" s="350"/>
      <c r="C894" s="350" t="s">
        <v>26</v>
      </c>
      <c r="D894" s="350"/>
      <c r="E894" s="350"/>
      <c r="F894" s="350"/>
      <c r="G894" s="350"/>
      <c r="H894" s="350"/>
      <c r="I894" s="350"/>
      <c r="J894" s="281" t="s">
        <v>298</v>
      </c>
      <c r="K894" s="109"/>
      <c r="L894" s="109"/>
      <c r="M894" s="109"/>
      <c r="N894" s="109"/>
      <c r="O894" s="109"/>
      <c r="P894" s="351" t="s">
        <v>27</v>
      </c>
      <c r="Q894" s="351"/>
      <c r="R894" s="351"/>
      <c r="S894" s="351"/>
      <c r="T894" s="351"/>
      <c r="U894" s="351"/>
      <c r="V894" s="351"/>
      <c r="W894" s="351"/>
      <c r="X894" s="351"/>
      <c r="Y894" s="348" t="s">
        <v>351</v>
      </c>
      <c r="Z894" s="349"/>
      <c r="AA894" s="349"/>
      <c r="AB894" s="349"/>
      <c r="AC894" s="281" t="s">
        <v>336</v>
      </c>
      <c r="AD894" s="281"/>
      <c r="AE894" s="281"/>
      <c r="AF894" s="281"/>
      <c r="AG894" s="281"/>
      <c r="AH894" s="348" t="s">
        <v>260</v>
      </c>
      <c r="AI894" s="350"/>
      <c r="AJ894" s="350"/>
      <c r="AK894" s="350"/>
      <c r="AL894" s="350" t="s">
        <v>21</v>
      </c>
      <c r="AM894" s="350"/>
      <c r="AN894" s="350"/>
      <c r="AO894" s="430"/>
      <c r="AP894" s="431" t="s">
        <v>299</v>
      </c>
      <c r="AQ894" s="431"/>
      <c r="AR894" s="431"/>
      <c r="AS894" s="431"/>
      <c r="AT894" s="431"/>
      <c r="AU894" s="431"/>
      <c r="AV894" s="431"/>
      <c r="AW894" s="431"/>
      <c r="AX894" s="431"/>
    </row>
    <row r="895" spans="1:50" ht="26.25" hidden="1" customHeight="1" x14ac:dyDescent="0.2">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2">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2">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2">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2">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2">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2">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2">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2">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2">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2">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2">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2">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2">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2">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2">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2">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2">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2">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2">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2">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2">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2">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2">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2">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2">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2">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2">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2">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2">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0"/>
      <c r="B927" s="350"/>
      <c r="C927" s="350" t="s">
        <v>26</v>
      </c>
      <c r="D927" s="350"/>
      <c r="E927" s="350"/>
      <c r="F927" s="350"/>
      <c r="G927" s="350"/>
      <c r="H927" s="350"/>
      <c r="I927" s="350"/>
      <c r="J927" s="281" t="s">
        <v>298</v>
      </c>
      <c r="K927" s="109"/>
      <c r="L927" s="109"/>
      <c r="M927" s="109"/>
      <c r="N927" s="109"/>
      <c r="O927" s="109"/>
      <c r="P927" s="351" t="s">
        <v>27</v>
      </c>
      <c r="Q927" s="351"/>
      <c r="R927" s="351"/>
      <c r="S927" s="351"/>
      <c r="T927" s="351"/>
      <c r="U927" s="351"/>
      <c r="V927" s="351"/>
      <c r="W927" s="351"/>
      <c r="X927" s="351"/>
      <c r="Y927" s="348" t="s">
        <v>351</v>
      </c>
      <c r="Z927" s="349"/>
      <c r="AA927" s="349"/>
      <c r="AB927" s="349"/>
      <c r="AC927" s="281" t="s">
        <v>336</v>
      </c>
      <c r="AD927" s="281"/>
      <c r="AE927" s="281"/>
      <c r="AF927" s="281"/>
      <c r="AG927" s="281"/>
      <c r="AH927" s="348" t="s">
        <v>260</v>
      </c>
      <c r="AI927" s="350"/>
      <c r="AJ927" s="350"/>
      <c r="AK927" s="350"/>
      <c r="AL927" s="350" t="s">
        <v>21</v>
      </c>
      <c r="AM927" s="350"/>
      <c r="AN927" s="350"/>
      <c r="AO927" s="430"/>
      <c r="AP927" s="431" t="s">
        <v>299</v>
      </c>
      <c r="AQ927" s="431"/>
      <c r="AR927" s="431"/>
      <c r="AS927" s="431"/>
      <c r="AT927" s="431"/>
      <c r="AU927" s="431"/>
      <c r="AV927" s="431"/>
      <c r="AW927" s="431"/>
      <c r="AX927" s="431"/>
    </row>
    <row r="928" spans="1:50" ht="26.25" hidden="1" customHeight="1" x14ac:dyDescent="0.2">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2">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2">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2">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2">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2">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2">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2">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2">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2">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2">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2">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2">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2">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2">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2">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2">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2">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2">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2">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2">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2">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2">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2">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2">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2">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2">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2">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2">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2">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0"/>
      <c r="B960" s="350"/>
      <c r="C960" s="350" t="s">
        <v>26</v>
      </c>
      <c r="D960" s="350"/>
      <c r="E960" s="350"/>
      <c r="F960" s="350"/>
      <c r="G960" s="350"/>
      <c r="H960" s="350"/>
      <c r="I960" s="350"/>
      <c r="J960" s="281" t="s">
        <v>298</v>
      </c>
      <c r="K960" s="109"/>
      <c r="L960" s="109"/>
      <c r="M960" s="109"/>
      <c r="N960" s="109"/>
      <c r="O960" s="109"/>
      <c r="P960" s="351" t="s">
        <v>27</v>
      </c>
      <c r="Q960" s="351"/>
      <c r="R960" s="351"/>
      <c r="S960" s="351"/>
      <c r="T960" s="351"/>
      <c r="U960" s="351"/>
      <c r="V960" s="351"/>
      <c r="W960" s="351"/>
      <c r="X960" s="351"/>
      <c r="Y960" s="348" t="s">
        <v>351</v>
      </c>
      <c r="Z960" s="349"/>
      <c r="AA960" s="349"/>
      <c r="AB960" s="349"/>
      <c r="AC960" s="281" t="s">
        <v>336</v>
      </c>
      <c r="AD960" s="281"/>
      <c r="AE960" s="281"/>
      <c r="AF960" s="281"/>
      <c r="AG960" s="281"/>
      <c r="AH960" s="348" t="s">
        <v>260</v>
      </c>
      <c r="AI960" s="350"/>
      <c r="AJ960" s="350"/>
      <c r="AK960" s="350"/>
      <c r="AL960" s="350" t="s">
        <v>21</v>
      </c>
      <c r="AM960" s="350"/>
      <c r="AN960" s="350"/>
      <c r="AO960" s="430"/>
      <c r="AP960" s="431" t="s">
        <v>299</v>
      </c>
      <c r="AQ960" s="431"/>
      <c r="AR960" s="431"/>
      <c r="AS960" s="431"/>
      <c r="AT960" s="431"/>
      <c r="AU960" s="431"/>
      <c r="AV960" s="431"/>
      <c r="AW960" s="431"/>
      <c r="AX960" s="431"/>
    </row>
    <row r="961" spans="1:50" ht="26.25" hidden="1" customHeight="1" x14ac:dyDescent="0.2">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2">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2">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2">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2">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2">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2">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2">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2">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2">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2">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2">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2">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2">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2">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2">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2">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2">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2">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2">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2">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2">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2">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2">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2">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2">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2">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2">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2">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2">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0"/>
      <c r="B993" s="350"/>
      <c r="C993" s="350" t="s">
        <v>26</v>
      </c>
      <c r="D993" s="350"/>
      <c r="E993" s="350"/>
      <c r="F993" s="350"/>
      <c r="G993" s="350"/>
      <c r="H993" s="350"/>
      <c r="I993" s="350"/>
      <c r="J993" s="281" t="s">
        <v>298</v>
      </c>
      <c r="K993" s="109"/>
      <c r="L993" s="109"/>
      <c r="M993" s="109"/>
      <c r="N993" s="109"/>
      <c r="O993" s="109"/>
      <c r="P993" s="351" t="s">
        <v>27</v>
      </c>
      <c r="Q993" s="351"/>
      <c r="R993" s="351"/>
      <c r="S993" s="351"/>
      <c r="T993" s="351"/>
      <c r="U993" s="351"/>
      <c r="V993" s="351"/>
      <c r="W993" s="351"/>
      <c r="X993" s="351"/>
      <c r="Y993" s="348" t="s">
        <v>351</v>
      </c>
      <c r="Z993" s="349"/>
      <c r="AA993" s="349"/>
      <c r="AB993" s="349"/>
      <c r="AC993" s="281" t="s">
        <v>336</v>
      </c>
      <c r="AD993" s="281"/>
      <c r="AE993" s="281"/>
      <c r="AF993" s="281"/>
      <c r="AG993" s="281"/>
      <c r="AH993" s="348" t="s">
        <v>260</v>
      </c>
      <c r="AI993" s="350"/>
      <c r="AJ993" s="350"/>
      <c r="AK993" s="350"/>
      <c r="AL993" s="350" t="s">
        <v>21</v>
      </c>
      <c r="AM993" s="350"/>
      <c r="AN993" s="350"/>
      <c r="AO993" s="430"/>
      <c r="AP993" s="431" t="s">
        <v>299</v>
      </c>
      <c r="AQ993" s="431"/>
      <c r="AR993" s="431"/>
      <c r="AS993" s="431"/>
      <c r="AT993" s="431"/>
      <c r="AU993" s="431"/>
      <c r="AV993" s="431"/>
      <c r="AW993" s="431"/>
      <c r="AX993" s="431"/>
    </row>
    <row r="994" spans="1:50" ht="26.25" hidden="1" customHeight="1" x14ac:dyDescent="0.2">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2">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2">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2">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2">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2">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2">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2">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2">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2">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2">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2">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2">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2">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2">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2">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2">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2">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2">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2">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2">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2">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2">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2">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2">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2">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2">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2">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2">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2">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0"/>
      <c r="B1026" s="350"/>
      <c r="C1026" s="350" t="s">
        <v>26</v>
      </c>
      <c r="D1026" s="350"/>
      <c r="E1026" s="350"/>
      <c r="F1026" s="350"/>
      <c r="G1026" s="350"/>
      <c r="H1026" s="350"/>
      <c r="I1026" s="350"/>
      <c r="J1026" s="281" t="s">
        <v>298</v>
      </c>
      <c r="K1026" s="109"/>
      <c r="L1026" s="109"/>
      <c r="M1026" s="109"/>
      <c r="N1026" s="109"/>
      <c r="O1026" s="109"/>
      <c r="P1026" s="351" t="s">
        <v>27</v>
      </c>
      <c r="Q1026" s="351"/>
      <c r="R1026" s="351"/>
      <c r="S1026" s="351"/>
      <c r="T1026" s="351"/>
      <c r="U1026" s="351"/>
      <c r="V1026" s="351"/>
      <c r="W1026" s="351"/>
      <c r="X1026" s="351"/>
      <c r="Y1026" s="348" t="s">
        <v>351</v>
      </c>
      <c r="Z1026" s="349"/>
      <c r="AA1026" s="349"/>
      <c r="AB1026" s="349"/>
      <c r="AC1026" s="281" t="s">
        <v>336</v>
      </c>
      <c r="AD1026" s="281"/>
      <c r="AE1026" s="281"/>
      <c r="AF1026" s="281"/>
      <c r="AG1026" s="281"/>
      <c r="AH1026" s="348" t="s">
        <v>260</v>
      </c>
      <c r="AI1026" s="350"/>
      <c r="AJ1026" s="350"/>
      <c r="AK1026" s="350"/>
      <c r="AL1026" s="350" t="s">
        <v>21</v>
      </c>
      <c r="AM1026" s="350"/>
      <c r="AN1026" s="350"/>
      <c r="AO1026" s="430"/>
      <c r="AP1026" s="431" t="s">
        <v>299</v>
      </c>
      <c r="AQ1026" s="431"/>
      <c r="AR1026" s="431"/>
      <c r="AS1026" s="431"/>
      <c r="AT1026" s="431"/>
      <c r="AU1026" s="431"/>
      <c r="AV1026" s="431"/>
      <c r="AW1026" s="431"/>
      <c r="AX1026" s="431"/>
    </row>
    <row r="1027" spans="1:50" ht="26.25" hidden="1" customHeight="1" x14ac:dyDescent="0.2">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2">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2">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2">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2">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2">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2">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2">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2">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2">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2">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2">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2">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2">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2">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2">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2">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2">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2">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2">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2">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2">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2">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2">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2">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2">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2">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2">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2">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2">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0"/>
      <c r="B1059" s="350"/>
      <c r="C1059" s="350" t="s">
        <v>26</v>
      </c>
      <c r="D1059" s="350"/>
      <c r="E1059" s="350"/>
      <c r="F1059" s="350"/>
      <c r="G1059" s="350"/>
      <c r="H1059" s="350"/>
      <c r="I1059" s="350"/>
      <c r="J1059" s="281" t="s">
        <v>298</v>
      </c>
      <c r="K1059" s="109"/>
      <c r="L1059" s="109"/>
      <c r="M1059" s="109"/>
      <c r="N1059" s="109"/>
      <c r="O1059" s="109"/>
      <c r="P1059" s="351" t="s">
        <v>27</v>
      </c>
      <c r="Q1059" s="351"/>
      <c r="R1059" s="351"/>
      <c r="S1059" s="351"/>
      <c r="T1059" s="351"/>
      <c r="U1059" s="351"/>
      <c r="V1059" s="351"/>
      <c r="W1059" s="351"/>
      <c r="X1059" s="351"/>
      <c r="Y1059" s="348" t="s">
        <v>351</v>
      </c>
      <c r="Z1059" s="349"/>
      <c r="AA1059" s="349"/>
      <c r="AB1059" s="349"/>
      <c r="AC1059" s="281" t="s">
        <v>336</v>
      </c>
      <c r="AD1059" s="281"/>
      <c r="AE1059" s="281"/>
      <c r="AF1059" s="281"/>
      <c r="AG1059" s="281"/>
      <c r="AH1059" s="348" t="s">
        <v>260</v>
      </c>
      <c r="AI1059" s="350"/>
      <c r="AJ1059" s="350"/>
      <c r="AK1059" s="350"/>
      <c r="AL1059" s="350" t="s">
        <v>21</v>
      </c>
      <c r="AM1059" s="350"/>
      <c r="AN1059" s="350"/>
      <c r="AO1059" s="430"/>
      <c r="AP1059" s="431" t="s">
        <v>299</v>
      </c>
      <c r="AQ1059" s="431"/>
      <c r="AR1059" s="431"/>
      <c r="AS1059" s="431"/>
      <c r="AT1059" s="431"/>
      <c r="AU1059" s="431"/>
      <c r="AV1059" s="431"/>
      <c r="AW1059" s="431"/>
      <c r="AX1059" s="431"/>
    </row>
    <row r="1060" spans="1:50" ht="26.25" hidden="1" customHeight="1" x14ac:dyDescent="0.2">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2">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2">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2">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2">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2">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2">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2">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2">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2">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2">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2">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2">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2">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2">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2">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2">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2">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2">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2">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2">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2">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2">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2">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2">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2">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2">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2">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2">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2">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0"/>
      <c r="B1092" s="350"/>
      <c r="C1092" s="350" t="s">
        <v>26</v>
      </c>
      <c r="D1092" s="350"/>
      <c r="E1092" s="350"/>
      <c r="F1092" s="350"/>
      <c r="G1092" s="350"/>
      <c r="H1092" s="350"/>
      <c r="I1092" s="350"/>
      <c r="J1092" s="281" t="s">
        <v>298</v>
      </c>
      <c r="K1092" s="109"/>
      <c r="L1092" s="109"/>
      <c r="M1092" s="109"/>
      <c r="N1092" s="109"/>
      <c r="O1092" s="109"/>
      <c r="P1092" s="351" t="s">
        <v>27</v>
      </c>
      <c r="Q1092" s="351"/>
      <c r="R1092" s="351"/>
      <c r="S1092" s="351"/>
      <c r="T1092" s="351"/>
      <c r="U1092" s="351"/>
      <c r="V1092" s="351"/>
      <c r="W1092" s="351"/>
      <c r="X1092" s="351"/>
      <c r="Y1092" s="348" t="s">
        <v>351</v>
      </c>
      <c r="Z1092" s="349"/>
      <c r="AA1092" s="349"/>
      <c r="AB1092" s="349"/>
      <c r="AC1092" s="281" t="s">
        <v>336</v>
      </c>
      <c r="AD1092" s="281"/>
      <c r="AE1092" s="281"/>
      <c r="AF1092" s="281"/>
      <c r="AG1092" s="281"/>
      <c r="AH1092" s="348" t="s">
        <v>260</v>
      </c>
      <c r="AI1092" s="350"/>
      <c r="AJ1092" s="350"/>
      <c r="AK1092" s="350"/>
      <c r="AL1092" s="350" t="s">
        <v>21</v>
      </c>
      <c r="AM1092" s="350"/>
      <c r="AN1092" s="350"/>
      <c r="AO1092" s="430"/>
      <c r="AP1092" s="431" t="s">
        <v>299</v>
      </c>
      <c r="AQ1092" s="431"/>
      <c r="AR1092" s="431"/>
      <c r="AS1092" s="431"/>
      <c r="AT1092" s="431"/>
      <c r="AU1092" s="431"/>
      <c r="AV1092" s="431"/>
      <c r="AW1092" s="431"/>
      <c r="AX1092" s="431"/>
    </row>
    <row r="1093" spans="1:50" ht="26.25" hidden="1" customHeight="1" x14ac:dyDescent="0.2">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2">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2">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2">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2">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2">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2">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2">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2">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2">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2">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2">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2">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2">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2">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2">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2">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2">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2">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2">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2">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2">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2">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2">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2">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2">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2">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2">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2">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2">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0"/>
      <c r="B1125" s="350"/>
      <c r="C1125" s="350" t="s">
        <v>26</v>
      </c>
      <c r="D1125" s="350"/>
      <c r="E1125" s="350"/>
      <c r="F1125" s="350"/>
      <c r="G1125" s="350"/>
      <c r="H1125" s="350"/>
      <c r="I1125" s="350"/>
      <c r="J1125" s="281" t="s">
        <v>298</v>
      </c>
      <c r="K1125" s="109"/>
      <c r="L1125" s="109"/>
      <c r="M1125" s="109"/>
      <c r="N1125" s="109"/>
      <c r="O1125" s="109"/>
      <c r="P1125" s="351" t="s">
        <v>27</v>
      </c>
      <c r="Q1125" s="351"/>
      <c r="R1125" s="351"/>
      <c r="S1125" s="351"/>
      <c r="T1125" s="351"/>
      <c r="U1125" s="351"/>
      <c r="V1125" s="351"/>
      <c r="W1125" s="351"/>
      <c r="X1125" s="351"/>
      <c r="Y1125" s="348" t="s">
        <v>351</v>
      </c>
      <c r="Z1125" s="349"/>
      <c r="AA1125" s="349"/>
      <c r="AB1125" s="349"/>
      <c r="AC1125" s="281" t="s">
        <v>336</v>
      </c>
      <c r="AD1125" s="281"/>
      <c r="AE1125" s="281"/>
      <c r="AF1125" s="281"/>
      <c r="AG1125" s="281"/>
      <c r="AH1125" s="348" t="s">
        <v>260</v>
      </c>
      <c r="AI1125" s="350"/>
      <c r="AJ1125" s="350"/>
      <c r="AK1125" s="350"/>
      <c r="AL1125" s="350" t="s">
        <v>21</v>
      </c>
      <c r="AM1125" s="350"/>
      <c r="AN1125" s="350"/>
      <c r="AO1125" s="430"/>
      <c r="AP1125" s="431" t="s">
        <v>299</v>
      </c>
      <c r="AQ1125" s="431"/>
      <c r="AR1125" s="431"/>
      <c r="AS1125" s="431"/>
      <c r="AT1125" s="431"/>
      <c r="AU1125" s="431"/>
      <c r="AV1125" s="431"/>
      <c r="AW1125" s="431"/>
      <c r="AX1125" s="431"/>
    </row>
    <row r="1126" spans="1:50" ht="26.25" hidden="1" customHeight="1" x14ac:dyDescent="0.2">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2">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2">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2">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2">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2">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2">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2">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2">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2">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2">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2">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2">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2">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2">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2">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2">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2">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2">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2">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2">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2">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2">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2">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2">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2">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2">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2">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2">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2">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0"/>
      <c r="B1158" s="350"/>
      <c r="C1158" s="350" t="s">
        <v>26</v>
      </c>
      <c r="D1158" s="350"/>
      <c r="E1158" s="350"/>
      <c r="F1158" s="350"/>
      <c r="G1158" s="350"/>
      <c r="H1158" s="350"/>
      <c r="I1158" s="350"/>
      <c r="J1158" s="281" t="s">
        <v>298</v>
      </c>
      <c r="K1158" s="109"/>
      <c r="L1158" s="109"/>
      <c r="M1158" s="109"/>
      <c r="N1158" s="109"/>
      <c r="O1158" s="109"/>
      <c r="P1158" s="351" t="s">
        <v>27</v>
      </c>
      <c r="Q1158" s="351"/>
      <c r="R1158" s="351"/>
      <c r="S1158" s="351"/>
      <c r="T1158" s="351"/>
      <c r="U1158" s="351"/>
      <c r="V1158" s="351"/>
      <c r="W1158" s="351"/>
      <c r="X1158" s="351"/>
      <c r="Y1158" s="348" t="s">
        <v>351</v>
      </c>
      <c r="Z1158" s="349"/>
      <c r="AA1158" s="349"/>
      <c r="AB1158" s="349"/>
      <c r="AC1158" s="281" t="s">
        <v>336</v>
      </c>
      <c r="AD1158" s="281"/>
      <c r="AE1158" s="281"/>
      <c r="AF1158" s="281"/>
      <c r="AG1158" s="281"/>
      <c r="AH1158" s="348" t="s">
        <v>260</v>
      </c>
      <c r="AI1158" s="350"/>
      <c r="AJ1158" s="350"/>
      <c r="AK1158" s="350"/>
      <c r="AL1158" s="350" t="s">
        <v>21</v>
      </c>
      <c r="AM1158" s="350"/>
      <c r="AN1158" s="350"/>
      <c r="AO1158" s="430"/>
      <c r="AP1158" s="431" t="s">
        <v>299</v>
      </c>
      <c r="AQ1158" s="431"/>
      <c r="AR1158" s="431"/>
      <c r="AS1158" s="431"/>
      <c r="AT1158" s="431"/>
      <c r="AU1158" s="431"/>
      <c r="AV1158" s="431"/>
      <c r="AW1158" s="431"/>
      <c r="AX1158" s="431"/>
    </row>
    <row r="1159" spans="1:50" ht="26.25" hidden="1" customHeight="1" x14ac:dyDescent="0.2">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2">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2">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2">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2">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2">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2">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2">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2">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2">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2">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2">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2">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2">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2">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2">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2">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2">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2">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2">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2">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2">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2">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2">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2">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2">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2">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2">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2">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2">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0"/>
      <c r="B1191" s="350"/>
      <c r="C1191" s="350" t="s">
        <v>26</v>
      </c>
      <c r="D1191" s="350"/>
      <c r="E1191" s="350"/>
      <c r="F1191" s="350"/>
      <c r="G1191" s="350"/>
      <c r="H1191" s="350"/>
      <c r="I1191" s="350"/>
      <c r="J1191" s="281" t="s">
        <v>298</v>
      </c>
      <c r="K1191" s="109"/>
      <c r="L1191" s="109"/>
      <c r="M1191" s="109"/>
      <c r="N1191" s="109"/>
      <c r="O1191" s="109"/>
      <c r="P1191" s="351" t="s">
        <v>27</v>
      </c>
      <c r="Q1191" s="351"/>
      <c r="R1191" s="351"/>
      <c r="S1191" s="351"/>
      <c r="T1191" s="351"/>
      <c r="U1191" s="351"/>
      <c r="V1191" s="351"/>
      <c r="W1191" s="351"/>
      <c r="X1191" s="351"/>
      <c r="Y1191" s="348" t="s">
        <v>351</v>
      </c>
      <c r="Z1191" s="349"/>
      <c r="AA1191" s="349"/>
      <c r="AB1191" s="349"/>
      <c r="AC1191" s="281" t="s">
        <v>336</v>
      </c>
      <c r="AD1191" s="281"/>
      <c r="AE1191" s="281"/>
      <c r="AF1191" s="281"/>
      <c r="AG1191" s="281"/>
      <c r="AH1191" s="348" t="s">
        <v>260</v>
      </c>
      <c r="AI1191" s="350"/>
      <c r="AJ1191" s="350"/>
      <c r="AK1191" s="350"/>
      <c r="AL1191" s="350" t="s">
        <v>21</v>
      </c>
      <c r="AM1191" s="350"/>
      <c r="AN1191" s="350"/>
      <c r="AO1191" s="430"/>
      <c r="AP1191" s="431" t="s">
        <v>299</v>
      </c>
      <c r="AQ1191" s="431"/>
      <c r="AR1191" s="431"/>
      <c r="AS1191" s="431"/>
      <c r="AT1191" s="431"/>
      <c r="AU1191" s="431"/>
      <c r="AV1191" s="431"/>
      <c r="AW1191" s="431"/>
      <c r="AX1191" s="431"/>
    </row>
    <row r="1192" spans="1:50" ht="26.25" hidden="1" customHeight="1" x14ac:dyDescent="0.2">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2">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2">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2">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2">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2">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2">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2">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2">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2">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2">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2">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2">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2">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2">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2">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2">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2">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2">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2">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2">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2">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2">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2">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2">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2">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2">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2">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2">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2">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0"/>
      <c r="B1224" s="350"/>
      <c r="C1224" s="350" t="s">
        <v>26</v>
      </c>
      <c r="D1224" s="350"/>
      <c r="E1224" s="350"/>
      <c r="F1224" s="350"/>
      <c r="G1224" s="350"/>
      <c r="H1224" s="350"/>
      <c r="I1224" s="350"/>
      <c r="J1224" s="281" t="s">
        <v>298</v>
      </c>
      <c r="K1224" s="109"/>
      <c r="L1224" s="109"/>
      <c r="M1224" s="109"/>
      <c r="N1224" s="109"/>
      <c r="O1224" s="109"/>
      <c r="P1224" s="351" t="s">
        <v>27</v>
      </c>
      <c r="Q1224" s="351"/>
      <c r="R1224" s="351"/>
      <c r="S1224" s="351"/>
      <c r="T1224" s="351"/>
      <c r="U1224" s="351"/>
      <c r="V1224" s="351"/>
      <c r="W1224" s="351"/>
      <c r="X1224" s="351"/>
      <c r="Y1224" s="348" t="s">
        <v>351</v>
      </c>
      <c r="Z1224" s="349"/>
      <c r="AA1224" s="349"/>
      <c r="AB1224" s="349"/>
      <c r="AC1224" s="281" t="s">
        <v>336</v>
      </c>
      <c r="AD1224" s="281"/>
      <c r="AE1224" s="281"/>
      <c r="AF1224" s="281"/>
      <c r="AG1224" s="281"/>
      <c r="AH1224" s="348" t="s">
        <v>260</v>
      </c>
      <c r="AI1224" s="350"/>
      <c r="AJ1224" s="350"/>
      <c r="AK1224" s="350"/>
      <c r="AL1224" s="350" t="s">
        <v>21</v>
      </c>
      <c r="AM1224" s="350"/>
      <c r="AN1224" s="350"/>
      <c r="AO1224" s="430"/>
      <c r="AP1224" s="431" t="s">
        <v>299</v>
      </c>
      <c r="AQ1224" s="431"/>
      <c r="AR1224" s="431"/>
      <c r="AS1224" s="431"/>
      <c r="AT1224" s="431"/>
      <c r="AU1224" s="431"/>
      <c r="AV1224" s="431"/>
      <c r="AW1224" s="431"/>
      <c r="AX1224" s="431"/>
    </row>
    <row r="1225" spans="1:50" ht="26.25" hidden="1" customHeight="1" x14ac:dyDescent="0.2">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2">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2">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2">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2">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2">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2">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2">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2">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2">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2">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2">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2">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2">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2">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2">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2">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2">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2">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2">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2">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2">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2">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2">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2">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2">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2">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2">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2">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2">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0"/>
      <c r="B1257" s="350"/>
      <c r="C1257" s="350" t="s">
        <v>26</v>
      </c>
      <c r="D1257" s="350"/>
      <c r="E1257" s="350"/>
      <c r="F1257" s="350"/>
      <c r="G1257" s="350"/>
      <c r="H1257" s="350"/>
      <c r="I1257" s="350"/>
      <c r="J1257" s="281" t="s">
        <v>298</v>
      </c>
      <c r="K1257" s="109"/>
      <c r="L1257" s="109"/>
      <c r="M1257" s="109"/>
      <c r="N1257" s="109"/>
      <c r="O1257" s="109"/>
      <c r="P1257" s="351" t="s">
        <v>27</v>
      </c>
      <c r="Q1257" s="351"/>
      <c r="R1257" s="351"/>
      <c r="S1257" s="351"/>
      <c r="T1257" s="351"/>
      <c r="U1257" s="351"/>
      <c r="V1257" s="351"/>
      <c r="W1257" s="351"/>
      <c r="X1257" s="351"/>
      <c r="Y1257" s="348" t="s">
        <v>351</v>
      </c>
      <c r="Z1257" s="349"/>
      <c r="AA1257" s="349"/>
      <c r="AB1257" s="349"/>
      <c r="AC1257" s="281" t="s">
        <v>336</v>
      </c>
      <c r="AD1257" s="281"/>
      <c r="AE1257" s="281"/>
      <c r="AF1257" s="281"/>
      <c r="AG1257" s="281"/>
      <c r="AH1257" s="348" t="s">
        <v>260</v>
      </c>
      <c r="AI1257" s="350"/>
      <c r="AJ1257" s="350"/>
      <c r="AK1257" s="350"/>
      <c r="AL1257" s="350" t="s">
        <v>21</v>
      </c>
      <c r="AM1257" s="350"/>
      <c r="AN1257" s="350"/>
      <c r="AO1257" s="430"/>
      <c r="AP1257" s="431" t="s">
        <v>299</v>
      </c>
      <c r="AQ1257" s="431"/>
      <c r="AR1257" s="431"/>
      <c r="AS1257" s="431"/>
      <c r="AT1257" s="431"/>
      <c r="AU1257" s="431"/>
      <c r="AV1257" s="431"/>
      <c r="AW1257" s="431"/>
      <c r="AX1257" s="431"/>
    </row>
    <row r="1258" spans="1:50" ht="26.25" hidden="1" customHeight="1" x14ac:dyDescent="0.2">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2">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2">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2">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2">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2">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2">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2">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2">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2">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2">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2">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2">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2">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2">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2">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2">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2">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2">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2">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2">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2">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2">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2">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2">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2">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2">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2">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2">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2">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0"/>
      <c r="B1290" s="350"/>
      <c r="C1290" s="350" t="s">
        <v>26</v>
      </c>
      <c r="D1290" s="350"/>
      <c r="E1290" s="350"/>
      <c r="F1290" s="350"/>
      <c r="G1290" s="350"/>
      <c r="H1290" s="350"/>
      <c r="I1290" s="350"/>
      <c r="J1290" s="281" t="s">
        <v>298</v>
      </c>
      <c r="K1290" s="109"/>
      <c r="L1290" s="109"/>
      <c r="M1290" s="109"/>
      <c r="N1290" s="109"/>
      <c r="O1290" s="109"/>
      <c r="P1290" s="351" t="s">
        <v>27</v>
      </c>
      <c r="Q1290" s="351"/>
      <c r="R1290" s="351"/>
      <c r="S1290" s="351"/>
      <c r="T1290" s="351"/>
      <c r="U1290" s="351"/>
      <c r="V1290" s="351"/>
      <c r="W1290" s="351"/>
      <c r="X1290" s="351"/>
      <c r="Y1290" s="348" t="s">
        <v>351</v>
      </c>
      <c r="Z1290" s="349"/>
      <c r="AA1290" s="349"/>
      <c r="AB1290" s="349"/>
      <c r="AC1290" s="281" t="s">
        <v>336</v>
      </c>
      <c r="AD1290" s="281"/>
      <c r="AE1290" s="281"/>
      <c r="AF1290" s="281"/>
      <c r="AG1290" s="281"/>
      <c r="AH1290" s="348" t="s">
        <v>260</v>
      </c>
      <c r="AI1290" s="350"/>
      <c r="AJ1290" s="350"/>
      <c r="AK1290" s="350"/>
      <c r="AL1290" s="350" t="s">
        <v>21</v>
      </c>
      <c r="AM1290" s="350"/>
      <c r="AN1290" s="350"/>
      <c r="AO1290" s="430"/>
      <c r="AP1290" s="431" t="s">
        <v>299</v>
      </c>
      <c r="AQ1290" s="431"/>
      <c r="AR1290" s="431"/>
      <c r="AS1290" s="431"/>
      <c r="AT1290" s="431"/>
      <c r="AU1290" s="431"/>
      <c r="AV1290" s="431"/>
      <c r="AW1290" s="431"/>
      <c r="AX1290" s="431"/>
    </row>
    <row r="1291" spans="1:50" ht="26.25" hidden="1" customHeight="1" x14ac:dyDescent="0.2">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2">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2">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2">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2">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2">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2">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2">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2">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2">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2">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2">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2">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2">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2">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2">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2">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2">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2">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2">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2">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2">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2">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2">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2">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2">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2">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2">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2">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2">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環境計画課企画調査室</cp:lastModifiedBy>
  <cp:lastPrinted>2020-07-29T00:55:40Z</cp:lastPrinted>
  <dcterms:created xsi:type="dcterms:W3CDTF">2012-03-13T00:50:25Z</dcterms:created>
  <dcterms:modified xsi:type="dcterms:W3CDTF">2020-09-03T06:03:56Z</dcterms:modified>
</cp:coreProperties>
</file>