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1" sheetId="8"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<sst xmlns="http://schemas.openxmlformats.org/spreadsheetml/2006/main" count="2931" uniqueCount="663">
  <si>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</si>
  <si>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</si>
  <si>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</si>
  <si>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</si>
  <si>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</si>
  <si>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</si>
  <si>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</si>
  <si>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</si>
  <si>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</si>
  <si>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</si>
  <si>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</si>
  <si>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</si>
  <si>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</si>
  <si>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</si>
  <si>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</si>
  <si>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</si>
  <si>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</si>
  <si>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</si>
  <si>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</si>
  <si>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</si>
  <si>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</si>
  <si>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</si>
  <si>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</si>
  <si>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</si>
  <si>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</si>
  <si>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</si>
  <si>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</si>
  <si>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</si>
  <si>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</si>
  <si>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</si>
  <si>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</si>
  <si>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</si>
  <si>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</si>
  <si>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</si>
  <si>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</si>
  <si>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</si>
  <si>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</si>
  <si>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</si>
  <si>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</si>
  <si>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</si>
  <si>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</si>
  <si>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</si>
  <si>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</si>
  <si>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</si>
  <si>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</si>
  <si>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</si>
  <si>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</si>
  <si>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</si>
  <si>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</si>
  <si>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</si>
  <si>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</si>
  <si>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</si>
  <si>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</si>
  <si>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</si>
  <si>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</si>
  <si>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</si>
  <si>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</si>
  <si>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</si>
  <si>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</si>
  <si>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</si>
  <si>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</si>
  <si>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</si>
  <si>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</si>
  <si>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</si>
  <si>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</si>
  <si>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</si>
  <si>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</si>
  <si>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</si>
  <si>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</si>
  <si>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</si>
  <si>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</si>
  <si>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</si>
  <si>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</si>
  <si>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</si>
  <si>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</si>
  <si>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</si>
  <si>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</si>
  <si>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</si>
  <si>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</si>
  <si>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</si>
  <si>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</si>
  <si>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</si>
  <si>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</si>
  <si>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</si>
  <si>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</si>
  <si>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</si>
  <si>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</si>
  <si>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</si>
  <si>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</si>
  <si>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</si>
  <si>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</si>
  <si>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</si>
  <si>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</si>
  <si>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</si>
  <si>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</si>
  <si>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</si>
  <si>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</si>
  <si>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</si>
  <si>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</si>
  <si>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</si>
  <si>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</si>
  <si>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</si>
  <si>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</si>
  <si>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</si>
  <si>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</si>
  <si>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</si>
  <si>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</si>
  <si>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</si>
  <si>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</si>
  <si>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</si>
  <si>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</si>
  <si>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</si>
  <si>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</si>
  <si>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</si>
  <si>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</si>
  <si>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</si>
  <si>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</si>
  <si>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</si>
  <si>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</si>
  <si>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</si>
  <si>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</si>
  <si>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</si>
  <si>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</si>
  <si>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</si>
  <si>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</si>
  <si>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</si>
  <si>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</si>
  <si>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</si>
  <si>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</si>
  <si>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</si>
  <si>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</si>
  <si>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</si>
  <si>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</si>
  <si>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</si>
  <si>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</si>
  <si>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</si>
  <si>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</si>
  <si>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</si>
  <si>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</si>
  <si>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</si>
  <si>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</si>
  <si>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</si>
  <si>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</si>
  <si>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</si>
  <si>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</si>
  <si>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</si>
  <si>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</si>
  <si>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</si>
  <si>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</si>
  <si>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</si>
  <si>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</si>
  <si>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</si>
  <si>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</si>
  <si>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</si>
  <si>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</si>
  <si>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</si>
  <si>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</si>
  <si>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</si>
  <si>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</si>
  <si>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</si>
  <si>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</si>
  <si>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</si>
  <si>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</si>
  <si>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</si>
  <si>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</si>
  <si>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</si>
  <si>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</si>
  <si>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</si>
  <si>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</si>
  <si>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</si>
  <si>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</si>
  <si>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</si>
  <si>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</si>
  <si>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</si>
  <si>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</si>
  <si>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</si>
  <si>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</si>
  <si>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</si>
  <si>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</si>
  <si>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</si>
  <si>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</si>
  <si>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</si>
  <si>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</si>
  <si>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</si>
  <si>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</si>
  <si>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</si>
  <si>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</si>
  <si>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</si>
  <si>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</si>
  <si>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</si>
  <si>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</si>
  <si>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</si>
  <si>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</si>
  <si>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</si>
  <si>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</si>
  <si>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</si>
  <si>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</si>
  <si>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</si>
  <si>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</si>
  <si>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</si>
  <si>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</si>
  <si>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</si>
  <si>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</si>
  <si>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</si>
  <si>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</si>
  <si>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</si>
  <si>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</si>
  <si>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</si>
  <si>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</si>
  <si>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</si>
  <si>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</si>
  <si>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</si>
  <si>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</si>
  <si>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</si>
  <si>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</si>
  <si>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</si>
  <si>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</si>
  <si>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</si>
  <si>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</si>
  <si>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</si>
  <si>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</si>
  <si>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</si>
  <si>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</si>
  <si>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</si>
  <si>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</si>
  <si>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</si>
  <si>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</si>
  <si>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</si>
  <si>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</si>
  <si>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</si>
  <si>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</si>
  <si>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</si>
  <si>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</si>
  <si>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</si>
  <si>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</si>
  <si>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</si>
  <si>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</si>
  <si>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</si>
  <si>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</si>
  <si>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</si>
  <si>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</si>
  <si>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</si>
  <si>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</si>
  <si>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</si>
  <si>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</si>
  <si>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</si>
  <si>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</si>
  <si>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</si>
  <si>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</si>
  <si>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</si>
  <si>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</si>
  <si>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</si>
  <si>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</si>
  <si>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</si>
  <si>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</si>
  <si>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</si>
  <si>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</si>
  <si>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</si>
  <si>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</si>
  <si>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</si>
  <si>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</si>
  <si>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</si>
  <si>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</si>
  <si>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</si>
  <si>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</si>
  <si>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</si>
  <si>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</si>
  <si>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</si>
  <si>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</si>
  <si>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</si>
  <si>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</si>
  <si>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</si>
  <si>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</si>
  <si>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</si>
  <si>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</si>
  <si>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</si>
  <si>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</si>
  <si>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</si>
  <si>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</si>
  <si>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</si>
  <si>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</si>
  <si>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</si>
  <si>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</si>
  <si>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</si>
  <si>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</si>
  <si>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</si>
  <si>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</si>
  <si>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</si>
  <si>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</si>
  <si>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</si>
  <si>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</si>
  <si>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</si>
  <si>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</si>
  <si>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</si>
  <si>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</si>
  <si>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</si>
  <si>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</si>
  <si>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</si>
  <si>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</si>
  <si>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</si>
  <si>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</si>
  <si>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</si>
  <si>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</si>
  <si>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</si>
  <si>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</si>
  <si>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</si>
  <si>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</si>
  <si>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</si>
  <si>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</si>
  <si>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</si>
  <si>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</si>
  <si>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</si>
  <si>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</si>
  <si>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</si>
  <si>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</si>
  <si>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</si>
  <si>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</si>
  <si>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</si>
  <si>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</si>
  <si>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</si>
  <si>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</si>
  <si>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</si>
  <si>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</si>
  <si>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</si>
  <si>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</si>
  <si>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</si>
  <si>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</si>
  <si>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</si>
  <si>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</si>
  <si>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</si>
  <si>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</si>
  <si>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</si>
  <si>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</si>
  <si>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</si>
  <si>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</si>
  <si>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</si>
  <si>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</si>
  <si>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</si>
  <si>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</si>
  <si>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</si>
  <si>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</si>
  <si>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</si>
  <si>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</si>
  <si>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</si>
  <si>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</si>
  <si>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</si>
  <si>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</si>
  <si>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</si>
  <si>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</si>
  <si>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</si>
  <si>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</si>
  <si>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</si>
  <si>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</si>
  <si>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</si>
  <si>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</si>
  <si>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</si>
  <si>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</si>
  <si>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</si>
  <si>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</si>
  <si>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</si>
  <si>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</si>
  <si>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</si>
  <si>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</si>
  <si>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</si>
  <si>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</si>
  <si>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</si>
  <si>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</si>
  <si>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</si>
  <si>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</si>
  <si>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</si>
  <si>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</si>
  <si>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</si>
  <si>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</si>
  <si>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</si>
  <si>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</si>
  <si>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</si>
  <si>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</si>
  <si>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</si>
  <si>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</si>
  <si>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</si>
  <si>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</si>
  <si>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</si>
  <si>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</si>
  <si>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</si>
  <si>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</si>
  <si>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</si>
  <si>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</si>
  <si>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</si>
  <si>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</si>
  <si>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</si>
  <si>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</si>
  <si>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</si>
  <si>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</si>
  <si>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</si>
  <si>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</si>
  <si>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</si>
  <si>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</si>
  <si>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</si>
  <si>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</si>
  <si>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</si>
  <si>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</si>
  <si>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</si>
  <si>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</si>
  <si>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</si>
  <si>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</si>
  <si>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</si>
  <si>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</si>
  <si>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</si>
  <si>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</si>
  <si>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</si>
  <si>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</si>
  <si>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</si>
  <si>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</si>
  <si>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</si>
  <si>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</si>
  <si>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</si>
  <si>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</si>
  <si>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</si>
  <si>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</si>
  <si>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</si>
  <si>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</si>
  <si>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</si>
  <si>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</si>
  <si>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</si>
  <si>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</si>
  <si>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</si>
  <si>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</si>
  <si>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</si>
  <si>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</si>
  <si>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</si>
  <si>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</si>
  <si>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</si>
  <si>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</si>
  <si>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</si>
  <si>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</si>
  <si>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</si>
  <si>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</si>
  <si>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</si>
  <si>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</si>
  <si>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</si>
  <si>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</si>
  <si>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</si>
  <si>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</si>
  <si>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</si>
  <si>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</si>
  <si>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</si>
  <si>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</si>
  <si>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</si>
  <si>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</si>
  <si>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</si>
  <si>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</si>
  <si>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</si>
  <si>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</si>
  <si>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</si>
  <si>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</si>
  <si>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</si>
  <si>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</si>
  <si>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</si>
  <si>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</si>
  <si>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</si>
  <si>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</si>
  <si>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</si>
  <si>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</si>
  <si>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</si>
  <si>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</si>
  <si>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</si>
  <si>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</si>
  <si>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</si>
  <si>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</si>
  <si>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</si>
  <si>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</si>
  <si>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</si>
  <si>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</si>
  <si>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</si>
  <si>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</si>
  <si>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</si>
  <si>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</si>
  <si>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</si>
  <si>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</si>
  <si>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</si>
  <si>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</si>
  <si>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</si>
  <si>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</si>
  <si>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</si>
  <si>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</si>
  <si>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</si>
  <si>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</si>
  <si>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</si>
  <si>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</si>
  <si>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</si>
  <si>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</si>
  <si>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</si>
  <si>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</si>
  <si>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</si>
  <si>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</si>
  <si>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</si>
  <si>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</si>
  <si>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</si>
  <si>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</si>
  <si>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</si>
  <si>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</si>
  <si>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</si>
  <si>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</si>
  <si>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</si>
  <si>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</si>
  <si>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</si>
  <si>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</si>
  <si>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</si>
  <si>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</si>
  <si>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</si>
  <si>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</si>
  <si>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</si>
  <si>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</si>
  <si>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</si>
  <si>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</si>
  <si>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</si>
  <si>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</si>
  <si>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</si>
  <si>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</si>
  <si>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</si>
  <si>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</si>
  <si>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</si>
  <si>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</si>
  <si>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</si>
  <si>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</si>
  <si>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</si>
  <si>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</si>
  <si>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</si>
  <si>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</si>
  <si>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</si>
  <si>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</si>
  <si>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</si>
  <si>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</si>
  <si>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</si>
  <si>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</si>
  <si>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</si>
  <si>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</si>
  <si>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</si>
  <si>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</si>
  <si>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</si>
  <si>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</si>
  <si>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</si>
  <si>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</si>
  <si>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</si>
  <si>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</si>
  <si>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</si>
  <si>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</si>
  <si>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</si>
  <si>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</si>
  <si>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</si>
  <si>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</si>
  <si>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</si>
  <si>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</si>
  <si>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</si>
  <si>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</si>
  <si>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</si>
  <si>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</si>
  <si>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</si>
  <si>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</si>
  <si>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</si>
  <si>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</si>
  <si>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</si>
  <si>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t>
    <rPh sb="0" eb="2">
      <t>ダイジン</t>
    </rPh>
    <rPh sb="2" eb="4">
      <t>カンボウ</t>
    </rPh>
    <phoneticPr fontId="5"/>
  </si>
  <si>
    <t>環境経済課</t>
    <rPh sb="0" eb="2">
      <t>カンキョウ</t>
    </rPh>
    <rPh sb="2" eb="4">
      <t>ケイザイ</t>
    </rPh>
    <rPh sb="4" eb="5">
      <t>カ</t>
    </rPh>
    <phoneticPr fontId="5"/>
  </si>
  <si>
    <t>環境経済課長
西村　治彦</t>
    <rPh sb="0" eb="2">
      <t>カンキョウ</t>
    </rPh>
    <rPh sb="2" eb="4">
      <t>ケイザイ</t>
    </rPh>
    <rPh sb="4" eb="6">
      <t>カチョウ</t>
    </rPh>
    <rPh sb="7" eb="9">
      <t>ニシムラ</t>
    </rPh>
    <rPh sb="10" eb="12">
      <t>ハルヒコ</t>
    </rPh>
    <phoneticPr fontId="5"/>
  </si>
  <si>
    <t>○</t>
  </si>
  <si>
    <t>環境基本法第22条第２項</t>
    <rPh sb="0" eb="2">
      <t>カンキョウ</t>
    </rPh>
    <rPh sb="2" eb="5">
      <t>キホンホウ</t>
    </rPh>
    <rPh sb="5" eb="6">
      <t>ダイ</t>
    </rPh>
    <rPh sb="8" eb="9">
      <t>ジョウ</t>
    </rPh>
    <rPh sb="9" eb="10">
      <t>ダイ</t>
    </rPh>
    <rPh sb="11" eb="12">
      <t>コウ</t>
    </rPh>
    <phoneticPr fontId="5"/>
  </si>
  <si>
    <t>環境基本計画</t>
    <rPh sb="0" eb="2">
      <t>カンキョウ</t>
    </rPh>
    <rPh sb="2" eb="4">
      <t>キホン</t>
    </rPh>
    <rPh sb="4" eb="6">
      <t>ケイカク</t>
    </rPh>
    <phoneticPr fontId="5"/>
  </si>
  <si>
    <t>エネルギー課税、車体課税等の環境関連税制による環境効果、経済影響等に関する調査・分析や諸外国に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</si>
  <si>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・本格的炭素税に関する効果の分析等
・車体課税のグリーン化による環境効果等の分析
・更なる税制全体のグリーン化の推進に向けた総合的・体系的検討</t>
    <phoneticPr fontId="5"/>
  </si>
  <si>
    <t>本事業は、地球温暖化対策関係予算おいて【 D. 基盤的施策など】に分類されており、我が国の温室効果ガス排出削減等の効果を持たないものであるため、地球温暖化対策に係る横断的指標は設定できない。</t>
    <phoneticPr fontId="5"/>
  </si>
  <si>
    <t>環境関連税収のGDP比を上昇させる</t>
    <phoneticPr fontId="5"/>
  </si>
  <si>
    <t>環境関連税収/GDP</t>
    <phoneticPr fontId="5"/>
  </si>
  <si>
    <t>-</t>
    <phoneticPr fontId="5"/>
  </si>
  <si>
    <t>-</t>
    <phoneticPr fontId="5"/>
  </si>
  <si>
    <t>-</t>
    <phoneticPr fontId="5"/>
  </si>
  <si>
    <t>-</t>
    <phoneticPr fontId="5"/>
  </si>
  <si>
    <t>-</t>
    <phoneticPr fontId="5"/>
  </si>
  <si>
    <t>-</t>
    <phoneticPr fontId="5"/>
  </si>
  <si>
    <t>各年度における環境省税制改正要望数</t>
    <phoneticPr fontId="5"/>
  </si>
  <si>
    <t>件</t>
    <rPh sb="0" eb="1">
      <t>ケン</t>
    </rPh>
    <phoneticPr fontId="5"/>
  </si>
  <si>
    <t>税制全体のグリーン化推進検討業務執行額／環境省税制改正要望数　　　　</t>
    <phoneticPr fontId="5"/>
  </si>
  <si>
    <t>百万円</t>
    <rPh sb="0" eb="3">
      <t>ヒャクマンエン</t>
    </rPh>
    <phoneticPr fontId="5"/>
  </si>
  <si>
    <t>百万円/件</t>
    <rPh sb="0" eb="2">
      <t>ヒャクマン</t>
    </rPh>
    <rPh sb="2" eb="3">
      <t>エン</t>
    </rPh>
    <rPh sb="4" eb="5">
      <t>ケン</t>
    </rPh>
    <phoneticPr fontId="5"/>
  </si>
  <si>
    <t>30/10</t>
    <phoneticPr fontId="5"/>
  </si>
  <si>
    <t>環境産業の市場規模（兆円）</t>
    <phoneticPr fontId="5"/>
  </si>
  <si>
    <t>環境産業の雇用規模（万人）</t>
    <phoneticPr fontId="5"/>
  </si>
  <si>
    <t>兆円</t>
    <rPh sb="0" eb="2">
      <t>チョウエン</t>
    </rPh>
    <phoneticPr fontId="5"/>
  </si>
  <si>
    <t>万人</t>
    <rPh sb="0" eb="2">
      <t>マンニン</t>
    </rPh>
    <phoneticPr fontId="5"/>
  </si>
  <si>
    <t>税制全体のグリーン化を通じて、低炭素社会をはじめとする持続可能な社会実現に寄与する。</t>
    <phoneticPr fontId="5"/>
  </si>
  <si>
    <t>-</t>
    <phoneticPr fontId="5"/>
  </si>
  <si>
    <t>-</t>
    <phoneticPr fontId="5"/>
  </si>
  <si>
    <t>-</t>
    <phoneticPr fontId="5"/>
  </si>
  <si>
    <t>-</t>
    <phoneticPr fontId="5"/>
  </si>
  <si>
    <t>税制に関する事業であるため。</t>
    <phoneticPr fontId="5"/>
  </si>
  <si>
    <t>有</t>
  </si>
  <si>
    <t>無</t>
  </si>
  <si>
    <t>事業者の選定にあたっては総合評価落札方式による一般競争入札等を実施しており、競争性が確保されている。
一者応札については、公告期間の延長や早期の契約実施、わかりやすい仕様書の作成などを行うことで更なる競争性の確保に努めて参りたい。</t>
    <phoneticPr fontId="5"/>
  </si>
  <si>
    <t>‐</t>
  </si>
  <si>
    <t>△</t>
  </si>
  <si>
    <t>税制改正要望数は、各年度における政策ニーズや既存税制の適用期限に左右されるため、その妥当性は一概には判断できない。</t>
    <phoneticPr fontId="5"/>
  </si>
  <si>
    <t>請負事業を監督する中で把握している内容について、費目・使途は真に必要なものに限定されている。</t>
    <phoneticPr fontId="5"/>
  </si>
  <si>
    <t>過去数年は維持の傾向であるものの、目標達成に向けた税制改正要望を行っている。</t>
    <phoneticPr fontId="5"/>
  </si>
  <si>
    <t>本調査事業においては、専門的な知見を有するシンクタンク等が実施するのが適当である。</t>
    <phoneticPr fontId="5"/>
  </si>
  <si>
    <t>税制改正要望として検討した事項（見込み）はほとんどが要望につながっている。</t>
    <phoneticPr fontId="5"/>
  </si>
  <si>
    <t>取組内容・結果は、調査報告書の形でまとめられており、成果物は検討にあたっての各種資料等に引用されるなど、十分に活用されている。</t>
    <phoneticPr fontId="5"/>
  </si>
  <si>
    <t>環境省</t>
  </si>
  <si>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</si>
  <si>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</si>
  <si>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</si>
  <si>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</si>
  <si>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</si>
  <si>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</si>
  <si>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230</t>
    <phoneticPr fontId="5"/>
  </si>
  <si>
    <t>239</t>
    <phoneticPr fontId="5"/>
  </si>
  <si>
    <t>246</t>
    <phoneticPr fontId="5"/>
  </si>
  <si>
    <t>285</t>
    <phoneticPr fontId="5"/>
  </si>
  <si>
    <t>283</t>
    <phoneticPr fontId="5"/>
  </si>
  <si>
    <t>271</t>
    <phoneticPr fontId="5"/>
  </si>
  <si>
    <t>255</t>
    <phoneticPr fontId="5"/>
  </si>
  <si>
    <t>0270</t>
    <phoneticPr fontId="5"/>
  </si>
  <si>
    <t>0272</t>
    <phoneticPr fontId="5"/>
  </si>
  <si>
    <t>A.みずほ情報総研（株）</t>
    <rPh sb="5" eb="7">
      <t>ジョウホウ</t>
    </rPh>
    <rPh sb="7" eb="9">
      <t>ソウケン</t>
    </rPh>
    <rPh sb="10" eb="11">
      <t>カブ</t>
    </rPh>
    <phoneticPr fontId="5"/>
  </si>
  <si>
    <t>B.（株）JPキャリアコンサルティング</t>
    <phoneticPr fontId="5"/>
  </si>
  <si>
    <t>人件費他</t>
    <rPh sb="0" eb="4">
      <t>ジンケンヒホカ</t>
    </rPh>
    <phoneticPr fontId="5"/>
  </si>
  <si>
    <t>謝礼金</t>
    <rPh sb="0" eb="3">
      <t>シャレイキン</t>
    </rPh>
    <phoneticPr fontId="5"/>
  </si>
  <si>
    <t>消費税</t>
    <rPh sb="0" eb="3">
      <t>ショウヒゼイ</t>
    </rPh>
    <phoneticPr fontId="5"/>
  </si>
  <si>
    <t>調査・分析業務</t>
    <rPh sb="0" eb="2">
      <t>チョウサ</t>
    </rPh>
    <rPh sb="3" eb="5">
      <t>ブンセキ</t>
    </rPh>
    <rPh sb="5" eb="7">
      <t>ギョウム</t>
    </rPh>
    <phoneticPr fontId="5"/>
  </si>
  <si>
    <t>検討会等</t>
    <rPh sb="0" eb="3">
      <t>ケントウカイ</t>
    </rPh>
    <rPh sb="3" eb="4">
      <t>トウ</t>
    </rPh>
    <phoneticPr fontId="5"/>
  </si>
  <si>
    <t>派遣業務</t>
    <rPh sb="0" eb="2">
      <t>ハケン</t>
    </rPh>
    <rPh sb="2" eb="4">
      <t>ギョウム</t>
    </rPh>
    <phoneticPr fontId="5"/>
  </si>
  <si>
    <t>雑役務費</t>
    <rPh sb="0" eb="1">
      <t>ザツ</t>
    </rPh>
    <rPh sb="1" eb="4">
      <t>エキムヒ</t>
    </rPh>
    <phoneticPr fontId="5"/>
  </si>
  <si>
    <t>みずほ情報総研（株）</t>
    <phoneticPr fontId="5"/>
  </si>
  <si>
    <t>エネルギー課税、車体課税等の環境関連税制による環境効果、経済影響等に関する調査・分析や諸外国における税制のグリーン化の動向等に関する調査</t>
    <phoneticPr fontId="5"/>
  </si>
  <si>
    <t>（株）JPキャリアコンサルティング</t>
    <phoneticPr fontId="5"/>
  </si>
  <si>
    <t>経済的措置係に係る作業補助等派遣業務</t>
    <phoneticPr fontId="5"/>
  </si>
  <si>
    <t xml:space="preserve"> OECD 「Environment Datebase - Instruments uzed for environmental policy」</t>
    <phoneticPr fontId="5"/>
  </si>
  <si>
    <t>８．環境・経済・社会の統合的向上</t>
    <phoneticPr fontId="5"/>
  </si>
  <si>
    <t>-</t>
    <phoneticPr fontId="5"/>
  </si>
  <si>
    <t>-</t>
    <phoneticPr fontId="5"/>
  </si>
  <si>
    <t>-</t>
    <phoneticPr fontId="5"/>
  </si>
  <si>
    <t>-</t>
    <phoneticPr fontId="5"/>
  </si>
  <si>
    <t>引き続き、事業の運営にあたっては総合評価落札方式による一般競争入札を実施するとともに、公告期間の延長や早期の契約実施、分かりやすい仕様書の作成等を通じ、更なる競合性の確保に努める。</t>
    <rPh sb="0" eb="1">
      <t>ヒ</t>
    </rPh>
    <rPh sb="2" eb="3">
      <t>ツヅ</t>
    </rPh>
    <rPh sb="5" eb="7">
      <t>ジギョウ</t>
    </rPh>
    <rPh sb="8" eb="10">
      <t>ウンエイ</t>
    </rPh>
    <rPh sb="16" eb="18">
      <t>ソウゴウ</t>
    </rPh>
    <rPh sb="18" eb="20">
      <t>ヒョウカ</t>
    </rPh>
    <rPh sb="20" eb="22">
      <t>ラクサツ</t>
    </rPh>
    <rPh sb="22" eb="24">
      <t>ホウシキ</t>
    </rPh>
    <rPh sb="27" eb="29">
      <t>イッパン</t>
    </rPh>
    <rPh sb="29" eb="31">
      <t>キョウソウ</t>
    </rPh>
    <rPh sb="31" eb="33">
      <t>ニュウサツ</t>
    </rPh>
    <rPh sb="34" eb="36">
      <t>ジッシ</t>
    </rPh>
    <rPh sb="43" eb="45">
      <t>コウコク</t>
    </rPh>
    <rPh sb="45" eb="47">
      <t>キカン</t>
    </rPh>
    <rPh sb="48" eb="50">
      <t>エンチョウ</t>
    </rPh>
    <rPh sb="51" eb="53">
      <t>ソウキ</t>
    </rPh>
    <rPh sb="54" eb="56">
      <t>ケイヤク</t>
    </rPh>
    <rPh sb="56" eb="58">
      <t>ジッシ</t>
    </rPh>
    <rPh sb="59" eb="60">
      <t>ワ</t>
    </rPh>
    <rPh sb="65" eb="68">
      <t>シヨウショ</t>
    </rPh>
    <rPh sb="69" eb="71">
      <t>サクセイ</t>
    </rPh>
    <rPh sb="71" eb="72">
      <t>トウ</t>
    </rPh>
    <rPh sb="73" eb="74">
      <t>ツウ</t>
    </rPh>
    <rPh sb="76" eb="77">
      <t>サラ</t>
    </rPh>
    <rPh sb="79" eb="81">
      <t>キョウゴウ</t>
    </rPh>
    <rPh sb="81" eb="82">
      <t>セイ</t>
    </rPh>
    <rPh sb="83" eb="85">
      <t>カクホ</t>
    </rPh>
    <rPh sb="86" eb="87">
      <t>ツト</t>
    </rPh>
    <phoneticPr fontId="5"/>
  </si>
  <si>
    <t>・請負業者と担当者の間で適宜打ち合わせを行いながら業務を進めており、事業の実施状況等や事業内容について把握出来ている。
・調査結果については請負業務の成果物である報告書にとりまとめられている。</t>
    <rPh sb="1" eb="3">
      <t>ウケオイ</t>
    </rPh>
    <rPh sb="3" eb="5">
      <t>ギョウシャ</t>
    </rPh>
    <rPh sb="6" eb="9">
      <t>タントウシャ</t>
    </rPh>
    <rPh sb="10" eb="11">
      <t>アイダ</t>
    </rPh>
    <rPh sb="12" eb="14">
      <t>テキギ</t>
    </rPh>
    <rPh sb="14" eb="15">
      <t>ウ</t>
    </rPh>
    <rPh sb="16" eb="17">
      <t>ア</t>
    </rPh>
    <rPh sb="20" eb="21">
      <t>オコナ</t>
    </rPh>
    <rPh sb="25" eb="27">
      <t>ギョウム</t>
    </rPh>
    <rPh sb="28" eb="29">
      <t>スス</t>
    </rPh>
    <rPh sb="34" eb="36">
      <t>ジギョウ</t>
    </rPh>
    <rPh sb="37" eb="39">
      <t>ジッシ</t>
    </rPh>
    <rPh sb="39" eb="41">
      <t>ジョウキョウ</t>
    </rPh>
    <rPh sb="41" eb="42">
      <t>トウ</t>
    </rPh>
    <rPh sb="43" eb="45">
      <t>ジギョウ</t>
    </rPh>
    <rPh sb="45" eb="47">
      <t>ナイヨウ</t>
    </rPh>
    <rPh sb="51" eb="55">
      <t>ハアクデキ</t>
    </rPh>
    <rPh sb="61" eb="63">
      <t>チョウサ</t>
    </rPh>
    <rPh sb="63" eb="65">
      <t>ケッカ</t>
    </rPh>
    <rPh sb="70" eb="72">
      <t>ウケオイ</t>
    </rPh>
    <rPh sb="72" eb="74">
      <t>ギョウム</t>
    </rPh>
    <rPh sb="75" eb="78">
      <t>セイカブツ</t>
    </rPh>
    <rPh sb="81" eb="84">
      <t>ホウコクショ</t>
    </rPh>
    <phoneticPr fontId="5"/>
  </si>
  <si>
    <t>-</t>
    <phoneticPr fontId="5"/>
  </si>
  <si>
    <t>32/12</t>
    <phoneticPr fontId="5"/>
  </si>
  <si>
    <t>環境保全調査費</t>
    <rPh sb="0" eb="2">
      <t>カンキョウ</t>
    </rPh>
    <rPh sb="2" eb="4">
      <t>ホゼン</t>
    </rPh>
    <rPh sb="4" eb="7">
      <t>チョウサヒ</t>
    </rPh>
    <phoneticPr fontId="5"/>
  </si>
  <si>
    <t>％</t>
    <phoneticPr fontId="5"/>
  </si>
  <si>
    <t>％</t>
    <phoneticPr fontId="5"/>
  </si>
  <si>
    <t>31/15</t>
    <phoneticPr fontId="5"/>
  </si>
  <si>
    <t>24/17</t>
    <phoneticPr fontId="5"/>
  </si>
  <si>
    <t>請負事業者と担当者との間で適宜打ち合わせを行いながら業務を進めており、事業の実施状況等の把握や事業内容については適切に把握できている。</t>
    <phoneticPr fontId="5"/>
  </si>
  <si>
    <t>-</t>
    <phoneticPr fontId="5"/>
  </si>
  <si>
    <t>年度</t>
    <phoneticPr fontId="5"/>
  </si>
  <si>
    <t>％</t>
    <phoneticPr fontId="5"/>
  </si>
  <si>
    <t>30年度</t>
    <phoneticPr fontId="5"/>
  </si>
  <si>
    <t>30年度</t>
    <phoneticPr fontId="5"/>
  </si>
  <si>
    <t>年度</t>
    <phoneticPr fontId="5"/>
  </si>
  <si>
    <t>30年度</t>
    <phoneticPr fontId="5"/>
  </si>
  <si>
    <t>脱炭素社会を始めとする持続可能な社会の実現のために税制は有効な政策ツールであり、その検討は国民や社会のニーズを的確に反映している。</t>
    <rPh sb="0" eb="1">
      <t>ダツ</t>
    </rPh>
    <rPh sb="1" eb="3">
      <t>タンソ</t>
    </rPh>
    <phoneticPr fontId="5"/>
  </si>
  <si>
    <t>脱炭素社会を始めとする持続可能な社会の実現のために税制は有効な政策ツールであり、その優先度は高い。</t>
    <rPh sb="0" eb="1">
      <t>ダツ</t>
    </rPh>
    <rPh sb="1" eb="3">
      <t>タンソ</t>
    </rPh>
    <phoneticPr fontId="5"/>
  </si>
  <si>
    <t>本事業の成果が、税制全体のグリーン化推進に活用されるよう、引き続き事業目的を意識した事業実施に努めること。事業者の選定に当たっては、一者応札の改善に向けた取組を検討すること。</t>
    <phoneticPr fontId="5"/>
  </si>
  <si>
    <t>本事業の成果の一部である調査報告書等が十分に活用されるように努める。
公告期間の延長以外の取り組みについても検討する。</t>
    <phoneticPr fontId="5"/>
  </si>
  <si>
    <t>税制全体のグリーン化推進検討経費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</si>
</sst>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150091</xdr:colOff>
      <xdr:row>742</xdr:row>
      <xdr:rowOff>207818</xdr:rowOff>
    </xdr:from>
    <xdr:ext cx="2403475" cy="514350"/>
    <xdr:sp macro="" textlink="">
      <xdr:nvSpPr>
        <xdr:cNvPr id="2" name="テキスト ボックス 1"/>
        <xdr:cNvSpPr txBox="1"/>
      </xdr:nvSpPr>
      <xdr:spPr>
        <a:xfrm>
          <a:off x="3659909" y="50338182"/>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oneCellAnchor>
  <xdr:twoCellAnchor>
    <xdr:from>
      <xdr:col>16</xdr:col>
      <xdr:colOff>92363</xdr:colOff>
      <xdr:row>745</xdr:row>
      <xdr:rowOff>23092</xdr:rowOff>
    </xdr:from>
    <xdr:to>
      <xdr:col>35</xdr:col>
      <xdr:colOff>162512</xdr:colOff>
      <xdr:row>745</xdr:row>
      <xdr:rowOff>23092</xdr:rowOff>
    </xdr:to>
    <xdr:cxnSp macro="">
      <xdr:nvCxnSpPr>
        <xdr:cNvPr id="3" name="直線コネクタ 2"/>
        <xdr:cNvCxnSpPr/>
      </xdr:nvCxnSpPr>
      <xdr:spPr>
        <a:xfrm flipV="1">
          <a:off x="3047999" y="51215637"/>
          <a:ext cx="35799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744</xdr:row>
      <xdr:rowOff>11545</xdr:rowOff>
    </xdr:from>
    <xdr:to>
      <xdr:col>26</xdr:col>
      <xdr:colOff>1</xdr:colOff>
      <xdr:row>745</xdr:row>
      <xdr:rowOff>19613</xdr:rowOff>
    </xdr:to>
    <xdr:cxnSp macro="">
      <xdr:nvCxnSpPr>
        <xdr:cNvPr id="4" name="直線コネクタ 3"/>
        <xdr:cNvCxnSpPr/>
      </xdr:nvCxnSpPr>
      <xdr:spPr>
        <a:xfrm>
          <a:off x="4802910" y="50857727"/>
          <a:ext cx="0" cy="3544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80819</xdr:colOff>
      <xdr:row>746</xdr:row>
      <xdr:rowOff>103908</xdr:rowOff>
    </xdr:from>
    <xdr:ext cx="2283618" cy="275717"/>
    <xdr:sp macro="" textlink="">
      <xdr:nvSpPr>
        <xdr:cNvPr id="5" name="テキスト ボックス 4"/>
        <xdr:cNvSpPr txBox="1"/>
      </xdr:nvSpPr>
      <xdr:spPr>
        <a:xfrm>
          <a:off x="2112819" y="51654363"/>
          <a:ext cx="22836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12</xdr:col>
      <xdr:colOff>115456</xdr:colOff>
      <xdr:row>747</xdr:row>
      <xdr:rowOff>115454</xdr:rowOff>
    </xdr:from>
    <xdr:ext cx="1603644" cy="497417"/>
    <xdr:sp macro="" textlink="">
      <xdr:nvSpPr>
        <xdr:cNvPr id="6" name="テキスト ボックス 5"/>
        <xdr:cNvSpPr txBox="1"/>
      </xdr:nvSpPr>
      <xdr:spPr>
        <a:xfrm>
          <a:off x="2332183" y="52023818"/>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29</a:t>
          </a:r>
          <a:r>
            <a:rPr kumimoji="1" lang="ja-JP" altLang="en-US" sz="1100">
              <a:solidFill>
                <a:schemeClr val="tx1"/>
              </a:solidFill>
            </a:rPr>
            <a:t>百万円</a:t>
          </a:r>
        </a:p>
      </xdr:txBody>
    </xdr:sp>
    <xdr:clientData/>
  </xdr:oneCellAnchor>
  <xdr:twoCellAnchor>
    <xdr:from>
      <xdr:col>11</xdr:col>
      <xdr:colOff>92364</xdr:colOff>
      <xdr:row>749</xdr:row>
      <xdr:rowOff>127000</xdr:rowOff>
    </xdr:from>
    <xdr:to>
      <xdr:col>24</xdr:col>
      <xdr:colOff>126301</xdr:colOff>
      <xdr:row>750</xdr:row>
      <xdr:rowOff>25189</xdr:rowOff>
    </xdr:to>
    <xdr:sp macro="" textlink="">
      <xdr:nvSpPr>
        <xdr:cNvPr id="7" name="テキスト ボックス 6"/>
        <xdr:cNvSpPr txBox="1"/>
      </xdr:nvSpPr>
      <xdr:spPr>
        <a:xfrm>
          <a:off x="2124364" y="52739636"/>
          <a:ext cx="2435392" cy="256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税制全体のグリーン化推進検討業務</a:t>
          </a:r>
          <a:endParaRPr kumimoji="1" lang="en-US" altLang="ja-JP" sz="1000"/>
        </a:p>
      </xdr:txBody>
    </xdr:sp>
    <xdr:clientData/>
  </xdr:twoCellAnchor>
  <xdr:twoCellAnchor>
    <xdr:from>
      <xdr:col>11</xdr:col>
      <xdr:colOff>1</xdr:colOff>
      <xdr:row>749</xdr:row>
      <xdr:rowOff>150091</xdr:rowOff>
    </xdr:from>
    <xdr:to>
      <xdr:col>23</xdr:col>
      <xdr:colOff>173088</xdr:colOff>
      <xdr:row>750</xdr:row>
      <xdr:rowOff>60542</xdr:rowOff>
    </xdr:to>
    <xdr:sp macro="" textlink="">
      <xdr:nvSpPr>
        <xdr:cNvPr id="8" name="大かっこ 7"/>
        <xdr:cNvSpPr/>
      </xdr:nvSpPr>
      <xdr:spPr>
        <a:xfrm>
          <a:off x="2032001" y="52762727"/>
          <a:ext cx="2389814" cy="26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103909</xdr:colOff>
      <xdr:row>745</xdr:row>
      <xdr:rowOff>34637</xdr:rowOff>
    </xdr:from>
    <xdr:to>
      <xdr:col>16</xdr:col>
      <xdr:colOff>103909</xdr:colOff>
      <xdr:row>746</xdr:row>
      <xdr:rowOff>22487</xdr:rowOff>
    </xdr:to>
    <xdr:cxnSp macro="">
      <xdr:nvCxnSpPr>
        <xdr:cNvPr id="9" name="直線コネクタ 8"/>
        <xdr:cNvCxnSpPr/>
      </xdr:nvCxnSpPr>
      <xdr:spPr>
        <a:xfrm>
          <a:off x="3059545" y="51227182"/>
          <a:ext cx="0" cy="345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173182</xdr:colOff>
      <xdr:row>745</xdr:row>
      <xdr:rowOff>23092</xdr:rowOff>
    </xdr:from>
    <xdr:to>
      <xdr:col>35</xdr:col>
      <xdr:colOff>173182</xdr:colOff>
      <xdr:row>746</xdr:row>
      <xdr:rowOff>10942</xdr:rowOff>
    </xdr:to>
    <xdr:cxnSp macro="">
      <xdr:nvCxnSpPr>
        <xdr:cNvPr id="10" name="直線コネクタ 9"/>
        <xdr:cNvCxnSpPr/>
      </xdr:nvCxnSpPr>
      <xdr:spPr>
        <a:xfrm>
          <a:off x="6638637" y="51215637"/>
          <a:ext cx="0" cy="345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103909</xdr:colOff>
      <xdr:row>746</xdr:row>
      <xdr:rowOff>69272</xdr:rowOff>
    </xdr:from>
    <xdr:ext cx="2417438" cy="275717"/>
    <xdr:sp macro="" textlink="">
      <xdr:nvSpPr>
        <xdr:cNvPr id="11" name="テキスト ボックス 10"/>
        <xdr:cNvSpPr txBox="1"/>
      </xdr:nvSpPr>
      <xdr:spPr>
        <a:xfrm>
          <a:off x="5645727" y="51619727"/>
          <a:ext cx="2417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29</xdr:col>
      <xdr:colOff>161635</xdr:colOff>
      <xdr:row>747</xdr:row>
      <xdr:rowOff>46180</xdr:rowOff>
    </xdr:from>
    <xdr:ext cx="2438400" cy="673099"/>
    <xdr:sp macro="" textlink="">
      <xdr:nvSpPr>
        <xdr:cNvPr id="12" name="テキスト ボックス 11"/>
        <xdr:cNvSpPr txBox="1"/>
      </xdr:nvSpPr>
      <xdr:spPr>
        <a:xfrm>
          <a:off x="5518726" y="51954544"/>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2</a:t>
          </a:r>
          <a:r>
            <a:rPr kumimoji="1" lang="ja-JP" altLang="en-US" sz="1100"/>
            <a:t>百万円</a:t>
          </a:r>
        </a:p>
      </xdr:txBody>
    </xdr:sp>
    <xdr:clientData/>
  </xdr:oneCellAnchor>
  <xdr:twoCellAnchor>
    <xdr:from>
      <xdr:col>32</xdr:col>
      <xdr:colOff>127000</xdr:colOff>
      <xdr:row>749</xdr:row>
      <xdr:rowOff>196274</xdr:rowOff>
    </xdr:from>
    <xdr:to>
      <xdr:col>41</xdr:col>
      <xdr:colOff>78198</xdr:colOff>
      <xdr:row>751</xdr:row>
      <xdr:rowOff>69888</xdr:rowOff>
    </xdr:to>
    <xdr:sp macro="" textlink="">
      <xdr:nvSpPr>
        <xdr:cNvPr id="14" name="テキスト ボックス 13"/>
        <xdr:cNvSpPr txBox="1"/>
      </xdr:nvSpPr>
      <xdr:spPr>
        <a:xfrm>
          <a:off x="6038273" y="52808910"/>
          <a:ext cx="1613743" cy="589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clientData/>
  </xdr:twoCellAnchor>
  <xdr:twoCellAnchor>
    <xdr:from>
      <xdr:col>31</xdr:col>
      <xdr:colOff>69273</xdr:colOff>
      <xdr:row>749</xdr:row>
      <xdr:rowOff>230910</xdr:rowOff>
    </xdr:from>
    <xdr:to>
      <xdr:col>41</xdr:col>
      <xdr:colOff>112814</xdr:colOff>
      <xdr:row>750</xdr:row>
      <xdr:rowOff>241540</xdr:rowOff>
    </xdr:to>
    <xdr:sp macro="" textlink="">
      <xdr:nvSpPr>
        <xdr:cNvPr id="15" name="大かっこ 14"/>
        <xdr:cNvSpPr/>
      </xdr:nvSpPr>
      <xdr:spPr>
        <a:xfrm>
          <a:off x="5795818" y="52843546"/>
          <a:ext cx="1890814" cy="368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27231;&#27083;&#23450;&#21729;&#35201;&#27714;&#12289;&#20104;&#31639;&#35201;&#27714;&#12539;&#22519;&#34892;&#12289;&#31246;&#21046;&#25913;&#27491;&#12289;&#27861;&#20196;&#25913;&#27491;/0205&#20104;&#31639;&#35201;&#27714;&#38306;&#20418;/&#20250;&#35336;&#35506;-&#21508;&#37096;&#23616;&#20849;&#26377;/R2/04_&#34892;&#25919;&#20107;&#26989;&#12524;&#12499;&#12517;&#12540;&#38306;&#20418;/01%20&#20013;&#38291;&#20844;&#34920;&#12395;&#21521;&#12369;&#12383;&#12524;&#12499;&#12517;&#12540;&#12471;&#12540;&#12488;&#20316;&#25104;&#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266</v>
      </c>
      <c r="AT2" s="218"/>
      <c r="AU2" s="218"/>
      <c r="AV2" s="51" t="str">
        <f>IF(AW2="", "", "-")</f>
        <v/>
      </c>
      <c r="AW2" s="401"/>
      <c r="AX2" s="401"/>
    </row>
    <row r="3" spans="1:50" ht="21" customHeight="1" thickBot="1" x14ac:dyDescent="0.25">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606</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662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514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2">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26</v>
      </c>
      <c r="Q13" s="117"/>
      <c r="R13" s="117"/>
      <c r="S13" s="117"/>
      <c r="T13" s="117"/>
      <c r="U13" s="117"/>
      <c r="V13" s="118"/>
      <c r="W13" s="116">
        <v>35</v>
      </c>
      <c r="X13" s="117"/>
      <c r="Y13" s="117"/>
      <c r="Z13" s="117"/>
      <c r="AA13" s="117"/>
      <c r="AB13" s="117"/>
      <c r="AC13" s="118"/>
      <c r="AD13" s="116">
        <v>35</v>
      </c>
      <c r="AE13" s="117"/>
      <c r="AF13" s="117"/>
      <c r="AG13" s="117"/>
      <c r="AH13" s="117"/>
      <c r="AI13" s="117"/>
      <c r="AJ13" s="118"/>
      <c r="AK13" s="116">
        <v>32</v>
      </c>
      <c r="AL13" s="117"/>
      <c r="AM13" s="117"/>
      <c r="AN13" s="117"/>
      <c r="AO13" s="117"/>
      <c r="AP13" s="117"/>
      <c r="AQ13" s="118"/>
      <c r="AR13" s="113">
        <v>32</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607</v>
      </c>
      <c r="Q14" s="117"/>
      <c r="R14" s="117"/>
      <c r="S14" s="117"/>
      <c r="T14" s="117"/>
      <c r="U14" s="117"/>
      <c r="V14" s="118"/>
      <c r="W14" s="116" t="s">
        <v>607</v>
      </c>
      <c r="X14" s="117"/>
      <c r="Y14" s="117"/>
      <c r="Z14" s="117"/>
      <c r="AA14" s="117"/>
      <c r="AB14" s="117"/>
      <c r="AC14" s="118"/>
      <c r="AD14" s="116" t="s">
        <v>607</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610</v>
      </c>
      <c r="Q15" s="117"/>
      <c r="R15" s="117"/>
      <c r="S15" s="117"/>
      <c r="T15" s="117"/>
      <c r="U15" s="117"/>
      <c r="V15" s="118"/>
      <c r="W15" s="116" t="s">
        <v>609</v>
      </c>
      <c r="X15" s="117"/>
      <c r="Y15" s="117"/>
      <c r="Z15" s="117"/>
      <c r="AA15" s="117"/>
      <c r="AB15" s="117"/>
      <c r="AC15" s="118"/>
      <c r="AD15" s="116" t="s">
        <v>607</v>
      </c>
      <c r="AE15" s="117"/>
      <c r="AF15" s="117"/>
      <c r="AG15" s="117"/>
      <c r="AH15" s="117"/>
      <c r="AI15" s="117"/>
      <c r="AJ15" s="118"/>
      <c r="AK15" s="116" t="s">
        <v>651</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611</v>
      </c>
      <c r="Q16" s="117"/>
      <c r="R16" s="117"/>
      <c r="S16" s="117"/>
      <c r="T16" s="117"/>
      <c r="U16" s="117"/>
      <c r="V16" s="118"/>
      <c r="W16" s="116" t="s">
        <v>607</v>
      </c>
      <c r="X16" s="117"/>
      <c r="Y16" s="117"/>
      <c r="Z16" s="117"/>
      <c r="AA16" s="117"/>
      <c r="AB16" s="117"/>
      <c r="AC16" s="118"/>
      <c r="AD16" s="116" t="s">
        <v>608</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607</v>
      </c>
      <c r="Q17" s="117"/>
      <c r="R17" s="117"/>
      <c r="S17" s="117"/>
      <c r="T17" s="117"/>
      <c r="U17" s="117"/>
      <c r="V17" s="118"/>
      <c r="W17" s="116" t="s">
        <v>607</v>
      </c>
      <c r="X17" s="117"/>
      <c r="Y17" s="117"/>
      <c r="Z17" s="117"/>
      <c r="AA17" s="117"/>
      <c r="AB17" s="117"/>
      <c r="AC17" s="118"/>
      <c r="AD17" s="116" t="s">
        <v>607</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26</v>
      </c>
      <c r="Q18" s="123"/>
      <c r="R18" s="123"/>
      <c r="S18" s="123"/>
      <c r="T18" s="123"/>
      <c r="U18" s="123"/>
      <c r="V18" s="124"/>
      <c r="W18" s="122">
        <f>SUM(W13:AC17)</f>
        <v>35</v>
      </c>
      <c r="X18" s="123"/>
      <c r="Y18" s="123"/>
      <c r="Z18" s="123"/>
      <c r="AA18" s="123"/>
      <c r="AB18" s="123"/>
      <c r="AC18" s="124"/>
      <c r="AD18" s="122">
        <f>SUM(AD13:AJ17)</f>
        <v>35</v>
      </c>
      <c r="AE18" s="123"/>
      <c r="AF18" s="123"/>
      <c r="AG18" s="123"/>
      <c r="AH18" s="123"/>
      <c r="AI18" s="123"/>
      <c r="AJ18" s="124"/>
      <c r="AK18" s="122">
        <f>SUM(AK13:AQ17)</f>
        <v>32</v>
      </c>
      <c r="AL18" s="123"/>
      <c r="AM18" s="123"/>
      <c r="AN18" s="123"/>
      <c r="AO18" s="123"/>
      <c r="AP18" s="123"/>
      <c r="AQ18" s="124"/>
      <c r="AR18" s="122">
        <f>SUM(AR13:AX17)</f>
        <v>32</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24</v>
      </c>
      <c r="Q19" s="117"/>
      <c r="R19" s="117"/>
      <c r="S19" s="117"/>
      <c r="T19" s="117"/>
      <c r="U19" s="117"/>
      <c r="V19" s="118"/>
      <c r="W19" s="116">
        <v>30</v>
      </c>
      <c r="X19" s="117"/>
      <c r="Y19" s="117"/>
      <c r="Z19" s="117"/>
      <c r="AA19" s="117"/>
      <c r="AB19" s="117"/>
      <c r="AC19" s="118"/>
      <c r="AD19" s="116">
        <v>31</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0.92307692307692313</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0.88571428571428568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1" t="s">
        <v>358</v>
      </c>
      <c r="H21" s="932"/>
      <c r="I21" s="932"/>
      <c r="J21" s="932"/>
      <c r="K21" s="932"/>
      <c r="L21" s="932"/>
      <c r="M21" s="932"/>
      <c r="N21" s="932"/>
      <c r="O21" s="932"/>
      <c r="P21" s="543">
        <f>IF(P19=0, "-", SUM(P19)/SUM(P13,P14))</f>
        <v>0.92307692307692313</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0.88571428571428568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645</v>
      </c>
      <c r="H23" s="191"/>
      <c r="I23" s="191"/>
      <c r="J23" s="191"/>
      <c r="K23" s="191"/>
      <c r="L23" s="191"/>
      <c r="M23" s="191"/>
      <c r="N23" s="191"/>
      <c r="O23" s="192"/>
      <c r="P23" s="113">
        <v>32</v>
      </c>
      <c r="Q23" s="114"/>
      <c r="R23" s="114"/>
      <c r="S23" s="114"/>
      <c r="T23" s="114"/>
      <c r="U23" s="114"/>
      <c r="V23" s="115"/>
      <c r="W23" s="113">
        <v>32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32</v>
      </c>
      <c r="Q29" s="117"/>
      <c r="R29" s="117"/>
      <c r="S29" s="117"/>
      <c r="T29" s="117"/>
      <c r="U29" s="117"/>
      <c r="V29" s="118"/>
      <c r="W29" s="222">
        <f>AR13</f>
        <v>32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v>12</v>
      </c>
      <c r="AV31" s="275"/>
      <c r="AW31" s="383" t="s">
        <v>181</v>
      </c>
      <c r="AX31" s="384"/>
    </row>
    <row r="32" spans="1:50" ht="23.25" customHeight="1" x14ac:dyDescent="0.2">
      <c r="A32" s="519"/>
      <c r="B32" s="517"/>
      <c r="C32" s="517"/>
      <c r="D32" s="517"/>
      <c r="E32" s="517"/>
      <c r="F32" s="518"/>
      <c r="G32" s="544" t="s">
        <v>571</v>
      </c>
      <c r="H32" s="545"/>
      <c r="I32" s="545"/>
      <c r="J32" s="545"/>
      <c r="K32" s="545"/>
      <c r="L32" s="545"/>
      <c r="M32" s="545"/>
      <c r="N32" s="545"/>
      <c r="O32" s="546"/>
      <c r="P32" s="165" t="s">
        <v>572</v>
      </c>
      <c r="Q32" s="165"/>
      <c r="R32" s="165"/>
      <c r="S32" s="165"/>
      <c r="T32" s="165"/>
      <c r="U32" s="165"/>
      <c r="V32" s="165"/>
      <c r="W32" s="165"/>
      <c r="X32" s="236"/>
      <c r="Y32" s="342" t="s">
        <v>12</v>
      </c>
      <c r="Z32" s="553"/>
      <c r="AA32" s="554"/>
      <c r="AB32" s="555" t="s">
        <v>646</v>
      </c>
      <c r="AC32" s="555"/>
      <c r="AD32" s="555"/>
      <c r="AE32" s="368">
        <v>1.3</v>
      </c>
      <c r="AF32" s="369"/>
      <c r="AG32" s="369"/>
      <c r="AH32" s="369"/>
      <c r="AI32" s="368">
        <v>1.3</v>
      </c>
      <c r="AJ32" s="369"/>
      <c r="AK32" s="369"/>
      <c r="AL32" s="369"/>
      <c r="AM32" s="119" t="s">
        <v>576</v>
      </c>
      <c r="AN32" s="120"/>
      <c r="AO32" s="120"/>
      <c r="AP32" s="121"/>
      <c r="AQ32" s="369" t="s">
        <v>576</v>
      </c>
      <c r="AR32" s="369"/>
      <c r="AS32" s="369"/>
      <c r="AT32" s="371"/>
      <c r="AU32" s="369" t="s">
        <v>573</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647</v>
      </c>
      <c r="AC33" s="526"/>
      <c r="AD33" s="526"/>
      <c r="AE33" s="368">
        <v>1.6</v>
      </c>
      <c r="AF33" s="369"/>
      <c r="AG33" s="369"/>
      <c r="AH33" s="369"/>
      <c r="AI33" s="368">
        <v>1.6</v>
      </c>
      <c r="AJ33" s="369"/>
      <c r="AK33" s="369"/>
      <c r="AL33" s="369"/>
      <c r="AM33" s="119">
        <v>1.6</v>
      </c>
      <c r="AN33" s="120"/>
      <c r="AO33" s="120"/>
      <c r="AP33" s="121"/>
      <c r="AQ33" s="369" t="s">
        <v>573</v>
      </c>
      <c r="AR33" s="369"/>
      <c r="AS33" s="369"/>
      <c r="AT33" s="371"/>
      <c r="AU33" s="369">
        <v>1.8</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81</v>
      </c>
      <c r="AF34" s="369"/>
      <c r="AG34" s="369"/>
      <c r="AH34" s="369"/>
      <c r="AI34" s="368">
        <v>81</v>
      </c>
      <c r="AJ34" s="369"/>
      <c r="AK34" s="369"/>
      <c r="AL34" s="369"/>
      <c r="AM34" s="119" t="s">
        <v>576</v>
      </c>
      <c r="AN34" s="120"/>
      <c r="AO34" s="120"/>
      <c r="AP34" s="121"/>
      <c r="AQ34" s="369" t="s">
        <v>576</v>
      </c>
      <c r="AR34" s="369"/>
      <c r="AS34" s="369"/>
      <c r="AT34" s="371"/>
      <c r="AU34" s="369" t="s">
        <v>573</v>
      </c>
      <c r="AV34" s="369"/>
      <c r="AW34" s="369"/>
      <c r="AX34" s="371"/>
    </row>
    <row r="35" spans="1:50" ht="23.25" customHeight="1" x14ac:dyDescent="0.2">
      <c r="A35" s="901" t="s">
        <v>385</v>
      </c>
      <c r="B35" s="902"/>
      <c r="C35" s="902"/>
      <c r="D35" s="902"/>
      <c r="E35" s="902"/>
      <c r="F35" s="903"/>
      <c r="G35" s="907" t="s">
        <v>635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573</v>
      </c>
      <c r="AR66" s="275"/>
      <c r="AS66" s="869" t="s">
        <v>236</v>
      </c>
      <c r="AT66" s="870"/>
      <c r="AU66" s="275" t="s">
        <v>574</v>
      </c>
      <c r="AV66" s="275"/>
      <c r="AW66" s="869" t="s">
        <v>352</v>
      </c>
      <c r="AX66" s="983"/>
    </row>
    <row r="67" spans="1:50" ht="23.25" customHeight="1" x14ac:dyDescent="0.2">
      <c r="A67" s="855"/>
      <c r="B67" s="856"/>
      <c r="C67" s="856"/>
      <c r="D67" s="856"/>
      <c r="E67" s="856"/>
      <c r="F67" s="857"/>
      <c r="G67" s="984" t="s">
        <v>237</v>
      </c>
      <c r="H67" s="967" t="s">
        <v>570</v>
      </c>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t="s">
        <v>573</v>
      </c>
      <c r="AF67" s="369"/>
      <c r="AG67" s="369"/>
      <c r="AH67" s="369"/>
      <c r="AI67" s="368" t="s">
        <v>573</v>
      </c>
      <c r="AJ67" s="369"/>
      <c r="AK67" s="369"/>
      <c r="AL67" s="369"/>
      <c r="AM67" s="368" t="s">
        <v>578</v>
      </c>
      <c r="AN67" s="369"/>
      <c r="AO67" s="369"/>
      <c r="AP67" s="369"/>
      <c r="AQ67" s="368" t="s">
        <v>573</v>
      </c>
      <c r="AR67" s="369"/>
      <c r="AS67" s="369"/>
      <c r="AT67" s="370"/>
      <c r="AU67" s="369" t="s">
        <v>573</v>
      </c>
      <c r="AV67" s="369"/>
      <c r="AW67" s="369"/>
      <c r="AX67" s="371"/>
    </row>
    <row r="68" spans="1:50" ht="23.2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t="s">
        <v>574</v>
      </c>
      <c r="AF68" s="369"/>
      <c r="AG68" s="369"/>
      <c r="AH68" s="369"/>
      <c r="AI68" s="368" t="s">
        <v>573</v>
      </c>
      <c r="AJ68" s="369"/>
      <c r="AK68" s="369"/>
      <c r="AL68" s="369"/>
      <c r="AM68" s="368" t="s">
        <v>574</v>
      </c>
      <c r="AN68" s="369"/>
      <c r="AO68" s="369"/>
      <c r="AP68" s="369"/>
      <c r="AQ68" s="368" t="s">
        <v>573</v>
      </c>
      <c r="AR68" s="369"/>
      <c r="AS68" s="369"/>
      <c r="AT68" s="370"/>
      <c r="AU68" s="369" t="s">
        <v>573</v>
      </c>
      <c r="AV68" s="369"/>
      <c r="AW68" s="369"/>
      <c r="AX68" s="371"/>
    </row>
    <row r="69" spans="1:50" ht="84.6"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501" t="s">
        <v>573</v>
      </c>
      <c r="AF69" s="502"/>
      <c r="AG69" s="502"/>
      <c r="AH69" s="502"/>
      <c r="AI69" s="501" t="s">
        <v>573</v>
      </c>
      <c r="AJ69" s="502"/>
      <c r="AK69" s="502"/>
      <c r="AL69" s="502"/>
      <c r="AM69" s="501" t="s">
        <v>573</v>
      </c>
      <c r="AN69" s="502"/>
      <c r="AO69" s="502"/>
      <c r="AP69" s="502"/>
      <c r="AQ69" s="368" t="s">
        <v>575</v>
      </c>
      <c r="AR69" s="369"/>
      <c r="AS69" s="369"/>
      <c r="AT69" s="370"/>
      <c r="AU69" s="369" t="s">
        <v>573</v>
      </c>
      <c r="AV69" s="369"/>
      <c r="AW69" s="369"/>
      <c r="AX69" s="371"/>
    </row>
    <row r="70" spans="1:50" ht="23.25"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t="s">
        <v>573</v>
      </c>
      <c r="AF70" s="369"/>
      <c r="AG70" s="369"/>
      <c r="AH70" s="369"/>
      <c r="AI70" s="368" t="s">
        <v>573</v>
      </c>
      <c r="AJ70" s="369"/>
      <c r="AK70" s="369"/>
      <c r="AL70" s="369"/>
      <c r="AM70" s="368" t="s">
        <v>573</v>
      </c>
      <c r="AN70" s="369"/>
      <c r="AO70" s="369"/>
      <c r="AP70" s="369"/>
      <c r="AQ70" s="368" t="s">
        <v>574</v>
      </c>
      <c r="AR70" s="369"/>
      <c r="AS70" s="369"/>
      <c r="AT70" s="370"/>
      <c r="AU70" s="369" t="s">
        <v>574</v>
      </c>
      <c r="AV70" s="369"/>
      <c r="AW70" s="369"/>
      <c r="AX70" s="371"/>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t="s">
        <v>573</v>
      </c>
      <c r="AF71" s="369"/>
      <c r="AG71" s="369"/>
      <c r="AH71" s="369"/>
      <c r="AI71" s="368" t="s">
        <v>577</v>
      </c>
      <c r="AJ71" s="369"/>
      <c r="AK71" s="369"/>
      <c r="AL71" s="369"/>
      <c r="AM71" s="368" t="s">
        <v>573</v>
      </c>
      <c r="AN71" s="369"/>
      <c r="AO71" s="369"/>
      <c r="AP71" s="369"/>
      <c r="AQ71" s="368" t="s">
        <v>577</v>
      </c>
      <c r="AR71" s="369"/>
      <c r="AS71" s="369"/>
      <c r="AT71" s="370"/>
      <c r="AU71" s="369" t="s">
        <v>573</v>
      </c>
      <c r="AV71" s="369"/>
      <c r="AW71" s="369"/>
      <c r="AX71" s="371"/>
    </row>
    <row r="72" spans="1:50" ht="23.25"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t="s">
        <v>574</v>
      </c>
      <c r="AF72" s="369"/>
      <c r="AG72" s="369"/>
      <c r="AH72" s="369"/>
      <c r="AI72" s="368" t="s">
        <v>573</v>
      </c>
      <c r="AJ72" s="369"/>
      <c r="AK72" s="369"/>
      <c r="AL72" s="369"/>
      <c r="AM72" s="368" t="s">
        <v>573</v>
      </c>
      <c r="AN72" s="369"/>
      <c r="AO72" s="369"/>
      <c r="AP72" s="370"/>
      <c r="AQ72" s="368" t="s">
        <v>573</v>
      </c>
      <c r="AR72" s="369"/>
      <c r="AS72" s="369"/>
      <c r="AT72" s="370"/>
      <c r="AU72" s="369" t="s">
        <v>573</v>
      </c>
      <c r="AV72" s="369"/>
      <c r="AW72" s="369"/>
      <c r="AX72" s="371"/>
    </row>
    <row r="73" spans="1:50" ht="18.75" hidden="1" customHeight="1" x14ac:dyDescent="0.2">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2">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580</v>
      </c>
      <c r="AC101" s="555"/>
      <c r="AD101" s="555"/>
      <c r="AE101" s="368">
        <v>17</v>
      </c>
      <c r="AF101" s="369"/>
      <c r="AG101" s="369"/>
      <c r="AH101" s="370"/>
      <c r="AI101" s="368">
        <v>10</v>
      </c>
      <c r="AJ101" s="369"/>
      <c r="AK101" s="369"/>
      <c r="AL101" s="370"/>
      <c r="AM101" s="368">
        <v>15</v>
      </c>
      <c r="AN101" s="369"/>
      <c r="AO101" s="369"/>
      <c r="AP101" s="370"/>
      <c r="AQ101" s="368" t="s">
        <v>607</v>
      </c>
      <c r="AR101" s="369"/>
      <c r="AS101" s="369"/>
      <c r="AT101" s="370"/>
      <c r="AU101" s="368" t="s">
        <v>637</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580</v>
      </c>
      <c r="AC102" s="555"/>
      <c r="AD102" s="555"/>
      <c r="AE102" s="362">
        <v>18</v>
      </c>
      <c r="AF102" s="362"/>
      <c r="AG102" s="362"/>
      <c r="AH102" s="362"/>
      <c r="AI102" s="362">
        <v>12</v>
      </c>
      <c r="AJ102" s="362"/>
      <c r="AK102" s="362"/>
      <c r="AL102" s="362"/>
      <c r="AM102" s="501">
        <v>15</v>
      </c>
      <c r="AN102" s="502"/>
      <c r="AO102" s="502"/>
      <c r="AP102" s="503"/>
      <c r="AQ102" s="501">
        <v>12</v>
      </c>
      <c r="AR102" s="502"/>
      <c r="AS102" s="502"/>
      <c r="AT102" s="503"/>
      <c r="AU102" s="501" t="s">
        <v>638</v>
      </c>
      <c r="AV102" s="502"/>
      <c r="AW102" s="502"/>
      <c r="AX102" s="503"/>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t="s">
        <v>607</v>
      </c>
      <c r="AV108" s="502"/>
      <c r="AW108" s="502"/>
      <c r="AX108" s="503"/>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1.4</v>
      </c>
      <c r="AF116" s="362"/>
      <c r="AG116" s="362"/>
      <c r="AH116" s="362"/>
      <c r="AI116" s="362">
        <v>3</v>
      </c>
      <c r="AJ116" s="362"/>
      <c r="AK116" s="362"/>
      <c r="AL116" s="362"/>
      <c r="AM116" s="362">
        <v>2.1</v>
      </c>
      <c r="AN116" s="362"/>
      <c r="AO116" s="362"/>
      <c r="AP116" s="362"/>
      <c r="AQ116" s="368">
        <v>2.7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649</v>
      </c>
      <c r="AF117" s="310"/>
      <c r="AG117" s="310"/>
      <c r="AH117" s="310"/>
      <c r="AI117" s="310" t="s">
        <v>584</v>
      </c>
      <c r="AJ117" s="310"/>
      <c r="AK117" s="310"/>
      <c r="AL117" s="310"/>
      <c r="AM117" s="310" t="s">
        <v>648</v>
      </c>
      <c r="AN117" s="310"/>
      <c r="AO117" s="310"/>
      <c r="AP117" s="310"/>
      <c r="AQ117" s="310" t="s">
        <v>644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636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611</v>
      </c>
      <c r="AR133" s="275"/>
      <c r="AS133" s="141" t="s">
        <v>236</v>
      </c>
      <c r="AT133" s="176"/>
      <c r="AU133" s="140" t="s">
        <v>607</v>
      </c>
      <c r="AV133" s="140"/>
      <c r="AW133" s="141" t="s">
        <v>181</v>
      </c>
      <c r="AX133" s="142"/>
    </row>
    <row r="134" spans="1:50" ht="39.75" customHeight="1" x14ac:dyDescent="0.2">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105</v>
      </c>
      <c r="AF134" s="120"/>
      <c r="AG134" s="120"/>
      <c r="AH134" s="120"/>
      <c r="AI134" s="270" t="s">
        <v>639</v>
      </c>
      <c r="AJ134" s="120"/>
      <c r="AK134" s="120"/>
      <c r="AL134" s="120"/>
      <c r="AM134" s="270" t="s">
        <v>608</v>
      </c>
      <c r="AN134" s="120"/>
      <c r="AO134" s="120"/>
      <c r="AP134" s="120"/>
      <c r="AQ134" s="270" t="s">
        <v>607</v>
      </c>
      <c r="AR134" s="120"/>
      <c r="AS134" s="120"/>
      <c r="AT134" s="120"/>
      <c r="AU134" s="270" t="s">
        <v>638</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t="s">
        <v>607</v>
      </c>
      <c r="AF135" s="120"/>
      <c r="AG135" s="120"/>
      <c r="AH135" s="120"/>
      <c r="AI135" s="270" t="s">
        <v>607</v>
      </c>
      <c r="AJ135" s="120"/>
      <c r="AK135" s="120"/>
      <c r="AL135" s="120"/>
      <c r="AM135" s="270" t="s">
        <v>607</v>
      </c>
      <c r="AN135" s="120"/>
      <c r="AO135" s="120"/>
      <c r="AP135" s="120"/>
      <c r="AQ135" s="270" t="s">
        <v>608</v>
      </c>
      <c r="AR135" s="120"/>
      <c r="AS135" s="120"/>
      <c r="AT135" s="120"/>
      <c r="AU135" s="270" t="s">
        <v>607</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607</v>
      </c>
      <c r="AR137" s="275"/>
      <c r="AS137" s="141" t="s">
        <v>236</v>
      </c>
      <c r="AT137" s="176"/>
      <c r="AU137" s="140" t="s">
        <v>607</v>
      </c>
      <c r="AV137" s="140"/>
      <c r="AW137" s="141" t="s">
        <v>181</v>
      </c>
      <c r="AX137" s="142"/>
    </row>
    <row r="138" spans="1:50" ht="39.75" customHeight="1" x14ac:dyDescent="0.2">
      <c r="A138" s="999"/>
      <c r="B138" s="256"/>
      <c r="C138" s="255"/>
      <c r="D138" s="256"/>
      <c r="E138" s="255"/>
      <c r="F138" s="318"/>
      <c r="G138" s="235" t="s">
        <v>586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588</v>
      </c>
      <c r="AC138" s="228"/>
      <c r="AD138" s="228"/>
      <c r="AE138" s="270">
        <v>278</v>
      </c>
      <c r="AF138" s="120"/>
      <c r="AG138" s="120"/>
      <c r="AH138" s="120"/>
      <c r="AI138" s="270" t="s">
        <v>611</v>
      </c>
      <c r="AJ138" s="120"/>
      <c r="AK138" s="120"/>
      <c r="AL138" s="120"/>
      <c r="AM138" s="270" t="s">
        <v>607</v>
      </c>
      <c r="AN138" s="120"/>
      <c r="AO138" s="120"/>
      <c r="AP138" s="120"/>
      <c r="AQ138" s="270" t="s">
        <v>608</v>
      </c>
      <c r="AR138" s="120"/>
      <c r="AS138" s="120"/>
      <c r="AT138" s="120"/>
      <c r="AU138" s="270" t="s">
        <v>607</v>
      </c>
      <c r="AV138" s="120"/>
      <c r="AW138" s="120"/>
      <c r="AX138" s="219"/>
    </row>
    <row r="139" spans="1:50" ht="39.7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588</v>
      </c>
      <c r="AC139" s="137"/>
      <c r="AD139" s="137"/>
      <c r="AE139" s="270" t="s">
        <v>607</v>
      </c>
      <c r="AF139" s="120"/>
      <c r="AG139" s="120"/>
      <c r="AH139" s="120"/>
      <c r="AI139" s="270" t="s">
        <v>607</v>
      </c>
      <c r="AJ139" s="120"/>
      <c r="AK139" s="120"/>
      <c r="AL139" s="120"/>
      <c r="AM139" s="270" t="s">
        <v>611</v>
      </c>
      <c r="AN139" s="120"/>
      <c r="AO139" s="120"/>
      <c r="AP139" s="120"/>
      <c r="AQ139" s="270" t="s">
        <v>611</v>
      </c>
      <c r="AR139" s="120"/>
      <c r="AS139" s="120"/>
      <c r="AT139" s="120"/>
      <c r="AU139" s="270" t="s">
        <v>640</v>
      </c>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50"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5.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427</v>
      </c>
      <c r="D430" s="254"/>
      <c r="E430" s="242" t="s">
        <v>405</v>
      </c>
      <c r="F430" s="452"/>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574</v>
      </c>
      <c r="AR432" s="140"/>
      <c r="AS432" s="141" t="s">
        <v>236</v>
      </c>
      <c r="AT432" s="176"/>
      <c r="AU432" s="140" t="s">
        <v>573</v>
      </c>
      <c r="AV432" s="140"/>
      <c r="AW432" s="141" t="s">
        <v>181</v>
      </c>
      <c r="AX432" s="142"/>
    </row>
    <row r="433" spans="1:50" ht="23.25" customHeight="1" x14ac:dyDescent="0.2">
      <c r="A433" s="999"/>
      <c r="B433" s="256"/>
      <c r="C433" s="255"/>
      <c r="D433" s="256"/>
      <c r="E433" s="170"/>
      <c r="F433" s="171"/>
      <c r="G433" s="235" t="s">
        <v>611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590</v>
      </c>
      <c r="AC433" s="137"/>
      <c r="AD433" s="137"/>
      <c r="AE433" s="119" t="s">
        <v>573</v>
      </c>
      <c r="AF433" s="120"/>
      <c r="AG433" s="120"/>
      <c r="AH433" s="120"/>
      <c r="AI433" s="119" t="s">
        <v>573</v>
      </c>
      <c r="AJ433" s="120"/>
      <c r="AK433" s="120"/>
      <c r="AL433" s="120"/>
      <c r="AM433" s="119" t="s">
        <v>573</v>
      </c>
      <c r="AN433" s="120"/>
      <c r="AO433" s="120"/>
      <c r="AP433" s="121"/>
      <c r="AQ433" s="119" t="s">
        <v>591</v>
      </c>
      <c r="AR433" s="120"/>
      <c r="AS433" s="120"/>
      <c r="AT433" s="121"/>
      <c r="AU433" s="120" t="s">
        <v>573</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574</v>
      </c>
      <c r="AR434" s="120"/>
      <c r="AS434" s="120"/>
      <c r="AT434" s="121"/>
      <c r="AU434" s="120" t="s">
        <v>573</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574</v>
      </c>
      <c r="AJ435" s="120"/>
      <c r="AK435" s="120"/>
      <c r="AL435" s="120"/>
      <c r="AM435" s="119" t="s">
        <v>574</v>
      </c>
      <c r="AN435" s="120"/>
      <c r="AO435" s="120"/>
      <c r="AP435" s="121"/>
      <c r="AQ435" s="119" t="s">
        <v>592</v>
      </c>
      <c r="AR435" s="120"/>
      <c r="AS435" s="120"/>
      <c r="AT435" s="121"/>
      <c r="AU435" s="120" t="s">
        <v>573</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2">
      <c r="A458" s="999"/>
      <c r="B458" s="256"/>
      <c r="C458" s="255"/>
      <c r="D458" s="256"/>
      <c r="E458" s="170"/>
      <c r="F458" s="171"/>
      <c r="G458" s="235" t="s">
        <v>611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574</v>
      </c>
      <c r="AF459" s="120"/>
      <c r="AG459" s="120"/>
      <c r="AH459" s="121"/>
      <c r="AI459" s="119" t="s">
        <v>573</v>
      </c>
      <c r="AJ459" s="120"/>
      <c r="AK459" s="120"/>
      <c r="AL459" s="120"/>
      <c r="AM459" s="119" t="s">
        <v>573</v>
      </c>
      <c r="AN459" s="120"/>
      <c r="AO459" s="120"/>
      <c r="AP459" s="121"/>
      <c r="AQ459" s="119" t="s">
        <v>593</v>
      </c>
      <c r="AR459" s="120"/>
      <c r="AS459" s="120"/>
      <c r="AT459" s="121"/>
      <c r="AU459" s="120" t="s">
        <v>592</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592</v>
      </c>
      <c r="AN460" s="120"/>
      <c r="AO460" s="120"/>
      <c r="AP460" s="121"/>
      <c r="AQ460" s="119" t="s">
        <v>573</v>
      </c>
      <c r="AR460" s="120"/>
      <c r="AS460" s="120"/>
      <c r="AT460" s="121"/>
      <c r="AU460" s="120" t="s">
        <v>577</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3.4"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565</v>
      </c>
      <c r="AE702" s="900"/>
      <c r="AF702" s="900"/>
      <c r="AG702" s="889" t="s">
        <v>658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594</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659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598</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36.9"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599</v>
      </c>
      <c r="AE709" s="159"/>
      <c r="AF709" s="159"/>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598</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53.4"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601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33.6"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39.9"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650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603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604</v>
      </c>
      <c r="AH717" s="672"/>
      <c r="AI717" s="672"/>
      <c r="AJ717" s="672"/>
      <c r="AK717" s="672"/>
      <c r="AL717" s="672"/>
      <c r="AM717" s="672"/>
      <c r="AN717" s="672"/>
      <c r="AO717" s="672"/>
      <c r="AP717" s="672"/>
      <c r="AQ717" s="672"/>
      <c r="AR717" s="672"/>
      <c r="AS717" s="672"/>
      <c r="AT717" s="672"/>
      <c r="AU717" s="672"/>
      <c r="AV717" s="672"/>
      <c r="AW717" s="672"/>
      <c r="AX717" s="673"/>
    </row>
    <row r="718" spans="1:50" ht="48"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565</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598</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47" t="s">
        <v>53</v>
      </c>
      <c r="D726" s="585"/>
      <c r="E726" s="585"/>
      <c r="F726" s="586"/>
      <c r="G726" s="804" t="s">
        <v>642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7"/>
      <c r="B727" s="628"/>
      <c r="C727" s="702" t="s">
        <v>57</v>
      </c>
      <c r="D727" s="703"/>
      <c r="E727" s="703"/>
      <c r="F727" s="704"/>
      <c r="G727" s="802" t="s">
        <v>641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612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138</v>
      </c>
      <c r="B731" s="623"/>
      <c r="C731" s="623"/>
      <c r="D731" s="623"/>
      <c r="E731" s="624"/>
      <c r="F731" s="687" t="s">
        <v>660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t="s">
        <v>138</v>
      </c>
      <c r="B733" s="757"/>
      <c r="C733" s="757"/>
      <c r="D733" s="757"/>
      <c r="E733" s="758"/>
      <c r="F733" s="773" t="s">
        <v>661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408</v>
      </c>
      <c r="B737" s="101"/>
      <c r="C737" s="101"/>
      <c r="D737" s="102"/>
      <c r="E737" s="103" t="s">
        <v>613</v>
      </c>
      <c r="F737" s="103"/>
      <c r="G737" s="103"/>
      <c r="H737" s="103"/>
      <c r="I737" s="103"/>
      <c r="J737" s="103"/>
      <c r="K737" s="103"/>
      <c r="L737" s="103"/>
      <c r="M737" s="103"/>
      <c r="N737" s="109" t="s">
        <v>403</v>
      </c>
      <c r="O737" s="109"/>
      <c r="P737" s="109"/>
      <c r="Q737" s="109"/>
      <c r="R737" s="103" t="s">
        <v>614</v>
      </c>
      <c r="S737" s="103"/>
      <c r="T737" s="103"/>
      <c r="U737" s="103"/>
      <c r="V737" s="103"/>
      <c r="W737" s="103"/>
      <c r="X737" s="103"/>
      <c r="Y737" s="103"/>
      <c r="Z737" s="103"/>
      <c r="AA737" s="109" t="s">
        <v>402</v>
      </c>
      <c r="AB737" s="109"/>
      <c r="AC737" s="109"/>
      <c r="AD737" s="109"/>
      <c r="AE737" s="103" t="s">
        <v>615</v>
      </c>
      <c r="AF737" s="103"/>
      <c r="AG737" s="103"/>
      <c r="AH737" s="103"/>
      <c r="AI737" s="103"/>
      <c r="AJ737" s="103"/>
      <c r="AK737" s="103"/>
      <c r="AL737" s="103"/>
      <c r="AM737" s="103"/>
      <c r="AN737" s="109" t="s">
        <v>401</v>
      </c>
      <c r="AO737" s="109"/>
      <c r="AP737" s="109"/>
      <c r="AQ737" s="109"/>
      <c r="AR737" s="110" t="s">
        <v>616</v>
      </c>
      <c r="AS737" s="111"/>
      <c r="AT737" s="111"/>
      <c r="AU737" s="111"/>
      <c r="AV737" s="111"/>
      <c r="AW737" s="111"/>
      <c r="AX737" s="112"/>
      <c r="AY737" s="88"/>
      <c r="AZ737" s="88"/>
    </row>
    <row r="738" spans="1:52" ht="24.75" customHeight="1" x14ac:dyDescent="0.2">
      <c r="A738" s="100" t="s">
        <v>400</v>
      </c>
      <c r="B738" s="101"/>
      <c r="C738" s="101"/>
      <c r="D738" s="102"/>
      <c r="E738" s="103" t="s">
        <v>617</v>
      </c>
      <c r="F738" s="103"/>
      <c r="G738" s="103"/>
      <c r="H738" s="103"/>
      <c r="I738" s="103"/>
      <c r="J738" s="103"/>
      <c r="K738" s="103"/>
      <c r="L738" s="103"/>
      <c r="M738" s="103"/>
      <c r="N738" s="109" t="s">
        <v>399</v>
      </c>
      <c r="O738" s="109"/>
      <c r="P738" s="109"/>
      <c r="Q738" s="109"/>
      <c r="R738" s="103" t="s">
        <v>618</v>
      </c>
      <c r="S738" s="103"/>
      <c r="T738" s="103"/>
      <c r="U738" s="103"/>
      <c r="V738" s="103"/>
      <c r="W738" s="103"/>
      <c r="X738" s="103"/>
      <c r="Y738" s="103"/>
      <c r="Z738" s="103"/>
      <c r="AA738" s="109" t="s">
        <v>398</v>
      </c>
      <c r="AB738" s="109"/>
      <c r="AC738" s="109"/>
      <c r="AD738" s="109"/>
      <c r="AE738" s="103" t="s">
        <v>619</v>
      </c>
      <c r="AF738" s="103"/>
      <c r="AG738" s="103"/>
      <c r="AH738" s="103"/>
      <c r="AI738" s="103"/>
      <c r="AJ738" s="103"/>
      <c r="AK738" s="103"/>
      <c r="AL738" s="103"/>
      <c r="AM738" s="103"/>
      <c r="AN738" s="109" t="s">
        <v>397</v>
      </c>
      <c r="AO738" s="109"/>
      <c r="AP738" s="109"/>
      <c r="AQ738" s="109"/>
      <c r="AR738" s="110" t="s">
        <v>620</v>
      </c>
      <c r="AS738" s="111"/>
      <c r="AT738" s="111"/>
      <c r="AU738" s="111"/>
      <c r="AV738" s="111"/>
      <c r="AW738" s="111"/>
      <c r="AX738" s="112"/>
    </row>
    <row r="739" spans="1:52" ht="24.75" customHeight="1" x14ac:dyDescent="0.2">
      <c r="A739" s="100" t="s">
        <v>396</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606</v>
      </c>
      <c r="F740" s="125"/>
      <c r="G740" s="125"/>
      <c r="H740" s="92" t="str">
        <f>IF(E740="", "", "(")</f>
        <v>(</v>
      </c>
      <c r="I740" s="125"/>
      <c r="J740" s="125"/>
      <c r="K740" s="92" t="str">
        <f>IF(OR(I740="　", I740=""), "", "-")</f>
        <v/>
      </c>
      <c r="L740" s="126">
        <v>264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391</v>
      </c>
      <c r="B780" s="768"/>
      <c r="C780" s="768"/>
      <c r="D780" s="768"/>
      <c r="E780" s="768"/>
      <c r="F780" s="769"/>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624</v>
      </c>
      <c r="H782" s="454"/>
      <c r="I782" s="454"/>
      <c r="J782" s="454"/>
      <c r="K782" s="455"/>
      <c r="L782" s="456" t="s">
        <v>627</v>
      </c>
      <c r="M782" s="457"/>
      <c r="N782" s="457"/>
      <c r="O782" s="457"/>
      <c r="P782" s="457"/>
      <c r="Q782" s="457"/>
      <c r="R782" s="457"/>
      <c r="S782" s="457"/>
      <c r="T782" s="457"/>
      <c r="U782" s="457"/>
      <c r="V782" s="457"/>
      <c r="W782" s="457"/>
      <c r="X782" s="458"/>
      <c r="Y782" s="459">
        <v>26</v>
      </c>
      <c r="Z782" s="460"/>
      <c r="AA782" s="460"/>
      <c r="AB782" s="561"/>
      <c r="AC782" s="453" t="s">
        <v>630</v>
      </c>
      <c r="AD782" s="454"/>
      <c r="AE782" s="454"/>
      <c r="AF782" s="454"/>
      <c r="AG782" s="455"/>
      <c r="AH782" s="456" t="s">
        <v>629</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2">
      <c r="A783" s="560"/>
      <c r="B783" s="770"/>
      <c r="C783" s="770"/>
      <c r="D783" s="770"/>
      <c r="E783" s="770"/>
      <c r="F783" s="771"/>
      <c r="G783" s="352" t="s">
        <v>625</v>
      </c>
      <c r="H783" s="353"/>
      <c r="I783" s="353"/>
      <c r="J783" s="353"/>
      <c r="K783" s="354"/>
      <c r="L783" s="405" t="s">
        <v>628</v>
      </c>
      <c r="M783" s="406"/>
      <c r="N783" s="406"/>
      <c r="O783" s="406"/>
      <c r="P783" s="406"/>
      <c r="Q783" s="406"/>
      <c r="R783" s="406"/>
      <c r="S783" s="406"/>
      <c r="T783" s="406"/>
      <c r="U783" s="406"/>
      <c r="V783" s="406"/>
      <c r="W783" s="406"/>
      <c r="X783" s="407"/>
      <c r="Y783" s="402">
        <v>0.77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0"/>
      <c r="B784" s="770"/>
      <c r="C784" s="770"/>
      <c r="D784" s="770"/>
      <c r="E784" s="770"/>
      <c r="F784" s="771"/>
      <c r="G784" s="352" t="s">
        <v>626</v>
      </c>
      <c r="H784" s="353"/>
      <c r="I784" s="353"/>
      <c r="J784" s="353"/>
      <c r="K784" s="354"/>
      <c r="L784" s="405"/>
      <c r="M784" s="406"/>
      <c r="N784" s="406"/>
      <c r="O784" s="406"/>
      <c r="P784" s="406"/>
      <c r="Q784" s="406"/>
      <c r="R784" s="406"/>
      <c r="S784" s="406"/>
      <c r="T784" s="406"/>
      <c r="U784" s="406"/>
      <c r="V784" s="406"/>
      <c r="W784" s="406"/>
      <c r="X784" s="407"/>
      <c r="Y784" s="402">
        <v>2.6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29.37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v>
      </c>
      <c r="AV792" s="419"/>
      <c r="AW792" s="419"/>
      <c r="AX792" s="421"/>
    </row>
    <row r="793" spans="1:50" ht="24.75" hidden="1" customHeight="1" x14ac:dyDescent="0.2">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120" customHeight="1" x14ac:dyDescent="0.2">
      <c r="A838" s="408">
        <v>1</v>
      </c>
      <c r="B838" s="408">
        <v>1</v>
      </c>
      <c r="C838" s="428" t="s">
        <v>631</v>
      </c>
      <c r="D838" s="422"/>
      <c r="E838" s="422"/>
      <c r="F838" s="422"/>
      <c r="G838" s="422"/>
      <c r="H838" s="422"/>
      <c r="I838" s="422"/>
      <c r="J838" s="423">
        <v>9010001027685</v>
      </c>
      <c r="K838" s="424"/>
      <c r="L838" s="424"/>
      <c r="M838" s="424"/>
      <c r="N838" s="424"/>
      <c r="O838" s="424"/>
      <c r="P838" s="429" t="s">
        <v>632</v>
      </c>
      <c r="Q838" s="321"/>
      <c r="R838" s="321"/>
      <c r="S838" s="321"/>
      <c r="T838" s="321"/>
      <c r="U838" s="321"/>
      <c r="V838" s="321"/>
      <c r="W838" s="321"/>
      <c r="X838" s="321"/>
      <c r="Y838" s="322">
        <v>29</v>
      </c>
      <c r="Z838" s="323"/>
      <c r="AA838" s="323"/>
      <c r="AB838" s="324"/>
      <c r="AC838" s="332" t="s">
        <v>378</v>
      </c>
      <c r="AD838" s="427"/>
      <c r="AE838" s="427"/>
      <c r="AF838" s="427"/>
      <c r="AG838" s="427"/>
      <c r="AH838" s="425">
        <v>1</v>
      </c>
      <c r="AI838" s="426"/>
      <c r="AJ838" s="426"/>
      <c r="AK838" s="426"/>
      <c r="AL838" s="329">
        <v>99</v>
      </c>
      <c r="AM838" s="330"/>
      <c r="AN838" s="330"/>
      <c r="AO838" s="331"/>
      <c r="AP838" s="325" t="s">
        <v>607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633</v>
      </c>
      <c r="D871" s="422"/>
      <c r="E871" s="422"/>
      <c r="F871" s="422"/>
      <c r="G871" s="422"/>
      <c r="H871" s="422"/>
      <c r="I871" s="422"/>
      <c r="J871" s="423">
        <v>5010001141993</v>
      </c>
      <c r="K871" s="424"/>
      <c r="L871" s="424"/>
      <c r="M871" s="424"/>
      <c r="N871" s="424"/>
      <c r="O871" s="424"/>
      <c r="P871" s="429" t="s">
        <v>634</v>
      </c>
      <c r="Q871" s="321"/>
      <c r="R871" s="321"/>
      <c r="S871" s="321"/>
      <c r="T871" s="321"/>
      <c r="U871" s="321"/>
      <c r="V871" s="321"/>
      <c r="W871" s="321"/>
      <c r="X871" s="321"/>
      <c r="Y871" s="322">
        <v>2</v>
      </c>
      <c r="Z871" s="323"/>
      <c r="AA871" s="323"/>
      <c r="AB871" s="324"/>
      <c r="AC871" s="332" t="s">
        <v>377</v>
      </c>
      <c r="AD871" s="427"/>
      <c r="AE871" s="427"/>
      <c r="AF871" s="427"/>
      <c r="AG871" s="427"/>
      <c r="AH871" s="425">
        <v>4</v>
      </c>
      <c r="AI871" s="426"/>
      <c r="AJ871" s="426"/>
      <c r="AK871" s="426"/>
      <c r="AL871" s="329">
        <v>65</v>
      </c>
      <c r="AM871" s="330"/>
      <c r="AN871" s="330"/>
      <c r="AO871" s="331"/>
      <c r="AP871" s="325" t="s">
        <v>643</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P18:AX18">
    <cfRule type="expression" dxfId="2797" priority="13915">
      <formula>IF(RIGHT(TEXT(P18,"0.#"),1)=".",FALSE,TRUE)</formula>
    </cfRule>
    <cfRule type="expression" dxfId="2796" priority="13916">
      <formula>IF(RIGHT(TEXT(P18,"0.#"),1)=".",TRUE,FALSE)</formula>
    </cfRule>
  </conditionalFormatting>
  <conditionalFormatting sqref="Y783">
    <cfRule type="expression" dxfId="2795" priority="13911">
      <formula>IF(RIGHT(TEXT(Y783,"0.#"),1)=".",FALSE,TRUE)</formula>
    </cfRule>
    <cfRule type="expression" dxfId="2794" priority="13912">
      <formula>IF(RIGHT(TEXT(Y783,"0.#"),1)=".",TRUE,FALSE)</formula>
    </cfRule>
  </conditionalFormatting>
  <conditionalFormatting sqref="Y792">
    <cfRule type="expression" dxfId="2793" priority="13907">
      <formula>IF(RIGHT(TEXT(Y792,"0.#"),1)=".",FALSE,TRUE)</formula>
    </cfRule>
    <cfRule type="expression" dxfId="2792" priority="13908">
      <formula>IF(RIGHT(TEXT(Y792,"0.#"),1)=".",TRUE,FALSE)</formula>
    </cfRule>
  </conditionalFormatting>
  <conditionalFormatting sqref="Y823:Y830 Y821 Y810:Y817 Y808 Y797:Y804 Y795">
    <cfRule type="expression" dxfId="2791" priority="13689">
      <formula>IF(RIGHT(TEXT(Y795,"0.#"),1)=".",FALSE,TRUE)</formula>
    </cfRule>
    <cfRule type="expression" dxfId="2790" priority="13690">
      <formula>IF(RIGHT(TEXT(Y795,"0.#"),1)=".",TRUE,FALSE)</formula>
    </cfRule>
  </conditionalFormatting>
  <conditionalFormatting sqref="P16:AQ17 P15:AX15 P13:AX13">
    <cfRule type="expression" dxfId="2789" priority="13737">
      <formula>IF(RIGHT(TEXT(P13,"0.#"),1)=".",FALSE,TRUE)</formula>
    </cfRule>
    <cfRule type="expression" dxfId="2788" priority="13738">
      <formula>IF(RIGHT(TEXT(P13,"0.#"),1)=".",TRUE,FALSE)</formula>
    </cfRule>
  </conditionalFormatting>
  <conditionalFormatting sqref="P19:AJ19">
    <cfRule type="expression" dxfId="2787" priority="13735">
      <formula>IF(RIGHT(TEXT(P19,"0.#"),1)=".",FALSE,TRUE)</formula>
    </cfRule>
    <cfRule type="expression" dxfId="2786" priority="13736">
      <formula>IF(RIGHT(TEXT(P19,"0.#"),1)=".",TRUE,FALSE)</formula>
    </cfRule>
  </conditionalFormatting>
  <conditionalFormatting sqref="AQ101">
    <cfRule type="expression" dxfId="2785" priority="13727">
      <formula>IF(RIGHT(TEXT(AQ101,"0.#"),1)=".",FALSE,TRUE)</formula>
    </cfRule>
    <cfRule type="expression" dxfId="2784" priority="13728">
      <formula>IF(RIGHT(TEXT(AQ101,"0.#"),1)=".",TRUE,FALSE)</formula>
    </cfRule>
  </conditionalFormatting>
  <conditionalFormatting sqref="Y784:Y791 Y782">
    <cfRule type="expression" dxfId="2783" priority="13713">
      <formula>IF(RIGHT(TEXT(Y782,"0.#"),1)=".",FALSE,TRUE)</formula>
    </cfRule>
    <cfRule type="expression" dxfId="2782" priority="13714">
      <formula>IF(RIGHT(TEXT(Y782,"0.#"),1)=".",TRUE,FALSE)</formula>
    </cfRule>
  </conditionalFormatting>
  <conditionalFormatting sqref="AU783">
    <cfRule type="expression" dxfId="2781" priority="13711">
      <formula>IF(RIGHT(TEXT(AU783,"0.#"),1)=".",FALSE,TRUE)</formula>
    </cfRule>
    <cfRule type="expression" dxfId="2780" priority="13712">
      <formula>IF(RIGHT(TEXT(AU783,"0.#"),1)=".",TRUE,FALSE)</formula>
    </cfRule>
  </conditionalFormatting>
  <conditionalFormatting sqref="AU792">
    <cfRule type="expression" dxfId="2779" priority="13709">
      <formula>IF(RIGHT(TEXT(AU792,"0.#"),1)=".",FALSE,TRUE)</formula>
    </cfRule>
    <cfRule type="expression" dxfId="2778" priority="13710">
      <formula>IF(RIGHT(TEXT(AU792,"0.#"),1)=".",TRUE,FALSE)</formula>
    </cfRule>
  </conditionalFormatting>
  <conditionalFormatting sqref="AU784:AU791 AU782">
    <cfRule type="expression" dxfId="2777" priority="13707">
      <formula>IF(RIGHT(TEXT(AU782,"0.#"),1)=".",FALSE,TRUE)</formula>
    </cfRule>
    <cfRule type="expression" dxfId="2776" priority="13708">
      <formula>IF(RIGHT(TEXT(AU782,"0.#"),1)=".",TRUE,FALSE)</formula>
    </cfRule>
  </conditionalFormatting>
  <conditionalFormatting sqref="Y822 Y809 Y796">
    <cfRule type="expression" dxfId="2775" priority="13693">
      <formula>IF(RIGHT(TEXT(Y796,"0.#"),1)=".",FALSE,TRUE)</formula>
    </cfRule>
    <cfRule type="expression" dxfId="2774" priority="13694">
      <formula>IF(RIGHT(TEXT(Y796,"0.#"),1)=".",TRUE,FALSE)</formula>
    </cfRule>
  </conditionalFormatting>
  <conditionalFormatting sqref="Y831 Y818 Y805">
    <cfRule type="expression" dxfId="2773" priority="13691">
      <formula>IF(RIGHT(TEXT(Y805,"0.#"),1)=".",FALSE,TRUE)</formula>
    </cfRule>
    <cfRule type="expression" dxfId="2772" priority="13692">
      <formula>IF(RIGHT(TEXT(Y805,"0.#"),1)=".",TRUE,FALSE)</formula>
    </cfRule>
  </conditionalFormatting>
  <conditionalFormatting sqref="AU822 AU809 AU796">
    <cfRule type="expression" dxfId="2771" priority="13687">
      <formula>IF(RIGHT(TEXT(AU796,"0.#"),1)=".",FALSE,TRUE)</formula>
    </cfRule>
    <cfRule type="expression" dxfId="2770" priority="13688">
      <formula>IF(RIGHT(TEXT(AU796,"0.#"),1)=".",TRUE,FALSE)</formula>
    </cfRule>
  </conditionalFormatting>
  <conditionalFormatting sqref="AU831 AU818 AU805">
    <cfRule type="expression" dxfId="2769" priority="13685">
      <formula>IF(RIGHT(TEXT(AU805,"0.#"),1)=".",FALSE,TRUE)</formula>
    </cfRule>
    <cfRule type="expression" dxfId="2768" priority="13686">
      <formula>IF(RIGHT(TEXT(AU805,"0.#"),1)=".",TRUE,FALSE)</formula>
    </cfRule>
  </conditionalFormatting>
  <conditionalFormatting sqref="AU823:AU830 AU821 AU810:AU817 AU808 AU797:AU804 AU795">
    <cfRule type="expression" dxfId="2767" priority="13683">
      <formula>IF(RIGHT(TEXT(AU795,"0.#"),1)=".",FALSE,TRUE)</formula>
    </cfRule>
    <cfRule type="expression" dxfId="2766" priority="13684">
      <formula>IF(RIGHT(TEXT(AU795,"0.#"),1)=".",TRUE,FALSE)</formula>
    </cfRule>
  </conditionalFormatting>
  <conditionalFormatting sqref="AM87">
    <cfRule type="expression" dxfId="2765" priority="13337">
      <formula>IF(RIGHT(TEXT(AM87,"0.#"),1)=".",FALSE,TRUE)</formula>
    </cfRule>
    <cfRule type="expression" dxfId="2764" priority="13338">
      <formula>IF(RIGHT(TEXT(AM87,"0.#"),1)=".",TRUE,FALSE)</formula>
    </cfRule>
  </conditionalFormatting>
  <conditionalFormatting sqref="AE55">
    <cfRule type="expression" dxfId="2763" priority="13405">
      <formula>IF(RIGHT(TEXT(AE55,"0.#"),1)=".",FALSE,TRUE)</formula>
    </cfRule>
    <cfRule type="expression" dxfId="2762" priority="13406">
      <formula>IF(RIGHT(TEXT(AE55,"0.#"),1)=".",TRUE,FALSE)</formula>
    </cfRule>
  </conditionalFormatting>
  <conditionalFormatting sqref="AI55">
    <cfRule type="expression" dxfId="2761" priority="13403">
      <formula>IF(RIGHT(TEXT(AI55,"0.#"),1)=".",FALSE,TRUE)</formula>
    </cfRule>
    <cfRule type="expression" dxfId="2760" priority="13404">
      <formula>IF(RIGHT(TEXT(AI55,"0.#"),1)=".",TRUE,FALSE)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M116">
    <cfRule type="expression" dxfId="2621" priority="13187">
      <formula>IF(RIGHT(TEXT(AM116,"0.#"),1)=".",FALSE,TRUE)</formula>
    </cfRule>
    <cfRule type="expression" dxfId="2620" priority="13188">
      <formula>IF(RIGHT(TEXT(AM116,"0.#"),1)=".",TRUE,FALSE)</formula>
    </cfRule>
  </conditionalFormatting>
  <conditionalFormatting sqref="AM117">
    <cfRule type="expression" dxfId="2619" priority="13185">
      <formula>IF(RIGHT(TEXT(AM117,"0.#"),1)=".",FALSE,TRUE)</formula>
    </cfRule>
    <cfRule type="expression" dxfId="2618" priority="13186">
      <formula>IF(RIGHT(TEXT(AM117,"0.#"),1)=".",TRUE,FALSE)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0:AO867">
    <cfRule type="expression" dxfId="2533" priority="6661">
      <formula>IF(AND(AL840&gt;=0, RIGHT(TEXT(AL840,"0.#"),1)&lt;&gt;"."),TRUE,FALSE)</formula>
    </cfRule>
    <cfRule type="expression" dxfId="2532" priority="6662">
      <formula>IF(AND(AL840&gt;=0, RIGHT(TEXT(AL840,"0.#"),1)="."),TRUE,FALSE)</formula>
    </cfRule>
    <cfRule type="expression" dxfId="2531" priority="6663">
      <formula>IF(AND(AL840&lt;0, RIGHT(TEXT(AL840,"0.#"),1)&lt;&gt;"."),TRUE,FALSE)</formula>
    </cfRule>
    <cfRule type="expression" dxfId="2530" priority="6664">
      <formula>IF(AND(AL840&lt;0, RIGHT(TEXT(AL840,"0.#"),1)="."),TRUE,FALSE)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0:Y867">
    <cfRule type="expression" dxfId="2459" priority="2989">
      <formula>IF(RIGHT(TEXT(Y840,"0.#"),1)=".",FALSE,TRUE)</formula>
    </cfRule>
    <cfRule type="expression" dxfId="2458" priority="2990">
      <formula>IF(RIGHT(TEXT(Y840,"0.#"),1)=".",TRUE,FALSE)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3:AO1132">
    <cfRule type="expression" dxfId="2429" priority="2895">
      <formula>IF(AND(AL1103&gt;=0, RIGHT(TEXT(AL1103,"0.#"),1)&lt;&gt;"."),TRUE,FALSE)</formula>
    </cfRule>
    <cfRule type="expression" dxfId="2428" priority="2896">
      <formula>IF(AND(AL1103&gt;=0, RIGHT(TEXT(AL1103,"0.#"),1)="."),TRUE,FALSE)</formula>
    </cfRule>
    <cfRule type="expression" dxfId="2427" priority="2897">
      <formula>IF(AND(AL1103&lt;0, RIGHT(TEXT(AL1103,"0.#"),1)&lt;&gt;"."),TRUE,FALSE)</formula>
    </cfRule>
    <cfRule type="expression" dxfId="2426" priority="2898">
      <formula>IF(AND(AL1103&lt;0, RIGHT(TEXT(AL1103,"0.#"),1)="."),TRUE,FALSE)</formula>
    </cfRule>
  </conditionalFormatting>
  <conditionalFormatting sqref="Y1103:Y1132">
    <cfRule type="expression" dxfId="2425" priority="2893">
      <formula>IF(RIGHT(TEXT(Y1103,"0.#"),1)=".",FALSE,TRUE)</formula>
    </cfRule>
    <cfRule type="expression" dxfId="2424" priority="2894">
      <formula>IF(RIGHT(TEXT(Y1103,"0.#"),1)=".",TRUE,FALSE)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8:AO839">
    <cfRule type="expression" dxfId="2415" priority="2847">
      <formula>IF(AND(AL838&gt;=0, RIGHT(TEXT(AL838,"0.#"),1)&lt;&gt;"."),TRUE,FALSE)</formula>
    </cfRule>
    <cfRule type="expression" dxfId="2414" priority="2848">
      <formula>IF(AND(AL838&gt;=0, RIGHT(TEXT(AL838,"0.#"),1)="."),TRUE,FALSE)</formula>
    </cfRule>
    <cfRule type="expression" dxfId="2413" priority="2849">
      <formula>IF(AND(AL838&lt;0, RIGHT(TEXT(AL838,"0.#"),1)&lt;&gt;"."),TRUE,FALSE)</formula>
    </cfRule>
    <cfRule type="expression" dxfId="2412" priority="2850">
      <formula>IF(AND(AL838&lt;0, RIGHT(TEXT(AL838,"0.#"),1)="."),TRUE,FALSE)</formula>
    </cfRule>
  </conditionalFormatting>
  <conditionalFormatting sqref="Y838:Y839">
    <cfRule type="expression" dxfId="2411" priority="2845">
      <formula>IF(RIGHT(TEXT(Y838,"0.#"),1)=".",FALSE,TRUE)</formula>
    </cfRule>
    <cfRule type="expression" dxfId="2410" priority="2846">
      <formula>IF(RIGHT(TEXT(Y838,"0.#"),1)=".",TRUE,FALSE)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4:Y905">
    <cfRule type="expression" dxfId="2087" priority="2087">
      <formula>IF(RIGHT(TEXT(Y904,"0.#"),1)=".",FALSE,TRUE)</formula>
    </cfRule>
    <cfRule type="expression" dxfId="2086" priority="2088">
      <formula>IF(RIGHT(TEXT(Y904,"0.#"),1)=".",TRUE,FALSE)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M32:AM34">
    <cfRule type="expression" dxfId="723" priority="23">
      <formula>IF(RIGHT(TEXT(AM32,"0.#"),1)=".",FALSE,TRUE)</formula>
    </cfRule>
    <cfRule type="expression" dxfId="722" priority="24">
      <formula>IF(RIGHT(TEXT(AM32,"0.#"),1)=".",TRUE,FALSE)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699" max="16383" man="1"/>
    <brk id="733"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1"/>
      <c r="Z2" s="416"/>
      <c r="AA2" s="417"/>
      <c r="AB2" s="1005" t="s">
        <v>11</v>
      </c>
      <c r="AC2" s="1006"/>
      <c r="AD2" s="100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02"/>
      <c r="Z3" s="1003"/>
      <c r="AA3" s="1004"/>
      <c r="AB3" s="1008"/>
      <c r="AC3" s="1009"/>
      <c r="AD3" s="1010"/>
      <c r="AE3" s="380"/>
      <c r="AF3" s="380"/>
      <c r="AG3" s="380"/>
      <c r="AH3" s="380"/>
      <c r="AI3" s="380"/>
      <c r="AJ3" s="380"/>
      <c r="AK3" s="380"/>
      <c r="AL3" s="380"/>
      <c r="AM3" s="380"/>
      <c r="AN3" s="380"/>
      <c r="AO3" s="380"/>
      <c r="AP3" s="336"/>
      <c r="AQ3" s="274"/>
      <c r="AR3" s="275"/>
      <c r="AS3" s="141" t="s">
        <v>236</v>
      </c>
      <c r="AT3" s="176"/>
      <c r="AU3" s="275"/>
      <c r="AV3" s="275"/>
      <c r="AW3" s="383" t="s">
        <v>652</v>
      </c>
      <c r="AX3" s="384"/>
    </row>
    <row r="4" spans="1:50" ht="22.5" customHeight="1" x14ac:dyDescent="0.2">
      <c r="A4" s="519"/>
      <c r="B4" s="517"/>
      <c r="C4" s="517"/>
      <c r="D4" s="517"/>
      <c r="E4" s="517"/>
      <c r="F4" s="518"/>
      <c r="G4" s="544"/>
      <c r="H4" s="1011"/>
      <c r="I4" s="1011"/>
      <c r="J4" s="1011"/>
      <c r="K4" s="1011"/>
      <c r="L4" s="1011"/>
      <c r="M4" s="1011"/>
      <c r="N4" s="1011"/>
      <c r="O4" s="1012"/>
      <c r="P4" s="165"/>
      <c r="Q4" s="1019"/>
      <c r="R4" s="1019"/>
      <c r="S4" s="1019"/>
      <c r="T4" s="1019"/>
      <c r="U4" s="1019"/>
      <c r="V4" s="1019"/>
      <c r="W4" s="1019"/>
      <c r="X4" s="1020"/>
      <c r="Y4" s="1025" t="s">
        <v>12</v>
      </c>
      <c r="Z4" s="1026"/>
      <c r="AA4" s="1027"/>
      <c r="AB4" s="555"/>
      <c r="AC4" s="1028"/>
      <c r="AD4" s="102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13"/>
      <c r="H5" s="1014"/>
      <c r="I5" s="1014"/>
      <c r="J5" s="1014"/>
      <c r="K5" s="1014"/>
      <c r="L5" s="1014"/>
      <c r="M5" s="1014"/>
      <c r="N5" s="1014"/>
      <c r="O5" s="1015"/>
      <c r="P5" s="1021"/>
      <c r="Q5" s="1021"/>
      <c r="R5" s="1021"/>
      <c r="S5" s="1021"/>
      <c r="T5" s="1021"/>
      <c r="U5" s="1021"/>
      <c r="V5" s="1021"/>
      <c r="W5" s="1021"/>
      <c r="X5" s="1022"/>
      <c r="Y5" s="307" t="s">
        <v>54</v>
      </c>
      <c r="Z5" s="1029"/>
      <c r="AA5" s="1030"/>
      <c r="AB5" s="526"/>
      <c r="AC5" s="1031"/>
      <c r="AD5" s="103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16"/>
      <c r="H6" s="1017"/>
      <c r="I6" s="1017"/>
      <c r="J6" s="1017"/>
      <c r="K6" s="1017"/>
      <c r="L6" s="1017"/>
      <c r="M6" s="1017"/>
      <c r="N6" s="1017"/>
      <c r="O6" s="1018"/>
      <c r="P6" s="1023"/>
      <c r="Q6" s="1023"/>
      <c r="R6" s="1023"/>
      <c r="S6" s="1023"/>
      <c r="T6" s="1023"/>
      <c r="U6" s="1023"/>
      <c r="V6" s="1023"/>
      <c r="W6" s="1023"/>
      <c r="X6" s="1024"/>
      <c r="Y6" s="1032" t="s">
        <v>13</v>
      </c>
      <c r="Z6" s="1029"/>
      <c r="AA6" s="1030"/>
      <c r="AB6" s="462" t="s">
        <v>653</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1"/>
      <c r="Z9" s="416"/>
      <c r="AA9" s="417"/>
      <c r="AB9" s="1005" t="s">
        <v>11</v>
      </c>
      <c r="AC9" s="1006"/>
      <c r="AD9" s="1007"/>
      <c r="AE9" s="379" t="s">
        <v>397</v>
      </c>
      <c r="AF9" s="379"/>
      <c r="AG9" s="379"/>
      <c r="AH9" s="379"/>
      <c r="AI9" s="379" t="s">
        <v>654</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2"/>
      <c r="Z10" s="1003"/>
      <c r="AA10" s="1004"/>
      <c r="AB10" s="1008"/>
      <c r="AC10" s="1009"/>
      <c r="AD10" s="1010"/>
      <c r="AE10" s="380"/>
      <c r="AF10" s="380"/>
      <c r="AG10" s="380"/>
      <c r="AH10" s="380"/>
      <c r="AI10" s="380"/>
      <c r="AJ10" s="380"/>
      <c r="AK10" s="380"/>
      <c r="AL10" s="380"/>
      <c r="AM10" s="380"/>
      <c r="AN10" s="380"/>
      <c r="AO10" s="380"/>
      <c r="AP10" s="336"/>
      <c r="AQ10" s="274"/>
      <c r="AR10" s="275"/>
      <c r="AS10" s="141" t="s">
        <v>236</v>
      </c>
      <c r="AT10" s="176"/>
      <c r="AU10" s="275"/>
      <c r="AV10" s="275"/>
      <c r="AW10" s="383" t="s">
        <v>652</v>
      </c>
      <c r="AX10" s="384"/>
    </row>
    <row r="11" spans="1:50" ht="22.5" customHeight="1" x14ac:dyDescent="0.2">
      <c r="A11" s="519"/>
      <c r="B11" s="517"/>
      <c r="C11" s="517"/>
      <c r="D11" s="517"/>
      <c r="E11" s="517"/>
      <c r="F11" s="518"/>
      <c r="G11" s="544"/>
      <c r="H11" s="1011"/>
      <c r="I11" s="1011"/>
      <c r="J11" s="1011"/>
      <c r="K11" s="1011"/>
      <c r="L11" s="1011"/>
      <c r="M11" s="1011"/>
      <c r="N11" s="1011"/>
      <c r="O11" s="1012"/>
      <c r="P11" s="165"/>
      <c r="Q11" s="1019"/>
      <c r="R11" s="1019"/>
      <c r="S11" s="1019"/>
      <c r="T11" s="1019"/>
      <c r="U11" s="1019"/>
      <c r="V11" s="1019"/>
      <c r="W11" s="1019"/>
      <c r="X11" s="1020"/>
      <c r="Y11" s="1025" t="s">
        <v>12</v>
      </c>
      <c r="Z11" s="1026"/>
      <c r="AA11" s="1027"/>
      <c r="AB11" s="555"/>
      <c r="AC11" s="1028"/>
      <c r="AD11" s="102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13"/>
      <c r="H12" s="1014"/>
      <c r="I12" s="1014"/>
      <c r="J12" s="1014"/>
      <c r="K12" s="1014"/>
      <c r="L12" s="1014"/>
      <c r="M12" s="1014"/>
      <c r="N12" s="1014"/>
      <c r="O12" s="1015"/>
      <c r="P12" s="1021"/>
      <c r="Q12" s="1021"/>
      <c r="R12" s="1021"/>
      <c r="S12" s="1021"/>
      <c r="T12" s="1021"/>
      <c r="U12" s="1021"/>
      <c r="V12" s="1021"/>
      <c r="W12" s="1021"/>
      <c r="X12" s="1022"/>
      <c r="Y12" s="307" t="s">
        <v>54</v>
      </c>
      <c r="Z12" s="1029"/>
      <c r="AA12" s="1030"/>
      <c r="AB12" s="526"/>
      <c r="AC12" s="1031"/>
      <c r="AD12" s="103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16"/>
      <c r="H13" s="1017"/>
      <c r="I13" s="1017"/>
      <c r="J13" s="1017"/>
      <c r="K13" s="1017"/>
      <c r="L13" s="1017"/>
      <c r="M13" s="1017"/>
      <c r="N13" s="1017"/>
      <c r="O13" s="1018"/>
      <c r="P13" s="1023"/>
      <c r="Q13" s="1023"/>
      <c r="R13" s="1023"/>
      <c r="S13" s="1023"/>
      <c r="T13" s="1023"/>
      <c r="U13" s="1023"/>
      <c r="V13" s="1023"/>
      <c r="W13" s="1023"/>
      <c r="X13" s="1024"/>
      <c r="Y13" s="1032" t="s">
        <v>13</v>
      </c>
      <c r="Z13" s="1029"/>
      <c r="AA13" s="1030"/>
      <c r="AB13" s="462" t="s">
        <v>653</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1"/>
      <c r="Z16" s="416"/>
      <c r="AA16" s="417"/>
      <c r="AB16" s="1005" t="s">
        <v>11</v>
      </c>
      <c r="AC16" s="1006"/>
      <c r="AD16" s="1007"/>
      <c r="AE16" s="379" t="s">
        <v>397</v>
      </c>
      <c r="AF16" s="379"/>
      <c r="AG16" s="379"/>
      <c r="AH16" s="379"/>
      <c r="AI16" s="379" t="s">
        <v>655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2"/>
      <c r="Z17" s="1003"/>
      <c r="AA17" s="1004"/>
      <c r="AB17" s="1008"/>
      <c r="AC17" s="1009"/>
      <c r="AD17" s="1010"/>
      <c r="AE17" s="380"/>
      <c r="AF17" s="380"/>
      <c r="AG17" s="380"/>
      <c r="AH17" s="380"/>
      <c r="AI17" s="380"/>
      <c r="AJ17" s="380"/>
      <c r="AK17" s="380"/>
      <c r="AL17" s="380"/>
      <c r="AM17" s="380"/>
      <c r="AN17" s="380"/>
      <c r="AO17" s="380"/>
      <c r="AP17" s="336"/>
      <c r="AQ17" s="274"/>
      <c r="AR17" s="275"/>
      <c r="AS17" s="141" t="s">
        <v>236</v>
      </c>
      <c r="AT17" s="176"/>
      <c r="AU17" s="275"/>
      <c r="AV17" s="275"/>
      <c r="AW17" s="383" t="s">
        <v>656</v>
      </c>
      <c r="AX17" s="384"/>
    </row>
    <row r="18" spans="1:50" ht="22.5" customHeight="1" x14ac:dyDescent="0.2">
      <c r="A18" s="519"/>
      <c r="B18" s="517"/>
      <c r="C18" s="517"/>
      <c r="D18" s="517"/>
      <c r="E18" s="517"/>
      <c r="F18" s="518"/>
      <c r="G18" s="544"/>
      <c r="H18" s="1011"/>
      <c r="I18" s="1011"/>
      <c r="J18" s="1011"/>
      <c r="K18" s="1011"/>
      <c r="L18" s="1011"/>
      <c r="M18" s="1011"/>
      <c r="N18" s="1011"/>
      <c r="O18" s="1012"/>
      <c r="P18" s="165"/>
      <c r="Q18" s="1019"/>
      <c r="R18" s="1019"/>
      <c r="S18" s="1019"/>
      <c r="T18" s="1019"/>
      <c r="U18" s="1019"/>
      <c r="V18" s="1019"/>
      <c r="W18" s="1019"/>
      <c r="X18" s="1020"/>
      <c r="Y18" s="1025" t="s">
        <v>12</v>
      </c>
      <c r="Z18" s="1026"/>
      <c r="AA18" s="1027"/>
      <c r="AB18" s="555"/>
      <c r="AC18" s="1028"/>
      <c r="AD18" s="102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13"/>
      <c r="H19" s="1014"/>
      <c r="I19" s="1014"/>
      <c r="J19" s="1014"/>
      <c r="K19" s="1014"/>
      <c r="L19" s="1014"/>
      <c r="M19" s="1014"/>
      <c r="N19" s="1014"/>
      <c r="O19" s="1015"/>
      <c r="P19" s="1021"/>
      <c r="Q19" s="1021"/>
      <c r="R19" s="1021"/>
      <c r="S19" s="1021"/>
      <c r="T19" s="1021"/>
      <c r="U19" s="1021"/>
      <c r="V19" s="1021"/>
      <c r="W19" s="1021"/>
      <c r="X19" s="1022"/>
      <c r="Y19" s="307" t="s">
        <v>54</v>
      </c>
      <c r="Z19" s="1029"/>
      <c r="AA19" s="1030"/>
      <c r="AB19" s="526"/>
      <c r="AC19" s="1031"/>
      <c r="AD19" s="103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16"/>
      <c r="H20" s="1017"/>
      <c r="I20" s="1017"/>
      <c r="J20" s="1017"/>
      <c r="K20" s="1017"/>
      <c r="L20" s="1017"/>
      <c r="M20" s="1017"/>
      <c r="N20" s="1017"/>
      <c r="O20" s="1018"/>
      <c r="P20" s="1023"/>
      <c r="Q20" s="1023"/>
      <c r="R20" s="1023"/>
      <c r="S20" s="1023"/>
      <c r="T20" s="1023"/>
      <c r="U20" s="1023"/>
      <c r="V20" s="1023"/>
      <c r="W20" s="1023"/>
      <c r="X20" s="1024"/>
      <c r="Y20" s="1032" t="s">
        <v>13</v>
      </c>
      <c r="Z20" s="1029"/>
      <c r="AA20" s="1030"/>
      <c r="AB20" s="462" t="s">
        <v>653</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1"/>
      <c r="Z23" s="416"/>
      <c r="AA23" s="417"/>
      <c r="AB23" s="1005" t="s">
        <v>11</v>
      </c>
      <c r="AC23" s="1006"/>
      <c r="AD23" s="1007"/>
      <c r="AE23" s="379" t="s">
        <v>397</v>
      </c>
      <c r="AF23" s="379"/>
      <c r="AG23" s="379"/>
      <c r="AH23" s="379"/>
      <c r="AI23" s="379" t="s">
        <v>654</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2"/>
      <c r="Z24" s="1003"/>
      <c r="AA24" s="1004"/>
      <c r="AB24" s="1008"/>
      <c r="AC24" s="1009"/>
      <c r="AD24" s="1010"/>
      <c r="AE24" s="380"/>
      <c r="AF24" s="380"/>
      <c r="AG24" s="380"/>
      <c r="AH24" s="380"/>
      <c r="AI24" s="380"/>
      <c r="AJ24" s="380"/>
      <c r="AK24" s="380"/>
      <c r="AL24" s="380"/>
      <c r="AM24" s="380"/>
      <c r="AN24" s="380"/>
      <c r="AO24" s="380"/>
      <c r="AP24" s="336"/>
      <c r="AQ24" s="274"/>
      <c r="AR24" s="275"/>
      <c r="AS24" s="141" t="s">
        <v>236</v>
      </c>
      <c r="AT24" s="176"/>
      <c r="AU24" s="275"/>
      <c r="AV24" s="275"/>
      <c r="AW24" s="383" t="s">
        <v>656</v>
      </c>
      <c r="AX24" s="384"/>
    </row>
    <row r="25" spans="1:50" ht="22.5" customHeight="1" x14ac:dyDescent="0.2">
      <c r="A25" s="519"/>
      <c r="B25" s="517"/>
      <c r="C25" s="517"/>
      <c r="D25" s="517"/>
      <c r="E25" s="517"/>
      <c r="F25" s="518"/>
      <c r="G25" s="544"/>
      <c r="H25" s="1011"/>
      <c r="I25" s="1011"/>
      <c r="J25" s="1011"/>
      <c r="K25" s="1011"/>
      <c r="L25" s="1011"/>
      <c r="M25" s="1011"/>
      <c r="N25" s="1011"/>
      <c r="O25" s="1012"/>
      <c r="P25" s="165"/>
      <c r="Q25" s="1019"/>
      <c r="R25" s="1019"/>
      <c r="S25" s="1019"/>
      <c r="T25" s="1019"/>
      <c r="U25" s="1019"/>
      <c r="V25" s="1019"/>
      <c r="W25" s="1019"/>
      <c r="X25" s="1020"/>
      <c r="Y25" s="1025" t="s">
        <v>12</v>
      </c>
      <c r="Z25" s="1026"/>
      <c r="AA25" s="1027"/>
      <c r="AB25" s="555"/>
      <c r="AC25" s="1028"/>
      <c r="AD25" s="102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13"/>
      <c r="H26" s="1014"/>
      <c r="I26" s="1014"/>
      <c r="J26" s="1014"/>
      <c r="K26" s="1014"/>
      <c r="L26" s="1014"/>
      <c r="M26" s="1014"/>
      <c r="N26" s="1014"/>
      <c r="O26" s="1015"/>
      <c r="P26" s="1021"/>
      <c r="Q26" s="1021"/>
      <c r="R26" s="1021"/>
      <c r="S26" s="1021"/>
      <c r="T26" s="1021"/>
      <c r="U26" s="1021"/>
      <c r="V26" s="1021"/>
      <c r="W26" s="1021"/>
      <c r="X26" s="1022"/>
      <c r="Y26" s="307" t="s">
        <v>54</v>
      </c>
      <c r="Z26" s="1029"/>
      <c r="AA26" s="1030"/>
      <c r="AB26" s="526"/>
      <c r="AC26" s="1031"/>
      <c r="AD26" s="103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16"/>
      <c r="H27" s="1017"/>
      <c r="I27" s="1017"/>
      <c r="J27" s="1017"/>
      <c r="K27" s="1017"/>
      <c r="L27" s="1017"/>
      <c r="M27" s="1017"/>
      <c r="N27" s="1017"/>
      <c r="O27" s="1018"/>
      <c r="P27" s="1023"/>
      <c r="Q27" s="1023"/>
      <c r="R27" s="1023"/>
      <c r="S27" s="1023"/>
      <c r="T27" s="1023"/>
      <c r="U27" s="1023"/>
      <c r="V27" s="1023"/>
      <c r="W27" s="1023"/>
      <c r="X27" s="1024"/>
      <c r="Y27" s="1032" t="s">
        <v>13</v>
      </c>
      <c r="Z27" s="1029"/>
      <c r="AA27" s="1030"/>
      <c r="AB27" s="462" t="s">
        <v>653</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1"/>
      <c r="Z30" s="416"/>
      <c r="AA30" s="417"/>
      <c r="AB30" s="1005" t="s">
        <v>11</v>
      </c>
      <c r="AC30" s="1006"/>
      <c r="AD30" s="1007"/>
      <c r="AE30" s="379" t="s">
        <v>397</v>
      </c>
      <c r="AF30" s="379"/>
      <c r="AG30" s="379"/>
      <c r="AH30" s="379"/>
      <c r="AI30" s="379" t="s">
        <v>657</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2"/>
      <c r="Z31" s="1003"/>
      <c r="AA31" s="1004"/>
      <c r="AB31" s="1008"/>
      <c r="AC31" s="1009"/>
      <c r="AD31" s="1010"/>
      <c r="AE31" s="380"/>
      <c r="AF31" s="380"/>
      <c r="AG31" s="380"/>
      <c r="AH31" s="380"/>
      <c r="AI31" s="380"/>
      <c r="AJ31" s="380"/>
      <c r="AK31" s="380"/>
      <c r="AL31" s="380"/>
      <c r="AM31" s="380"/>
      <c r="AN31" s="380"/>
      <c r="AO31" s="380"/>
      <c r="AP31" s="336"/>
      <c r="AQ31" s="274"/>
      <c r="AR31" s="275"/>
      <c r="AS31" s="141" t="s">
        <v>236</v>
      </c>
      <c r="AT31" s="176"/>
      <c r="AU31" s="275"/>
      <c r="AV31" s="275"/>
      <c r="AW31" s="383" t="s">
        <v>656</v>
      </c>
      <c r="AX31" s="384"/>
    </row>
    <row r="32" spans="1:50" ht="22.5" customHeight="1" x14ac:dyDescent="0.2">
      <c r="A32" s="519"/>
      <c r="B32" s="517"/>
      <c r="C32" s="517"/>
      <c r="D32" s="517"/>
      <c r="E32" s="517"/>
      <c r="F32" s="518"/>
      <c r="G32" s="544"/>
      <c r="H32" s="1011"/>
      <c r="I32" s="1011"/>
      <c r="J32" s="1011"/>
      <c r="K32" s="1011"/>
      <c r="L32" s="1011"/>
      <c r="M32" s="1011"/>
      <c r="N32" s="1011"/>
      <c r="O32" s="1012"/>
      <c r="P32" s="165"/>
      <c r="Q32" s="1019"/>
      <c r="R32" s="1019"/>
      <c r="S32" s="1019"/>
      <c r="T32" s="1019"/>
      <c r="U32" s="1019"/>
      <c r="V32" s="1019"/>
      <c r="W32" s="1019"/>
      <c r="X32" s="1020"/>
      <c r="Y32" s="1025" t="s">
        <v>12</v>
      </c>
      <c r="Z32" s="1026"/>
      <c r="AA32" s="1027"/>
      <c r="AB32" s="555"/>
      <c r="AC32" s="1028"/>
      <c r="AD32" s="102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13"/>
      <c r="H33" s="1014"/>
      <c r="I33" s="1014"/>
      <c r="J33" s="1014"/>
      <c r="K33" s="1014"/>
      <c r="L33" s="1014"/>
      <c r="M33" s="1014"/>
      <c r="N33" s="1014"/>
      <c r="O33" s="1015"/>
      <c r="P33" s="1021"/>
      <c r="Q33" s="1021"/>
      <c r="R33" s="1021"/>
      <c r="S33" s="1021"/>
      <c r="T33" s="1021"/>
      <c r="U33" s="1021"/>
      <c r="V33" s="1021"/>
      <c r="W33" s="1021"/>
      <c r="X33" s="1022"/>
      <c r="Y33" s="307" t="s">
        <v>54</v>
      </c>
      <c r="Z33" s="1029"/>
      <c r="AA33" s="1030"/>
      <c r="AB33" s="526"/>
      <c r="AC33" s="1031"/>
      <c r="AD33" s="103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16"/>
      <c r="H34" s="1017"/>
      <c r="I34" s="1017"/>
      <c r="J34" s="1017"/>
      <c r="K34" s="1017"/>
      <c r="L34" s="1017"/>
      <c r="M34" s="1017"/>
      <c r="N34" s="1017"/>
      <c r="O34" s="1018"/>
      <c r="P34" s="1023"/>
      <c r="Q34" s="1023"/>
      <c r="R34" s="1023"/>
      <c r="S34" s="1023"/>
      <c r="T34" s="1023"/>
      <c r="U34" s="1023"/>
      <c r="V34" s="1023"/>
      <c r="W34" s="1023"/>
      <c r="X34" s="1024"/>
      <c r="Y34" s="1032" t="s">
        <v>13</v>
      </c>
      <c r="Z34" s="1029"/>
      <c r="AA34" s="1030"/>
      <c r="AB34" s="462" t="s">
        <v>653</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1"/>
      <c r="Z37" s="416"/>
      <c r="AA37" s="417"/>
      <c r="AB37" s="1005" t="s">
        <v>11</v>
      </c>
      <c r="AC37" s="1006"/>
      <c r="AD37" s="1007"/>
      <c r="AE37" s="379" t="s">
        <v>397</v>
      </c>
      <c r="AF37" s="379"/>
      <c r="AG37" s="379"/>
      <c r="AH37" s="379"/>
      <c r="AI37" s="379" t="s">
        <v>657</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2"/>
      <c r="Z38" s="1003"/>
      <c r="AA38" s="1004"/>
      <c r="AB38" s="1008"/>
      <c r="AC38" s="1009"/>
      <c r="AD38" s="1010"/>
      <c r="AE38" s="380"/>
      <c r="AF38" s="380"/>
      <c r="AG38" s="380"/>
      <c r="AH38" s="380"/>
      <c r="AI38" s="380"/>
      <c r="AJ38" s="380"/>
      <c r="AK38" s="380"/>
      <c r="AL38" s="380"/>
      <c r="AM38" s="380"/>
      <c r="AN38" s="380"/>
      <c r="AO38" s="380"/>
      <c r="AP38" s="336"/>
      <c r="AQ38" s="274"/>
      <c r="AR38" s="275"/>
      <c r="AS38" s="141" t="s">
        <v>236</v>
      </c>
      <c r="AT38" s="176"/>
      <c r="AU38" s="275"/>
      <c r="AV38" s="275"/>
      <c r="AW38" s="383" t="s">
        <v>652</v>
      </c>
      <c r="AX38" s="384"/>
    </row>
    <row r="39" spans="1:50" ht="22.5" customHeight="1" x14ac:dyDescent="0.2">
      <c r="A39" s="519"/>
      <c r="B39" s="517"/>
      <c r="C39" s="517"/>
      <c r="D39" s="517"/>
      <c r="E39" s="517"/>
      <c r="F39" s="518"/>
      <c r="G39" s="544"/>
      <c r="H39" s="1011"/>
      <c r="I39" s="1011"/>
      <c r="J39" s="1011"/>
      <c r="K39" s="1011"/>
      <c r="L39" s="1011"/>
      <c r="M39" s="1011"/>
      <c r="N39" s="1011"/>
      <c r="O39" s="1012"/>
      <c r="P39" s="165"/>
      <c r="Q39" s="1019"/>
      <c r="R39" s="1019"/>
      <c r="S39" s="1019"/>
      <c r="T39" s="1019"/>
      <c r="U39" s="1019"/>
      <c r="V39" s="1019"/>
      <c r="W39" s="1019"/>
      <c r="X39" s="1020"/>
      <c r="Y39" s="1025" t="s">
        <v>12</v>
      </c>
      <c r="Z39" s="1026"/>
      <c r="AA39" s="1027"/>
      <c r="AB39" s="555"/>
      <c r="AC39" s="1028"/>
      <c r="AD39" s="102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13"/>
      <c r="H40" s="1014"/>
      <c r="I40" s="1014"/>
      <c r="J40" s="1014"/>
      <c r="K40" s="1014"/>
      <c r="L40" s="1014"/>
      <c r="M40" s="1014"/>
      <c r="N40" s="1014"/>
      <c r="O40" s="1015"/>
      <c r="P40" s="1021"/>
      <c r="Q40" s="1021"/>
      <c r="R40" s="1021"/>
      <c r="S40" s="1021"/>
      <c r="T40" s="1021"/>
      <c r="U40" s="1021"/>
      <c r="V40" s="1021"/>
      <c r="W40" s="1021"/>
      <c r="X40" s="1022"/>
      <c r="Y40" s="307" t="s">
        <v>54</v>
      </c>
      <c r="Z40" s="1029"/>
      <c r="AA40" s="1030"/>
      <c r="AB40" s="526"/>
      <c r="AC40" s="1031"/>
      <c r="AD40" s="103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16"/>
      <c r="H41" s="1017"/>
      <c r="I41" s="1017"/>
      <c r="J41" s="1017"/>
      <c r="K41" s="1017"/>
      <c r="L41" s="1017"/>
      <c r="M41" s="1017"/>
      <c r="N41" s="1017"/>
      <c r="O41" s="1018"/>
      <c r="P41" s="1023"/>
      <c r="Q41" s="1023"/>
      <c r="R41" s="1023"/>
      <c r="S41" s="1023"/>
      <c r="T41" s="1023"/>
      <c r="U41" s="1023"/>
      <c r="V41" s="1023"/>
      <c r="W41" s="1023"/>
      <c r="X41" s="1024"/>
      <c r="Y41" s="1032" t="s">
        <v>13</v>
      </c>
      <c r="Z41" s="1029"/>
      <c r="AA41" s="1030"/>
      <c r="AB41" s="462" t="s">
        <v>653</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1"/>
      <c r="Z44" s="416"/>
      <c r="AA44" s="417"/>
      <c r="AB44" s="1005" t="s">
        <v>11</v>
      </c>
      <c r="AC44" s="1006"/>
      <c r="AD44" s="1007"/>
      <c r="AE44" s="379" t="s">
        <v>397</v>
      </c>
      <c r="AF44" s="379"/>
      <c r="AG44" s="379"/>
      <c r="AH44" s="379"/>
      <c r="AI44" s="379" t="s">
        <v>654</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2"/>
      <c r="Z45" s="1003"/>
      <c r="AA45" s="1004"/>
      <c r="AB45" s="1008"/>
      <c r="AC45" s="1009"/>
      <c r="AD45" s="1010"/>
      <c r="AE45" s="380"/>
      <c r="AF45" s="380"/>
      <c r="AG45" s="380"/>
      <c r="AH45" s="380"/>
      <c r="AI45" s="380"/>
      <c r="AJ45" s="380"/>
      <c r="AK45" s="380"/>
      <c r="AL45" s="380"/>
      <c r="AM45" s="380"/>
      <c r="AN45" s="380"/>
      <c r="AO45" s="380"/>
      <c r="AP45" s="336"/>
      <c r="AQ45" s="274"/>
      <c r="AR45" s="275"/>
      <c r="AS45" s="141" t="s">
        <v>236</v>
      </c>
      <c r="AT45" s="176"/>
      <c r="AU45" s="275"/>
      <c r="AV45" s="275"/>
      <c r="AW45" s="383" t="s">
        <v>656</v>
      </c>
      <c r="AX45" s="384"/>
    </row>
    <row r="46" spans="1:50" ht="22.5" customHeight="1" x14ac:dyDescent="0.2">
      <c r="A46" s="519"/>
      <c r="B46" s="517"/>
      <c r="C46" s="517"/>
      <c r="D46" s="517"/>
      <c r="E46" s="517"/>
      <c r="F46" s="518"/>
      <c r="G46" s="544"/>
      <c r="H46" s="1011"/>
      <c r="I46" s="1011"/>
      <c r="J46" s="1011"/>
      <c r="K46" s="1011"/>
      <c r="L46" s="1011"/>
      <c r="M46" s="1011"/>
      <c r="N46" s="1011"/>
      <c r="O46" s="1012"/>
      <c r="P46" s="165"/>
      <c r="Q46" s="1019"/>
      <c r="R46" s="1019"/>
      <c r="S46" s="1019"/>
      <c r="T46" s="1019"/>
      <c r="U46" s="1019"/>
      <c r="V46" s="1019"/>
      <c r="W46" s="1019"/>
      <c r="X46" s="1020"/>
      <c r="Y46" s="1025" t="s">
        <v>12</v>
      </c>
      <c r="Z46" s="1026"/>
      <c r="AA46" s="1027"/>
      <c r="AB46" s="555"/>
      <c r="AC46" s="1028"/>
      <c r="AD46" s="102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13"/>
      <c r="H47" s="1014"/>
      <c r="I47" s="1014"/>
      <c r="J47" s="1014"/>
      <c r="K47" s="1014"/>
      <c r="L47" s="1014"/>
      <c r="M47" s="1014"/>
      <c r="N47" s="1014"/>
      <c r="O47" s="1015"/>
      <c r="P47" s="1021"/>
      <c r="Q47" s="1021"/>
      <c r="R47" s="1021"/>
      <c r="S47" s="1021"/>
      <c r="T47" s="1021"/>
      <c r="U47" s="1021"/>
      <c r="V47" s="1021"/>
      <c r="W47" s="1021"/>
      <c r="X47" s="1022"/>
      <c r="Y47" s="307" t="s">
        <v>54</v>
      </c>
      <c r="Z47" s="1029"/>
      <c r="AA47" s="1030"/>
      <c r="AB47" s="526"/>
      <c r="AC47" s="1031"/>
      <c r="AD47" s="103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16"/>
      <c r="H48" s="1017"/>
      <c r="I48" s="1017"/>
      <c r="J48" s="1017"/>
      <c r="K48" s="1017"/>
      <c r="L48" s="1017"/>
      <c r="M48" s="1017"/>
      <c r="N48" s="1017"/>
      <c r="O48" s="1018"/>
      <c r="P48" s="1023"/>
      <c r="Q48" s="1023"/>
      <c r="R48" s="1023"/>
      <c r="S48" s="1023"/>
      <c r="T48" s="1023"/>
      <c r="U48" s="1023"/>
      <c r="V48" s="1023"/>
      <c r="W48" s="1023"/>
      <c r="X48" s="1024"/>
      <c r="Y48" s="1032" t="s">
        <v>13</v>
      </c>
      <c r="Z48" s="1029"/>
      <c r="AA48" s="1030"/>
      <c r="AB48" s="462" t="s">
        <v>653</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1"/>
      <c r="Z51" s="416"/>
      <c r="AA51" s="417"/>
      <c r="AB51" s="372" t="s">
        <v>11</v>
      </c>
      <c r="AC51" s="1006"/>
      <c r="AD51" s="1007"/>
      <c r="AE51" s="379" t="s">
        <v>397</v>
      </c>
      <c r="AF51" s="379"/>
      <c r="AG51" s="379"/>
      <c r="AH51" s="379"/>
      <c r="AI51" s="379" t="s">
        <v>654</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2"/>
      <c r="Z52" s="1003"/>
      <c r="AA52" s="1004"/>
      <c r="AB52" s="1008"/>
      <c r="AC52" s="1009"/>
      <c r="AD52" s="1010"/>
      <c r="AE52" s="380"/>
      <c r="AF52" s="380"/>
      <c r="AG52" s="380"/>
      <c r="AH52" s="380"/>
      <c r="AI52" s="380"/>
      <c r="AJ52" s="380"/>
      <c r="AK52" s="380"/>
      <c r="AL52" s="380"/>
      <c r="AM52" s="380"/>
      <c r="AN52" s="380"/>
      <c r="AO52" s="380"/>
      <c r="AP52" s="336"/>
      <c r="AQ52" s="274"/>
      <c r="AR52" s="275"/>
      <c r="AS52" s="141" t="s">
        <v>236</v>
      </c>
      <c r="AT52" s="176"/>
      <c r="AU52" s="275"/>
      <c r="AV52" s="275"/>
      <c r="AW52" s="383" t="s">
        <v>656</v>
      </c>
      <c r="AX52" s="384"/>
    </row>
    <row r="53" spans="1:50" ht="22.5" customHeight="1" x14ac:dyDescent="0.2">
      <c r="A53" s="519"/>
      <c r="B53" s="517"/>
      <c r="C53" s="517"/>
      <c r="D53" s="517"/>
      <c r="E53" s="517"/>
      <c r="F53" s="518"/>
      <c r="G53" s="544"/>
      <c r="H53" s="1011"/>
      <c r="I53" s="1011"/>
      <c r="J53" s="1011"/>
      <c r="K53" s="1011"/>
      <c r="L53" s="1011"/>
      <c r="M53" s="1011"/>
      <c r="N53" s="1011"/>
      <c r="O53" s="1012"/>
      <c r="P53" s="165"/>
      <c r="Q53" s="1019"/>
      <c r="R53" s="1019"/>
      <c r="S53" s="1019"/>
      <c r="T53" s="1019"/>
      <c r="U53" s="1019"/>
      <c r="V53" s="1019"/>
      <c r="W53" s="1019"/>
      <c r="X53" s="1020"/>
      <c r="Y53" s="1025" t="s">
        <v>12</v>
      </c>
      <c r="Z53" s="1026"/>
      <c r="AA53" s="1027"/>
      <c r="AB53" s="555"/>
      <c r="AC53" s="1028"/>
      <c r="AD53" s="102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13"/>
      <c r="H54" s="1014"/>
      <c r="I54" s="1014"/>
      <c r="J54" s="1014"/>
      <c r="K54" s="1014"/>
      <c r="L54" s="1014"/>
      <c r="M54" s="1014"/>
      <c r="N54" s="1014"/>
      <c r="O54" s="1015"/>
      <c r="P54" s="1021"/>
      <c r="Q54" s="1021"/>
      <c r="R54" s="1021"/>
      <c r="S54" s="1021"/>
      <c r="T54" s="1021"/>
      <c r="U54" s="1021"/>
      <c r="V54" s="1021"/>
      <c r="W54" s="1021"/>
      <c r="X54" s="1022"/>
      <c r="Y54" s="307" t="s">
        <v>54</v>
      </c>
      <c r="Z54" s="1029"/>
      <c r="AA54" s="1030"/>
      <c r="AB54" s="526"/>
      <c r="AC54" s="1031"/>
      <c r="AD54" s="103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16"/>
      <c r="H55" s="1017"/>
      <c r="I55" s="1017"/>
      <c r="J55" s="1017"/>
      <c r="K55" s="1017"/>
      <c r="L55" s="1017"/>
      <c r="M55" s="1017"/>
      <c r="N55" s="1017"/>
      <c r="O55" s="1018"/>
      <c r="P55" s="1023"/>
      <c r="Q55" s="1023"/>
      <c r="R55" s="1023"/>
      <c r="S55" s="1023"/>
      <c r="T55" s="1023"/>
      <c r="U55" s="1023"/>
      <c r="V55" s="1023"/>
      <c r="W55" s="1023"/>
      <c r="X55" s="1024"/>
      <c r="Y55" s="1032" t="s">
        <v>13</v>
      </c>
      <c r="Z55" s="1029"/>
      <c r="AA55" s="1030"/>
      <c r="AB55" s="462" t="s">
        <v>653</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1"/>
      <c r="Z58" s="416"/>
      <c r="AA58" s="417"/>
      <c r="AB58" s="1005" t="s">
        <v>11</v>
      </c>
      <c r="AC58" s="1006"/>
      <c r="AD58" s="1007"/>
      <c r="AE58" s="379" t="s">
        <v>397</v>
      </c>
      <c r="AF58" s="379"/>
      <c r="AG58" s="379"/>
      <c r="AH58" s="379"/>
      <c r="AI58" s="379" t="s">
        <v>654</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2"/>
      <c r="Z59" s="1003"/>
      <c r="AA59" s="1004"/>
      <c r="AB59" s="1008"/>
      <c r="AC59" s="1009"/>
      <c r="AD59" s="1010"/>
      <c r="AE59" s="380"/>
      <c r="AF59" s="380"/>
      <c r="AG59" s="380"/>
      <c r="AH59" s="380"/>
      <c r="AI59" s="380"/>
      <c r="AJ59" s="380"/>
      <c r="AK59" s="380"/>
      <c r="AL59" s="380"/>
      <c r="AM59" s="380"/>
      <c r="AN59" s="380"/>
      <c r="AO59" s="380"/>
      <c r="AP59" s="336"/>
      <c r="AQ59" s="274"/>
      <c r="AR59" s="275"/>
      <c r="AS59" s="141" t="s">
        <v>236</v>
      </c>
      <c r="AT59" s="176"/>
      <c r="AU59" s="275"/>
      <c r="AV59" s="275"/>
      <c r="AW59" s="383" t="s">
        <v>652</v>
      </c>
      <c r="AX59" s="384"/>
    </row>
    <row r="60" spans="1:50" ht="22.5" customHeight="1" x14ac:dyDescent="0.2">
      <c r="A60" s="519"/>
      <c r="B60" s="517"/>
      <c r="C60" s="517"/>
      <c r="D60" s="517"/>
      <c r="E60" s="517"/>
      <c r="F60" s="518"/>
      <c r="G60" s="544"/>
      <c r="H60" s="1011"/>
      <c r="I60" s="1011"/>
      <c r="J60" s="1011"/>
      <c r="K60" s="1011"/>
      <c r="L60" s="1011"/>
      <c r="M60" s="1011"/>
      <c r="N60" s="1011"/>
      <c r="O60" s="1012"/>
      <c r="P60" s="165"/>
      <c r="Q60" s="1019"/>
      <c r="R60" s="1019"/>
      <c r="S60" s="1019"/>
      <c r="T60" s="1019"/>
      <c r="U60" s="1019"/>
      <c r="V60" s="1019"/>
      <c r="W60" s="1019"/>
      <c r="X60" s="1020"/>
      <c r="Y60" s="1025" t="s">
        <v>12</v>
      </c>
      <c r="Z60" s="1026"/>
      <c r="AA60" s="1027"/>
      <c r="AB60" s="555"/>
      <c r="AC60" s="1028"/>
      <c r="AD60" s="102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13"/>
      <c r="H61" s="1014"/>
      <c r="I61" s="1014"/>
      <c r="J61" s="1014"/>
      <c r="K61" s="1014"/>
      <c r="L61" s="1014"/>
      <c r="M61" s="1014"/>
      <c r="N61" s="1014"/>
      <c r="O61" s="1015"/>
      <c r="P61" s="1021"/>
      <c r="Q61" s="1021"/>
      <c r="R61" s="1021"/>
      <c r="S61" s="1021"/>
      <c r="T61" s="1021"/>
      <c r="U61" s="1021"/>
      <c r="V61" s="1021"/>
      <c r="W61" s="1021"/>
      <c r="X61" s="1022"/>
      <c r="Y61" s="307" t="s">
        <v>54</v>
      </c>
      <c r="Z61" s="1029"/>
      <c r="AA61" s="1030"/>
      <c r="AB61" s="526"/>
      <c r="AC61" s="1031"/>
      <c r="AD61" s="103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16"/>
      <c r="H62" s="1017"/>
      <c r="I62" s="1017"/>
      <c r="J62" s="1017"/>
      <c r="K62" s="1017"/>
      <c r="L62" s="1017"/>
      <c r="M62" s="1017"/>
      <c r="N62" s="1017"/>
      <c r="O62" s="1018"/>
      <c r="P62" s="1023"/>
      <c r="Q62" s="1023"/>
      <c r="R62" s="1023"/>
      <c r="S62" s="1023"/>
      <c r="T62" s="1023"/>
      <c r="U62" s="1023"/>
      <c r="V62" s="1023"/>
      <c r="W62" s="1023"/>
      <c r="X62" s="1024"/>
      <c r="Y62" s="1032" t="s">
        <v>13</v>
      </c>
      <c r="Z62" s="1029"/>
      <c r="AA62" s="1030"/>
      <c r="AB62" s="462" t="s">
        <v>653</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1"/>
      <c r="Z65" s="416"/>
      <c r="AA65" s="417"/>
      <c r="AB65" s="1005" t="s">
        <v>11</v>
      </c>
      <c r="AC65" s="1006"/>
      <c r="AD65" s="1007"/>
      <c r="AE65" s="379" t="s">
        <v>397</v>
      </c>
      <c r="AF65" s="379"/>
      <c r="AG65" s="379"/>
      <c r="AH65" s="379"/>
      <c r="AI65" s="379" t="s">
        <v>654</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2"/>
      <c r="Z66" s="1003"/>
      <c r="AA66" s="1004"/>
      <c r="AB66" s="1008"/>
      <c r="AC66" s="1009"/>
      <c r="AD66" s="1010"/>
      <c r="AE66" s="380"/>
      <c r="AF66" s="380"/>
      <c r="AG66" s="380"/>
      <c r="AH66" s="380"/>
      <c r="AI66" s="380"/>
      <c r="AJ66" s="380"/>
      <c r="AK66" s="380"/>
      <c r="AL66" s="380"/>
      <c r="AM66" s="380"/>
      <c r="AN66" s="380"/>
      <c r="AO66" s="380"/>
      <c r="AP66" s="336"/>
      <c r="AQ66" s="274"/>
      <c r="AR66" s="275"/>
      <c r="AS66" s="141" t="s">
        <v>236</v>
      </c>
      <c r="AT66" s="176"/>
      <c r="AU66" s="275"/>
      <c r="AV66" s="275"/>
      <c r="AW66" s="383" t="s">
        <v>656</v>
      </c>
      <c r="AX66" s="384"/>
    </row>
    <row r="67" spans="1:50" ht="22.5" customHeight="1" x14ac:dyDescent="0.2">
      <c r="A67" s="519"/>
      <c r="B67" s="517"/>
      <c r="C67" s="517"/>
      <c r="D67" s="517"/>
      <c r="E67" s="517"/>
      <c r="F67" s="518"/>
      <c r="G67" s="544"/>
      <c r="H67" s="1011"/>
      <c r="I67" s="1011"/>
      <c r="J67" s="1011"/>
      <c r="K67" s="1011"/>
      <c r="L67" s="1011"/>
      <c r="M67" s="1011"/>
      <c r="N67" s="1011"/>
      <c r="O67" s="1012"/>
      <c r="P67" s="165"/>
      <c r="Q67" s="1019"/>
      <c r="R67" s="1019"/>
      <c r="S67" s="1019"/>
      <c r="T67" s="1019"/>
      <c r="U67" s="1019"/>
      <c r="V67" s="1019"/>
      <c r="W67" s="1019"/>
      <c r="X67" s="1020"/>
      <c r="Y67" s="1025" t="s">
        <v>12</v>
      </c>
      <c r="Z67" s="1026"/>
      <c r="AA67" s="1027"/>
      <c r="AB67" s="555"/>
      <c r="AC67" s="1028"/>
      <c r="AD67" s="102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13"/>
      <c r="H68" s="1014"/>
      <c r="I68" s="1014"/>
      <c r="J68" s="1014"/>
      <c r="K68" s="1014"/>
      <c r="L68" s="1014"/>
      <c r="M68" s="1014"/>
      <c r="N68" s="1014"/>
      <c r="O68" s="1015"/>
      <c r="P68" s="1021"/>
      <c r="Q68" s="1021"/>
      <c r="R68" s="1021"/>
      <c r="S68" s="1021"/>
      <c r="T68" s="1021"/>
      <c r="U68" s="1021"/>
      <c r="V68" s="1021"/>
      <c r="W68" s="1021"/>
      <c r="X68" s="1022"/>
      <c r="Y68" s="307" t="s">
        <v>54</v>
      </c>
      <c r="Z68" s="1029"/>
      <c r="AA68" s="1030"/>
      <c r="AB68" s="526"/>
      <c r="AC68" s="1031"/>
      <c r="AD68" s="103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16"/>
      <c r="H69" s="1017"/>
      <c r="I69" s="1017"/>
      <c r="J69" s="1017"/>
      <c r="K69" s="1017"/>
      <c r="L69" s="1017"/>
      <c r="M69" s="1017"/>
      <c r="N69" s="1017"/>
      <c r="O69" s="1018"/>
      <c r="P69" s="1023"/>
      <c r="Q69" s="1023"/>
      <c r="R69" s="1023"/>
      <c r="S69" s="1023"/>
      <c r="T69" s="1023"/>
      <c r="U69" s="1023"/>
      <c r="V69" s="1023"/>
      <c r="W69" s="1023"/>
      <c r="X69" s="1024"/>
      <c r="Y69" s="307" t="s">
        <v>13</v>
      </c>
      <c r="Z69" s="1029"/>
      <c r="AA69" s="1030"/>
      <c r="AB69" s="498" t="s">
        <v>653</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2020-07-29T05:55:51Z</cp:lastPrinted>
  <dcterms:created xsi:type="dcterms:W3CDTF">2012-03-13T00:50:25Z</dcterms:created>
  <dcterms:modified xsi:type="dcterms:W3CDTF">2020-11-25T01:16:48Z</dcterms:modified>
</cp:coreProperties>
</file>