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<sst xmlns="http://schemas.openxmlformats.org/spreadsheetml/2006/main" count="2242" uniqueCount="580">
  <si>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</si>
  <si>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</si>
  <si>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</si>
  <si>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</si>
  <si>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</si>
  <si>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</si>
  <si>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</si>
  <si>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</si>
  <si>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</si>
  <si>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</si>
  <si>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</si>
  <si>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</si>
  <si>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</si>
  <si>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</si>
  <si>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</si>
  <si>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</si>
  <si>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</si>
  <si>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</si>
  <si>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</si>
  <si>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</si>
  <si>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</si>
  <si>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</si>
  <si>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</si>
  <si>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</si>
  <si>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</si>
  <si>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</si>
  <si>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</si>
  <si>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</si>
  <si>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</si>
  <si>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</si>
  <si>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</si>
  <si>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</si>
  <si>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</si>
  <si>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</si>
  <si>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</si>
  <si>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</si>
  <si>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</si>
  <si>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</si>
  <si>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</si>
  <si>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</si>
  <si>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</si>
  <si>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</si>
  <si>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</si>
  <si>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</si>
  <si>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</si>
  <si>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</si>
  <si>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</si>
  <si>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</si>
  <si>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</si>
  <si>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</si>
  <si>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</si>
  <si>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</si>
  <si>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</si>
  <si>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</si>
  <si>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</si>
  <si>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</si>
  <si>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</si>
  <si>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</si>
  <si>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</si>
  <si>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</si>
  <si>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</si>
  <si>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</si>
  <si>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</si>
  <si>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</si>
  <si>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</si>
  <si>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</si>
  <si>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</si>
  <si>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</si>
  <si>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</si>
  <si>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</si>
  <si>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</si>
  <si>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</si>
  <si>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</si>
  <si>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</si>
  <si>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</si>
  <si>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</si>
  <si>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</si>
  <si>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</si>
  <si>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</si>
  <si>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</si>
  <si>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</si>
  <si>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</si>
  <si>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</si>
  <si>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</si>
  <si>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</si>
  <si>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</si>
  <si>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</si>
  <si>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</si>
  <si>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</si>
  <si>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</si>
  <si>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</si>
  <si>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</si>
  <si>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</si>
  <si>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</si>
  <si>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</si>
  <si>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</si>
  <si>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</si>
  <si>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</si>
  <si>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</si>
  <si>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</si>
  <si>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</si>
  <si>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</si>
  <si>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</si>
  <si>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</si>
  <si>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</si>
  <si>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</si>
  <si>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</si>
  <si>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</si>
  <si>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</si>
  <si>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</si>
  <si>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</si>
  <si>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</si>
  <si>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</si>
  <si>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</si>
  <si>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</si>
  <si>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</si>
  <si>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</si>
  <si>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</si>
  <si>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</si>
  <si>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</si>
  <si>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</si>
  <si>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</si>
  <si>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</si>
  <si>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</si>
  <si>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</si>
  <si>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</si>
  <si>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</si>
  <si>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</si>
  <si>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</si>
  <si>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</si>
  <si>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</si>
  <si>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</si>
  <si>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</si>
  <si>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</si>
  <si>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</si>
  <si>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</si>
  <si>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</si>
  <si>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</si>
  <si>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</si>
  <si>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</si>
  <si>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</si>
  <si>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</si>
  <si>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</si>
  <si>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</si>
  <si>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</si>
  <si>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</si>
  <si>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</si>
  <si>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</si>
  <si>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</si>
  <si>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</si>
  <si>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</si>
  <si>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</si>
  <si>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</si>
  <si>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</si>
  <si>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</si>
  <si>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</si>
  <si>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</si>
  <si>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</si>
  <si>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</si>
  <si>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</si>
  <si>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</si>
  <si>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</si>
  <si>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</si>
  <si>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</si>
  <si>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</si>
  <si>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</si>
  <si>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</si>
  <si>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</si>
  <si>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</si>
  <si>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</si>
  <si>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</si>
  <si>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</si>
  <si>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</si>
  <si>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</si>
  <si>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</si>
  <si>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</si>
  <si>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</si>
  <si>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</si>
  <si>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</si>
  <si>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</si>
  <si>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</si>
  <si>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</si>
  <si>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</si>
  <si>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</si>
  <si>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</si>
  <si>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</si>
  <si>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</si>
  <si>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</si>
  <si>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</si>
  <si>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</si>
  <si>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</si>
  <si>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</si>
  <si>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</si>
  <si>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</si>
  <si>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</si>
  <si>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</si>
  <si>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</si>
  <si>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</si>
  <si>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</si>
  <si>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</si>
  <si>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</si>
  <si>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</si>
  <si>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</si>
  <si>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</si>
  <si>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</si>
  <si>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</si>
  <si>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</si>
  <si>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</si>
  <si>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</si>
  <si>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</si>
  <si>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</si>
  <si>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</si>
  <si>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</si>
  <si>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</si>
  <si>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</si>
  <si>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</si>
  <si>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</si>
  <si>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</si>
  <si>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</si>
  <si>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</si>
  <si>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</si>
  <si>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</si>
  <si>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</si>
  <si>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</si>
  <si>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</si>
  <si>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</si>
  <si>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</si>
  <si>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</si>
  <si>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</si>
  <si>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</si>
  <si>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</si>
  <si>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</si>
  <si>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</si>
  <si>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</si>
  <si>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</si>
  <si>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</si>
  <si>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</si>
  <si>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</si>
  <si>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</si>
  <si>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</si>
  <si>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</si>
  <si>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</si>
  <si>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</si>
  <si>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</si>
  <si>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</si>
  <si>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</si>
  <si>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</si>
  <si>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</si>
  <si>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</si>
  <si>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</si>
  <si>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</si>
  <si>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</si>
  <si>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</si>
  <si>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</si>
  <si>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</si>
  <si>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</si>
  <si>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</si>
  <si>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</si>
  <si>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</si>
  <si>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</si>
  <si>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</si>
  <si>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</si>
  <si>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</si>
  <si>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</si>
  <si>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</si>
  <si>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</si>
  <si>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</si>
  <si>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</si>
  <si>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</si>
  <si>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</si>
  <si>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</si>
  <si>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</si>
  <si>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</si>
  <si>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</si>
  <si>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</si>
  <si>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</si>
  <si>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</si>
  <si>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</si>
  <si>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</si>
  <si>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</si>
  <si>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</si>
  <si>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</si>
  <si>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</si>
  <si>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</si>
  <si>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</si>
  <si>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</si>
  <si>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</si>
  <si>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</si>
  <si>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</si>
  <si>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</si>
  <si>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</si>
  <si>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</si>
  <si>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</si>
  <si>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</si>
  <si>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</si>
  <si>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</si>
  <si>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</si>
  <si>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</si>
  <si>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</si>
  <si>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</si>
  <si>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</si>
  <si>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</si>
  <si>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</si>
  <si>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</si>
  <si>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</si>
  <si>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</si>
  <si>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</si>
  <si>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</si>
  <si>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</si>
  <si>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</si>
  <si>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</si>
  <si>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</si>
  <si>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</si>
  <si>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</si>
  <si>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</si>
  <si>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</si>
  <si>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</si>
  <si>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</si>
  <si>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</si>
  <si>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</si>
  <si>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</si>
  <si>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</si>
  <si>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</si>
  <si>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</si>
  <si>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</si>
  <si>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</si>
  <si>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</si>
  <si>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</si>
  <si>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</si>
  <si>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</si>
  <si>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</si>
  <si>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</si>
  <si>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</si>
  <si>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</si>
  <si>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</si>
  <si>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</si>
  <si>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</si>
  <si>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</si>
  <si>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</si>
  <si>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</si>
  <si>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</si>
  <si>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</si>
  <si>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</si>
  <si>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</si>
  <si>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</si>
  <si>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</si>
  <si>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</si>
  <si>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</si>
  <si>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</si>
  <si>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</si>
  <si>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</si>
  <si>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</si>
  <si>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</si>
  <si>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</si>
  <si>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</si>
  <si>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</si>
  <si>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</si>
  <si>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</si>
  <si>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</si>
  <si>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</si>
  <si>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</si>
  <si>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</si>
  <si>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</si>
  <si>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</si>
  <si>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</si>
  <si>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</si>
  <si>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</si>
  <si>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</si>
  <si>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</si>
  <si>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</si>
  <si>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</si>
  <si>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</si>
  <si>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</si>
  <si>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</si>
  <si>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</si>
  <si>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</si>
  <si>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</si>
  <si>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</si>
  <si>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</si>
  <si>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</si>
  <si>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</si>
  <si>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</si>
  <si>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</si>
  <si>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</si>
  <si>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</si>
  <si>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</si>
  <si>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</si>
  <si>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</si>
  <si>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</si>
  <si>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</si>
  <si>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</si>
  <si>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</si>
  <si>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</si>
  <si>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</si>
  <si>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</si>
  <si>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</si>
  <si>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</si>
  <si>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</si>
  <si>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</si>
  <si>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</si>
  <si>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</si>
  <si>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</si>
  <si>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</si>
  <si>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</si>
  <si>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</si>
  <si>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</si>
  <si>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</si>
  <si>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</si>
  <si>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</si>
  <si>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</si>
  <si>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</si>
  <si>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</si>
  <si>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</si>
  <si>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</si>
  <si>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</si>
  <si>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</si>
  <si>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</si>
  <si>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</si>
  <si>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</si>
  <si>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</si>
  <si>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</si>
  <si>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</si>
  <si>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</si>
  <si>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</si>
  <si>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</si>
  <si>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</si>
  <si>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</si>
  <si>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</si>
  <si>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</si>
  <si>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</si>
  <si>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</si>
  <si>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</si>
  <si>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</si>
  <si>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</si>
  <si>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</si>
  <si>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</si>
  <si>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</si>
  <si>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</si>
  <si>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</si>
  <si>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</si>
  <si>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</si>
  <si>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</si>
  <si>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</si>
  <si>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</si>
  <si>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</si>
  <si>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</si>
  <si>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</si>
  <si>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</si>
  <si>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</si>
  <si>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</si>
  <si>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</si>
  <si>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</si>
  <si>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</si>
  <si>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</si>
  <si>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</si>
  <si>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</si>
  <si>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</si>
  <si>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</si>
  <si>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</si>
  <si>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</si>
  <si>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</si>
  <si>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</si>
  <si>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</si>
  <si>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</si>
  <si>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</si>
  <si>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</si>
  <si>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</si>
  <si>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</si>
  <si>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</si>
  <si>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</si>
  <si>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</si>
  <si>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</si>
  <si>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</si>
  <si>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</si>
  <si>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</si>
  <si>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</si>
  <si>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</si>
  <si>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</si>
  <si>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</si>
  <si>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</si>
  <si>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自動車重量税財源公害健康被害補償に係る納付金財源交付</t>
    <phoneticPr fontId="5"/>
  </si>
  <si>
    <t>環境保健部</t>
    <phoneticPr fontId="5"/>
  </si>
  <si>
    <t>環境保健企画管理課</t>
    <phoneticPr fontId="5"/>
  </si>
  <si>
    <t>環境省</t>
  </si>
  <si>
    <t>○</t>
  </si>
  <si>
    <t>公害健康被害の補償等に関する法律第49条、附則第9条</t>
    <phoneticPr fontId="5"/>
  </si>
  <si>
    <t>-</t>
    <phoneticPr fontId="5"/>
  </si>
  <si>
    <t>　事業活動その他の人の活動に伴って生ずる相当範囲にわたる著しい大気汚染の影響による健康被害に係る損害を填補するための補償及び被害者の福祉に必要な事業を行うことにより、健康被害に係る被害者の迅速かつ公正な保護及び健康の確保を図る。</t>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</si>
  <si>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phoneticPr fontId="5"/>
  </si>
  <si>
    <t>-</t>
    <phoneticPr fontId="5"/>
  </si>
  <si>
    <t>-</t>
    <phoneticPr fontId="5"/>
  </si>
  <si>
    <t>-</t>
    <phoneticPr fontId="5"/>
  </si>
  <si>
    <t>-</t>
    <phoneticPr fontId="5"/>
  </si>
  <si>
    <t>公害健康被害補償納付金交付金</t>
    <phoneticPr fontId="5"/>
  </si>
  <si>
    <t>全ての旧第一種地域において、公健法に基づいた補償給付が適切に実施されること。</t>
    <phoneticPr fontId="5"/>
  </si>
  <si>
    <t>公健法に基づき補償給付を行った旧第一種地域の数（補償給付実施主体数）。</t>
    <phoneticPr fontId="5"/>
  </si>
  <si>
    <t>公害健康被害補償納付金交付金の補償給付費等支給実績額報告書（出展：（独）環境再生保全機構）</t>
    <phoneticPr fontId="5"/>
  </si>
  <si>
    <t>地域</t>
    <rPh sb="0" eb="2">
      <t>チイキ</t>
    </rPh>
    <phoneticPr fontId="5"/>
  </si>
  <si>
    <t>-</t>
    <phoneticPr fontId="5"/>
  </si>
  <si>
    <t>各年度の補償給付支給件数</t>
    <phoneticPr fontId="5"/>
  </si>
  <si>
    <t>件</t>
    <rPh sb="0" eb="1">
      <t>ケン</t>
    </rPh>
    <phoneticPr fontId="5"/>
  </si>
  <si>
    <t>-</t>
  </si>
  <si>
    <t>-</t>
    <phoneticPr fontId="5"/>
  </si>
  <si>
    <t>交付金交付額／補償給付支給件数　　　　</t>
    <phoneticPr fontId="5"/>
  </si>
  <si>
    <t>百万円/
千件</t>
    <phoneticPr fontId="5"/>
  </si>
  <si>
    <t>円</t>
    <rPh sb="0" eb="1">
      <t>エン</t>
    </rPh>
    <phoneticPr fontId="5"/>
  </si>
  <si>
    <t>7,613/963</t>
    <phoneticPr fontId="5"/>
  </si>
  <si>
    <t>7,359/928</t>
    <phoneticPr fontId="5"/>
  </si>
  <si>
    <t>-</t>
    <phoneticPr fontId="5"/>
  </si>
  <si>
    <t>-</t>
    <phoneticPr fontId="5"/>
  </si>
  <si>
    <t>7.環境保健対策の推進</t>
    <phoneticPr fontId="5"/>
  </si>
  <si>
    <t>-</t>
    <phoneticPr fontId="5"/>
  </si>
  <si>
    <t>-</t>
    <phoneticPr fontId="5"/>
  </si>
  <si>
    <t>公健法に基づく補償等の進捗</t>
    <phoneticPr fontId="5"/>
  </si>
  <si>
    <t>-</t>
    <phoneticPr fontId="5"/>
  </si>
  <si>
    <t>公健法による被認定者に対し、公害の影響による健康被害に係る損害を填補するために、療養の給付、障害補償費等の補償給付を着実に支給。</t>
    <phoneticPr fontId="5"/>
  </si>
  <si>
    <t>公害健康被害の被認定者に関する補償給付等の費用に充てるための納付金のうち、大気の汚染の原因である物質を排出する自動車に係る分として自動車重量税の収入見込額の一部に相当する額を交付することで、公健法に基づく公正な補償給付を迅速に行う。</t>
    <phoneticPr fontId="5"/>
  </si>
  <si>
    <t>-</t>
    <phoneticPr fontId="5"/>
  </si>
  <si>
    <t>-</t>
    <phoneticPr fontId="5"/>
  </si>
  <si>
    <t>-</t>
    <phoneticPr fontId="5"/>
  </si>
  <si>
    <t>-</t>
    <phoneticPr fontId="5"/>
  </si>
  <si>
    <t>-</t>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</si>
  <si>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</si>
  <si>
    <t>公健法に基づき、国が負担するものとされている経費である。</t>
  </si>
  <si>
    <t>公健法に基づき、交付している経費であり、補償給付及び福祉事業を実施するうえで不可欠な事業である。</t>
  </si>
  <si>
    <t>無</t>
  </si>
  <si>
    <t>公健法に基づき納付金を交付する環境再生保全機構への交付であり、妥当である。</t>
    <phoneticPr fontId="5"/>
  </si>
  <si>
    <t>‐</t>
  </si>
  <si>
    <t>公健法に基づき、環境再生保全機構が交付する納付金のうち、大気汚染の原因である物質を排出する自動車に係る分として交付金を交付するものであり、負担関係は妥当である。</t>
  </si>
  <si>
    <t>公健法に基づき算出される費用に係る交付であり、単位当たりコストは妥当である。</t>
  </si>
  <si>
    <t>公健法に基づき納付金を交付する環境再生保全機構への交付であり、適切である。</t>
  </si>
  <si>
    <t>公健法に基づく交付に限定されている。</t>
  </si>
  <si>
    <t>毎年各実施主体において補償給付が適切に行われており、目標に見合った実績となっている。</t>
    <rPh sb="0" eb="2">
      <t>マイトシ</t>
    </rPh>
    <rPh sb="2" eb="3">
      <t>カク</t>
    </rPh>
    <rPh sb="3" eb="5">
      <t>ジッシ</t>
    </rPh>
    <rPh sb="5" eb="7">
      <t>シュタイ</t>
    </rPh>
    <rPh sb="11" eb="13">
      <t>ホショウ</t>
    </rPh>
    <rPh sb="13" eb="15">
      <t>キュウフ</t>
    </rPh>
    <rPh sb="16" eb="18">
      <t>テキセツ</t>
    </rPh>
    <rPh sb="19" eb="20">
      <t>オコナ</t>
    </rPh>
    <rPh sb="26" eb="28">
      <t>モクヒョウ</t>
    </rPh>
    <rPh sb="29" eb="31">
      <t>ミア</t>
    </rPh>
    <rPh sb="33" eb="35">
      <t>ジッセキ</t>
    </rPh>
    <phoneticPr fontId="5"/>
  </si>
  <si>
    <t>実績と見込みが近い数値となっているため、見込みに見合った実績となっている。</t>
    <rPh sb="0" eb="2">
      <t>ジッセキ</t>
    </rPh>
    <rPh sb="3" eb="5">
      <t>ミコ</t>
    </rPh>
    <rPh sb="7" eb="8">
      <t>チカ</t>
    </rPh>
    <rPh sb="9" eb="11">
      <t>スウチ</t>
    </rPh>
    <rPh sb="20" eb="22">
      <t>ミコ</t>
    </rPh>
    <rPh sb="24" eb="26">
      <t>ミア</t>
    </rPh>
    <rPh sb="28" eb="30">
      <t>ジッセキ</t>
    </rPh>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</si>
  <si>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</si>
  <si>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</si>
  <si>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0264</t>
    <phoneticPr fontId="5"/>
  </si>
  <si>
    <t>A.(独)環境再生保全機構</t>
    <phoneticPr fontId="5"/>
  </si>
  <si>
    <t>B.大阪市</t>
    <phoneticPr fontId="5"/>
  </si>
  <si>
    <t>補償給付費</t>
    <phoneticPr fontId="5"/>
  </si>
  <si>
    <t>補償給付費に係る納付金</t>
    <phoneticPr fontId="5"/>
  </si>
  <si>
    <t>福祉事業費</t>
    <phoneticPr fontId="5"/>
  </si>
  <si>
    <t>公害保健福祉事業費に係る納付金</t>
    <phoneticPr fontId="5"/>
  </si>
  <si>
    <t>補償給付</t>
    <phoneticPr fontId="5"/>
  </si>
  <si>
    <t>公害保健福祉事業</t>
    <phoneticPr fontId="5"/>
  </si>
  <si>
    <t>（独）環境再生保全機構</t>
    <phoneticPr fontId="5"/>
  </si>
  <si>
    <t>対象となる地方自治体に交付する認定患者への補償給付費等</t>
    <phoneticPr fontId="5"/>
  </si>
  <si>
    <t>-</t>
    <phoneticPr fontId="5"/>
  </si>
  <si>
    <t>-</t>
    <phoneticPr fontId="5"/>
  </si>
  <si>
    <t>-</t>
    <phoneticPr fontId="5"/>
  </si>
  <si>
    <t>-</t>
    <phoneticPr fontId="5"/>
  </si>
  <si>
    <t>-</t>
    <phoneticPr fontId="5"/>
  </si>
  <si>
    <t>認定患者への補償給付費等</t>
    <phoneticPr fontId="5"/>
  </si>
  <si>
    <t>認定患者への補償給付費等</t>
    <phoneticPr fontId="5"/>
  </si>
  <si>
    <t>認定患者への補償給付費等</t>
    <phoneticPr fontId="5"/>
  </si>
  <si>
    <t>大阪市</t>
    <rPh sb="0" eb="3">
      <t>オオサカシ</t>
    </rPh>
    <phoneticPr fontId="5"/>
  </si>
  <si>
    <t>尼崎市</t>
    <rPh sb="0" eb="3">
      <t>アマガサキシ</t>
    </rPh>
    <phoneticPr fontId="5"/>
  </si>
  <si>
    <t>名古屋市</t>
    <rPh sb="0" eb="4">
      <t>ナゴヤシ</t>
    </rPh>
    <phoneticPr fontId="5"/>
  </si>
  <si>
    <t>倉敷市</t>
    <rPh sb="0" eb="3">
      <t>クラシキシ</t>
    </rPh>
    <phoneticPr fontId="5"/>
  </si>
  <si>
    <t>川崎市</t>
    <rPh sb="0" eb="3">
      <t>カワサキシ</t>
    </rPh>
    <phoneticPr fontId="5"/>
  </si>
  <si>
    <t>堺市</t>
    <rPh sb="0" eb="2">
      <t>サカイシ</t>
    </rPh>
    <phoneticPr fontId="5"/>
  </si>
  <si>
    <t>板橋区</t>
    <rPh sb="0" eb="3">
      <t>イタバシク</t>
    </rPh>
    <phoneticPr fontId="5"/>
  </si>
  <si>
    <t>東大阪市</t>
    <rPh sb="0" eb="4">
      <t>ヒガシオオサカシ</t>
    </rPh>
    <phoneticPr fontId="5"/>
  </si>
  <si>
    <t>江東区</t>
    <rPh sb="0" eb="3">
      <t>コウトウク</t>
    </rPh>
    <phoneticPr fontId="5"/>
  </si>
  <si>
    <t>北九州市</t>
    <rPh sb="0" eb="4">
      <t>キタキュウシュウシ</t>
    </rPh>
    <phoneticPr fontId="5"/>
  </si>
  <si>
    <t>262</t>
    <phoneticPr fontId="5"/>
  </si>
  <si>
    <t>246</t>
    <phoneticPr fontId="5"/>
  </si>
  <si>
    <t>261</t>
    <phoneticPr fontId="5"/>
  </si>
  <si>
    <t>267</t>
    <phoneticPr fontId="5"/>
  </si>
  <si>
    <t>225</t>
    <phoneticPr fontId="5"/>
  </si>
  <si>
    <t>224</t>
    <phoneticPr fontId="5"/>
  </si>
  <si>
    <t>233</t>
    <phoneticPr fontId="5"/>
  </si>
  <si>
    <t>270</t>
    <phoneticPr fontId="5"/>
  </si>
  <si>
    <t>7,276/897</t>
    <phoneticPr fontId="5"/>
  </si>
  <si>
    <t>7,201/897</t>
    <phoneticPr fontId="5"/>
  </si>
  <si>
    <t>課長　田中　良典</t>
    <rPh sb="3" eb="5">
      <t>タナカ</t>
    </rPh>
    <rPh sb="6" eb="8">
      <t>ヨシノリ</t>
    </rPh>
    <phoneticPr fontId="5"/>
  </si>
  <si>
    <t>指定疾病の被認定患者数の減少のための減。</t>
    <rPh sb="0" eb="2">
      <t>シテイ</t>
    </rPh>
    <rPh sb="2" eb="4">
      <t>シッペイ</t>
    </rPh>
    <rPh sb="5" eb="6">
      <t>ヒ</t>
    </rPh>
    <rPh sb="6" eb="8">
      <t>ニンテイ</t>
    </rPh>
    <rPh sb="8" eb="10">
      <t>カンジャ</t>
    </rPh>
    <rPh sb="10" eb="11">
      <t>スウ</t>
    </rPh>
    <rPh sb="12" eb="14">
      <t>ゲンショウ</t>
    </rPh>
    <rPh sb="18" eb="19">
      <t>ゲン</t>
    </rPh>
    <phoneticPr fontId="5"/>
  </si>
  <si>
    <t>外部有識者点検対象外</t>
    <phoneticPr fontId="5"/>
  </si>
  <si>
    <t>引き続き公健法に基づく補償給付に必要な額を確実に交付するため、定期的に交付状況を確認し、適正な予算執行に努めること。また、引き続き、給付実績等を踏まえた予算規模の見直しを行うこと。</t>
    <phoneticPr fontId="5"/>
  </si>
  <si>
    <t xml:space="preserve">交付状況を確認し、給付実績等を踏まえた予算規模の要求を行った。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</si>
</sst>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16542</xdr:colOff>
      <xdr:row>744</xdr:row>
      <xdr:rowOff>256134</xdr:rowOff>
    </xdr:to>
    <xdr:sp macro="" textlink="">
      <xdr:nvSpPr>
        <xdr:cNvPr id="13" name="正方形/長方形 12"/>
        <xdr:cNvSpPr/>
      </xdr:nvSpPr>
      <xdr:spPr>
        <a:xfrm>
          <a:off x="3556000" y="42062400"/>
          <a:ext cx="2683542" cy="9673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7,276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14</xdr:col>
      <xdr:colOff>118531</xdr:colOff>
      <xdr:row>745</xdr:row>
      <xdr:rowOff>73780</xdr:rowOff>
    </xdr:from>
    <xdr:to>
      <xdr:col>41</xdr:col>
      <xdr:colOff>82549</xdr:colOff>
      <xdr:row>749</xdr:row>
      <xdr:rowOff>166377</xdr:rowOff>
    </xdr:to>
    <xdr:pic>
      <xdr:nvPicPr>
        <xdr:cNvPr id="14" name="図 13"/>
        <xdr:cNvPicPr>
          <a:picLocks noChangeAspect="1"/>
        </xdr:cNvPicPr>
      </xdr:nvPicPr>
      <xdr:blipFill>
        <a:blip xmlns:r="http://schemas.openxmlformats.org/officeDocument/2006/relationships" r:embed="rId1"/>
        <a:stretch>
          <a:fillRect/>
        </a:stretch>
      </xdr:blipFill>
      <xdr:spPr>
        <a:xfrm>
          <a:off x="2607731" y="43196630"/>
          <a:ext cx="4936068" cy="1508647"/>
        </a:xfrm>
        <a:prstGeom prst="rect">
          <a:avLst/>
        </a:prstGeom>
      </xdr:spPr>
    </xdr:pic>
    <xdr:clientData/>
  </xdr:twoCellAnchor>
  <xdr:oneCellAnchor>
    <xdr:from>
      <xdr:col>15</xdr:col>
      <xdr:colOff>104018</xdr:colOff>
      <xdr:row>745</xdr:row>
      <xdr:rowOff>231624</xdr:rowOff>
    </xdr:from>
    <xdr:ext cx="4738915" cy="1409745"/>
    <xdr:sp macro="" textlink="">
      <xdr:nvSpPr>
        <xdr:cNvPr id="15" name="テキスト ボックス 14"/>
        <xdr:cNvSpPr txBox="1"/>
      </xdr:nvSpPr>
      <xdr:spPr>
        <a:xfrm>
          <a:off x="2771018" y="43354474"/>
          <a:ext cx="4738915" cy="140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補償給付費及び公害保健福祉事業に要する費用</a:t>
          </a:r>
          <a:endParaRPr kumimoji="1" lang="en-US" altLang="ja-JP" sz="1600"/>
        </a:p>
        <a:p>
          <a:r>
            <a:rPr kumimoji="1" lang="ja-JP" altLang="en-US" sz="1600"/>
            <a:t>に充てるための機構の交付金のうち大気の汚染の</a:t>
          </a:r>
          <a:endParaRPr kumimoji="1" lang="en-US" altLang="ja-JP" sz="1600"/>
        </a:p>
        <a:p>
          <a:r>
            <a:rPr kumimoji="1" lang="ja-JP" altLang="en-US" sz="1600"/>
            <a:t>原因である物質を排出する自動車に係る分として</a:t>
          </a:r>
          <a:endParaRPr kumimoji="1" lang="en-US" altLang="ja-JP" sz="1600"/>
        </a:p>
        <a:p>
          <a:r>
            <a:rPr kumimoji="1" lang="ja-JP" altLang="en-US" sz="1600"/>
            <a:t>必要であると見込まれる金額を交付。</a:t>
          </a:r>
          <a:endParaRPr kumimoji="1" lang="en-US" altLang="ja-JP" sz="1600"/>
        </a:p>
        <a:p>
          <a:endParaRPr kumimoji="1" lang="en-US" altLang="ja-JP" sz="1600"/>
        </a:p>
      </xdr:txBody>
    </xdr:sp>
    <xdr:clientData/>
  </xdr:oneCellAnchor>
  <xdr:twoCellAnchor editAs="oneCell">
    <xdr:from>
      <xdr:col>26</xdr:col>
      <xdr:colOff>154214</xdr:colOff>
      <xdr:row>749</xdr:row>
      <xdr:rowOff>335642</xdr:rowOff>
    </xdr:from>
    <xdr:to>
      <xdr:col>28</xdr:col>
      <xdr:colOff>25866</xdr:colOff>
      <xdr:row>754</xdr:row>
      <xdr:rowOff>146874</xdr:rowOff>
    </xdr:to>
    <xdr:pic>
      <xdr:nvPicPr>
        <xdr:cNvPr id="16" name="図 15"/>
        <xdr:cNvPicPr>
          <a:picLocks noChangeAspect="1"/>
        </xdr:cNvPicPr>
      </xdr:nvPicPr>
      <xdr:blipFill>
        <a:blip xmlns:r="http://schemas.openxmlformats.org/officeDocument/2006/relationships" r:embed="rId2"/>
        <a:stretch>
          <a:fillRect/>
        </a:stretch>
      </xdr:blipFill>
      <xdr:spPr>
        <a:xfrm>
          <a:off x="4777014" y="44874542"/>
          <a:ext cx="239952" cy="1582882"/>
        </a:xfrm>
        <a:prstGeom prst="rect">
          <a:avLst/>
        </a:prstGeom>
      </xdr:spPr>
    </xdr:pic>
    <xdr:clientData/>
  </xdr:twoCellAnchor>
  <xdr:twoCellAnchor>
    <xdr:from>
      <xdr:col>20</xdr:col>
      <xdr:colOff>45357</xdr:colOff>
      <xdr:row>754</xdr:row>
      <xdr:rowOff>63500</xdr:rowOff>
    </xdr:from>
    <xdr:to>
      <xdr:col>34</xdr:col>
      <xdr:colOff>136071</xdr:colOff>
      <xdr:row>755</xdr:row>
      <xdr:rowOff>202772</xdr:rowOff>
    </xdr:to>
    <xdr:sp macro="" textlink="">
      <xdr:nvSpPr>
        <xdr:cNvPr id="17" name="大かっこ 16"/>
        <xdr:cNvSpPr/>
      </xdr:nvSpPr>
      <xdr:spPr>
        <a:xfrm>
          <a:off x="3601357" y="46374050"/>
          <a:ext cx="2579914" cy="494872"/>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72572</xdr:colOff>
      <xdr:row>754</xdr:row>
      <xdr:rowOff>9072</xdr:rowOff>
    </xdr:from>
    <xdr:ext cx="2331356" cy="625812"/>
    <xdr:sp macro="" textlink="">
      <xdr:nvSpPr>
        <xdr:cNvPr id="18" name="テキスト ボックス 17"/>
        <xdr:cNvSpPr txBox="1"/>
      </xdr:nvSpPr>
      <xdr:spPr>
        <a:xfrm>
          <a:off x="3806372" y="46319622"/>
          <a:ext cx="2331356"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clientData/>
  </xdr:oneCellAnchor>
  <xdr:twoCellAnchor>
    <xdr:from>
      <xdr:col>19</xdr:col>
      <xdr:colOff>18143</xdr:colOff>
      <xdr:row>756</xdr:row>
      <xdr:rowOff>0</xdr:rowOff>
    </xdr:from>
    <xdr:to>
      <xdr:col>35</xdr:col>
      <xdr:colOff>172357</xdr:colOff>
      <xdr:row>757</xdr:row>
      <xdr:rowOff>225187</xdr:rowOff>
    </xdr:to>
    <xdr:sp macro="" textlink="">
      <xdr:nvSpPr>
        <xdr:cNvPr id="19" name="正方形/長方形 18"/>
        <xdr:cNvSpPr/>
      </xdr:nvSpPr>
      <xdr:spPr>
        <a:xfrm>
          <a:off x="3396343" y="47021750"/>
          <a:ext cx="2999014" cy="5807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26</xdr:col>
      <xdr:colOff>145143</xdr:colOff>
      <xdr:row>757</xdr:row>
      <xdr:rowOff>390071</xdr:rowOff>
    </xdr:from>
    <xdr:to>
      <xdr:col>28</xdr:col>
      <xdr:colOff>16795</xdr:colOff>
      <xdr:row>759</xdr:row>
      <xdr:rowOff>623349</xdr:rowOff>
    </xdr:to>
    <xdr:pic>
      <xdr:nvPicPr>
        <xdr:cNvPr id="20" name="図 19"/>
        <xdr:cNvPicPr>
          <a:picLocks noChangeAspect="1"/>
        </xdr:cNvPicPr>
      </xdr:nvPicPr>
      <xdr:blipFill>
        <a:blip xmlns:r="http://schemas.openxmlformats.org/officeDocument/2006/relationships" r:embed="rId3"/>
        <a:stretch>
          <a:fillRect/>
        </a:stretch>
      </xdr:blipFill>
      <xdr:spPr>
        <a:xfrm>
          <a:off x="4767943" y="47767421"/>
          <a:ext cx="239952" cy="1566778"/>
        </a:xfrm>
        <a:prstGeom prst="rect">
          <a:avLst/>
        </a:prstGeom>
      </xdr:spPr>
    </xdr:pic>
    <xdr:clientData/>
  </xdr:twoCellAnchor>
  <xdr:twoCellAnchor>
    <xdr:from>
      <xdr:col>23</xdr:col>
      <xdr:colOff>134257</xdr:colOff>
      <xdr:row>760</xdr:row>
      <xdr:rowOff>68338</xdr:rowOff>
    </xdr:from>
    <xdr:to>
      <xdr:col>31</xdr:col>
      <xdr:colOff>87300</xdr:colOff>
      <xdr:row>760</xdr:row>
      <xdr:rowOff>345497</xdr:rowOff>
    </xdr:to>
    <xdr:sp macro="" textlink="">
      <xdr:nvSpPr>
        <xdr:cNvPr id="21" name="大かっこ 20"/>
        <xdr:cNvSpPr/>
      </xdr:nvSpPr>
      <xdr:spPr>
        <a:xfrm>
          <a:off x="4223657" y="49445938"/>
          <a:ext cx="1375443" cy="2771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145748</xdr:colOff>
      <xdr:row>760</xdr:row>
      <xdr:rowOff>605</xdr:rowOff>
    </xdr:from>
    <xdr:ext cx="965200" cy="425822"/>
    <xdr:sp macro="" textlink="">
      <xdr:nvSpPr>
        <xdr:cNvPr id="22" name="テキスト ボックス 21"/>
        <xdr:cNvSpPr txBox="1"/>
      </xdr:nvSpPr>
      <xdr:spPr>
        <a:xfrm>
          <a:off x="4412948" y="49378205"/>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clientData/>
  </xdr:oneCellAnchor>
  <xdr:twoCellAnchor>
    <xdr:from>
      <xdr:col>18</xdr:col>
      <xdr:colOff>163285</xdr:colOff>
      <xdr:row>761</xdr:row>
      <xdr:rowOff>60476</xdr:rowOff>
    </xdr:from>
    <xdr:to>
      <xdr:col>36</xdr:col>
      <xdr:colOff>110066</xdr:colOff>
      <xdr:row>765</xdr:row>
      <xdr:rowOff>30416</xdr:rowOff>
    </xdr:to>
    <xdr:sp macro="" textlink="">
      <xdr:nvSpPr>
        <xdr:cNvPr id="23" name="正方形/長方形 22"/>
        <xdr:cNvSpPr/>
      </xdr:nvSpPr>
      <xdr:spPr>
        <a:xfrm>
          <a:off x="3363685" y="49806376"/>
          <a:ext cx="3147181" cy="13351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旧第一種指定地域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7,276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259</v>
      </c>
      <c r="AT2" s="204"/>
      <c r="AU2" s="204"/>
      <c r="AV2" s="42" t="str">
        <f>IF(AW2="", "", "-")</f>
        <v/>
      </c>
      <c r="AW2" s="387"/>
      <c r="AX2" s="387"/>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2">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5" t="s">
        <v>405</v>
      </c>
      <c r="H5" s="546"/>
      <c r="I5" s="546"/>
      <c r="J5" s="546"/>
      <c r="K5" s="546"/>
      <c r="L5" s="546"/>
      <c r="M5" s="547" t="s">
        <v>65</v>
      </c>
      <c r="N5" s="548"/>
      <c r="O5" s="548"/>
      <c r="P5" s="548"/>
      <c r="Q5" s="548"/>
      <c r="R5" s="549"/>
      <c r="S5" s="550" t="s">
        <v>69</v>
      </c>
      <c r="T5" s="546"/>
      <c r="U5" s="546"/>
      <c r="V5" s="546"/>
      <c r="W5" s="546"/>
      <c r="X5" s="551"/>
      <c r="Y5" s="706" t="s">
        <v>3</v>
      </c>
      <c r="Z5" s="707"/>
      <c r="AA5" s="707"/>
      <c r="AB5" s="707"/>
      <c r="AC5" s="707"/>
      <c r="AD5" s="708"/>
      <c r="AE5" s="709" t="s">
        <v>482</v>
      </c>
      <c r="AF5" s="709"/>
      <c r="AG5" s="709"/>
      <c r="AH5" s="709"/>
      <c r="AI5" s="709"/>
      <c r="AJ5" s="709"/>
      <c r="AK5" s="709"/>
      <c r="AL5" s="709"/>
      <c r="AM5" s="709"/>
      <c r="AN5" s="709"/>
      <c r="AO5" s="709"/>
      <c r="AP5" s="710"/>
      <c r="AQ5" s="711" t="s">
        <v>575</v>
      </c>
      <c r="AR5" s="712"/>
      <c r="AS5" s="712"/>
      <c r="AT5" s="712"/>
      <c r="AU5" s="712"/>
      <c r="AV5" s="712"/>
      <c r="AW5" s="712"/>
      <c r="AX5" s="713"/>
    </row>
    <row r="6" spans="1:50" ht="39" customHeight="1" x14ac:dyDescent="0.2">
      <c r="A6" s="716" t="s">
        <v>4</v>
      </c>
      <c r="B6" s="717"/>
      <c r="C6" s="717"/>
      <c r="D6" s="717"/>
      <c r="E6" s="717"/>
      <c r="F6" s="71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485</v>
      </c>
      <c r="H7" s="828"/>
      <c r="I7" s="828"/>
      <c r="J7" s="828"/>
      <c r="K7" s="828"/>
      <c r="L7" s="828"/>
      <c r="M7" s="828"/>
      <c r="N7" s="828"/>
      <c r="O7" s="828"/>
      <c r="P7" s="828"/>
      <c r="Q7" s="828"/>
      <c r="R7" s="828"/>
      <c r="S7" s="828"/>
      <c r="T7" s="828"/>
      <c r="U7" s="828"/>
      <c r="V7" s="828"/>
      <c r="W7" s="828"/>
      <c r="X7" s="829"/>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4" t="s">
        <v>211</v>
      </c>
      <c r="B8" s="825"/>
      <c r="C8" s="825"/>
      <c r="D8" s="825"/>
      <c r="E8" s="825"/>
      <c r="F8" s="826"/>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2">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31" t="s">
        <v>29</v>
      </c>
      <c r="B10" s="732"/>
      <c r="C10" s="732"/>
      <c r="D10" s="732"/>
      <c r="E10" s="732"/>
      <c r="F10" s="732"/>
      <c r="G10" s="664" t="s">
        <v>488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v>7616</v>
      </c>
      <c r="Q13" s="103"/>
      <c r="R13" s="103"/>
      <c r="S13" s="103"/>
      <c r="T13" s="103"/>
      <c r="U13" s="103"/>
      <c r="V13" s="104"/>
      <c r="W13" s="102">
        <v>7361</v>
      </c>
      <c r="X13" s="103"/>
      <c r="Y13" s="103"/>
      <c r="Z13" s="103"/>
      <c r="AA13" s="103"/>
      <c r="AB13" s="103"/>
      <c r="AC13" s="104"/>
      <c r="AD13" s="102">
        <v>7279</v>
      </c>
      <c r="AE13" s="103"/>
      <c r="AF13" s="103"/>
      <c r="AG13" s="103"/>
      <c r="AH13" s="103"/>
      <c r="AI13" s="103"/>
      <c r="AJ13" s="104"/>
      <c r="AK13" s="102">
        <v>7201</v>
      </c>
      <c r="AL13" s="103"/>
      <c r="AM13" s="103"/>
      <c r="AN13" s="103"/>
      <c r="AO13" s="103"/>
      <c r="AP13" s="103"/>
      <c r="AQ13" s="104"/>
      <c r="AR13" s="99">
        <v>7038</v>
      </c>
      <c r="AS13" s="100"/>
      <c r="AT13" s="100"/>
      <c r="AU13" s="100"/>
      <c r="AV13" s="100"/>
      <c r="AW13" s="100"/>
      <c r="AX13" s="384"/>
    </row>
    <row r="14" spans="1:50" ht="21" customHeight="1" x14ac:dyDescent="0.2">
      <c r="A14" s="132"/>
      <c r="B14" s="133"/>
      <c r="C14" s="133"/>
      <c r="D14" s="133"/>
      <c r="E14" s="133"/>
      <c r="F14" s="134"/>
      <c r="G14" s="736"/>
      <c r="H14" s="737"/>
      <c r="I14" s="562" t="s">
        <v>8</v>
      </c>
      <c r="J14" s="618"/>
      <c r="K14" s="618"/>
      <c r="L14" s="618"/>
      <c r="M14" s="618"/>
      <c r="N14" s="618"/>
      <c r="O14" s="619"/>
      <c r="P14" s="102" t="s">
        <v>489</v>
      </c>
      <c r="Q14" s="103"/>
      <c r="R14" s="103"/>
      <c r="S14" s="103"/>
      <c r="T14" s="103"/>
      <c r="U14" s="103"/>
      <c r="V14" s="104"/>
      <c r="W14" s="102" t="s">
        <v>491</v>
      </c>
      <c r="X14" s="103"/>
      <c r="Y14" s="103"/>
      <c r="Z14" s="103"/>
      <c r="AA14" s="103"/>
      <c r="AB14" s="103"/>
      <c r="AC14" s="104"/>
      <c r="AD14" s="102" t="s">
        <v>486</v>
      </c>
      <c r="AE14" s="103"/>
      <c r="AF14" s="103"/>
      <c r="AG14" s="103"/>
      <c r="AH14" s="103"/>
      <c r="AI14" s="103"/>
      <c r="AJ14" s="104"/>
      <c r="AK14" s="102" t="s">
        <v>492</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2" t="s">
        <v>50</v>
      </c>
      <c r="J15" s="563"/>
      <c r="K15" s="563"/>
      <c r="L15" s="563"/>
      <c r="M15" s="563"/>
      <c r="N15" s="563"/>
      <c r="O15" s="564"/>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t="s">
        <v>486</v>
      </c>
      <c r="AS15" s="103"/>
      <c r="AT15" s="103"/>
      <c r="AU15" s="103"/>
      <c r="AV15" s="103"/>
      <c r="AW15" s="103"/>
      <c r="AX15" s="617"/>
    </row>
    <row r="16" spans="1:50" ht="21" customHeight="1" x14ac:dyDescent="0.2">
      <c r="A16" s="132"/>
      <c r="B16" s="133"/>
      <c r="C16" s="133"/>
      <c r="D16" s="133"/>
      <c r="E16" s="133"/>
      <c r="F16" s="134"/>
      <c r="G16" s="736"/>
      <c r="H16" s="737"/>
      <c r="I16" s="562" t="s">
        <v>51</v>
      </c>
      <c r="J16" s="563"/>
      <c r="K16" s="563"/>
      <c r="L16" s="563"/>
      <c r="M16" s="563"/>
      <c r="N16" s="563"/>
      <c r="O16" s="564"/>
      <c r="P16" s="102" t="s">
        <v>490</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2" t="s">
        <v>49</v>
      </c>
      <c r="J17" s="618"/>
      <c r="K17" s="618"/>
      <c r="L17" s="618"/>
      <c r="M17" s="618"/>
      <c r="N17" s="618"/>
      <c r="O17" s="619"/>
      <c r="P17" s="102" t="s">
        <v>491</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8"/>
      <c r="H18" s="739"/>
      <c r="I18" s="726" t="s">
        <v>20</v>
      </c>
      <c r="J18" s="727"/>
      <c r="K18" s="727"/>
      <c r="L18" s="727"/>
      <c r="M18" s="727"/>
      <c r="N18" s="727"/>
      <c r="O18" s="728"/>
      <c r="P18" s="108">
        <f>SUM(P13:V17)</f>
        <v>7616</v>
      </c>
      <c r="Q18" s="109"/>
      <c r="R18" s="109"/>
      <c r="S18" s="109"/>
      <c r="T18" s="109"/>
      <c r="U18" s="109"/>
      <c r="V18" s="110"/>
      <c r="W18" s="108">
        <f>SUM(W13:AC17)</f>
        <v>7361</v>
      </c>
      <c r="X18" s="109"/>
      <c r="Y18" s="109"/>
      <c r="Z18" s="109"/>
      <c r="AA18" s="109"/>
      <c r="AB18" s="109"/>
      <c r="AC18" s="110"/>
      <c r="AD18" s="108">
        <f>SUM(AD13:AJ17)</f>
        <v>7279</v>
      </c>
      <c r="AE18" s="109"/>
      <c r="AF18" s="109"/>
      <c r="AG18" s="109"/>
      <c r="AH18" s="109"/>
      <c r="AI18" s="109"/>
      <c r="AJ18" s="110"/>
      <c r="AK18" s="108">
        <f>SUM(AK13:AQ17)</f>
        <v>7201</v>
      </c>
      <c r="AL18" s="109"/>
      <c r="AM18" s="109"/>
      <c r="AN18" s="109"/>
      <c r="AO18" s="109"/>
      <c r="AP18" s="109"/>
      <c r="AQ18" s="110"/>
      <c r="AR18" s="108">
        <f>SUM(AR13:AX17)</f>
        <v>7038</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7613</v>
      </c>
      <c r="Q19" s="103"/>
      <c r="R19" s="103"/>
      <c r="S19" s="103"/>
      <c r="T19" s="103"/>
      <c r="U19" s="103"/>
      <c r="V19" s="104"/>
      <c r="W19" s="102">
        <v>7359</v>
      </c>
      <c r="X19" s="103"/>
      <c r="Y19" s="103"/>
      <c r="Z19" s="103"/>
      <c r="AA19" s="103"/>
      <c r="AB19" s="103"/>
      <c r="AC19" s="104"/>
      <c r="AD19" s="102">
        <v>7276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0.99960609243697474</v>
      </c>
      <c r="Q20" s="526"/>
      <c r="R20" s="526"/>
      <c r="S20" s="526"/>
      <c r="T20" s="526"/>
      <c r="U20" s="526"/>
      <c r="V20" s="526"/>
      <c r="W20" s="526">
        <f t="shared" ref="W20" si="0">IF(W18=0, "-", SUM(W19)/W18)</f>
        <v>0.999728297785627</v>
      </c>
      <c r="X20" s="526"/>
      <c r="Y20" s="526"/>
      <c r="Z20" s="526"/>
      <c r="AA20" s="526"/>
      <c r="AB20" s="526"/>
      <c r="AC20" s="526"/>
      <c r="AD20" s="526">
        <f t="shared" ref="AD20" si="1">IF(AD18=0, "-", SUM(AD19)/AD18)</f>
        <v>0.99958785547465312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5" t="s">
        <v>278</v>
      </c>
      <c r="H21" s="926"/>
      <c r="I21" s="926"/>
      <c r="J21" s="926"/>
      <c r="K21" s="926"/>
      <c r="L21" s="926"/>
      <c r="M21" s="926"/>
      <c r="N21" s="926"/>
      <c r="O21" s="926"/>
      <c r="P21" s="526">
        <f>IF(P19=0, "-", SUM(P19)/SUM(P13,P14))</f>
        <v>0.99960609243697474</v>
      </c>
      <c r="Q21" s="526"/>
      <c r="R21" s="526"/>
      <c r="S21" s="526"/>
      <c r="T21" s="526"/>
      <c r="U21" s="526"/>
      <c r="V21" s="526"/>
      <c r="W21" s="526">
        <f t="shared" ref="W21" si="2">IF(W19=0, "-", SUM(W19)/SUM(W13,W14))</f>
        <v>0.999728297785627</v>
      </c>
      <c r="X21" s="526"/>
      <c r="Y21" s="526"/>
      <c r="Z21" s="526"/>
      <c r="AA21" s="526"/>
      <c r="AB21" s="526"/>
      <c r="AC21" s="526"/>
      <c r="AD21" s="526">
        <f t="shared" ref="AD21" si="3">IF(AD19=0, "-", SUM(AD19)/SUM(AD13,AD14))</f>
        <v>0.99958785547465312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493</v>
      </c>
      <c r="H23" s="177"/>
      <c r="I23" s="177"/>
      <c r="J23" s="177"/>
      <c r="K23" s="177"/>
      <c r="L23" s="177"/>
      <c r="M23" s="177"/>
      <c r="N23" s="177"/>
      <c r="O23" s="178"/>
      <c r="P23" s="99">
        <v>7201</v>
      </c>
      <c r="Q23" s="100"/>
      <c r="R23" s="100"/>
      <c r="S23" s="100"/>
      <c r="T23" s="100"/>
      <c r="U23" s="100"/>
      <c r="V23" s="101"/>
      <c r="W23" s="99">
        <v>7038</v>
      </c>
      <c r="X23" s="100"/>
      <c r="Y23" s="100"/>
      <c r="Z23" s="100"/>
      <c r="AA23" s="100"/>
      <c r="AB23" s="100"/>
      <c r="AC23" s="101"/>
      <c r="AD23" s="193" t="s">
        <v>576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7201</v>
      </c>
      <c r="Q29" s="103"/>
      <c r="R29" s="103"/>
      <c r="S29" s="103"/>
      <c r="T29" s="103"/>
      <c r="U29" s="103"/>
      <c r="V29" s="104"/>
      <c r="W29" s="208">
        <f>AR13</f>
        <v>7038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9"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0" t="s">
        <v>187</v>
      </c>
      <c r="AR30" s="631"/>
      <c r="AS30" s="631"/>
      <c r="AT30" s="632"/>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t="s">
        <v>486</v>
      </c>
      <c r="AV31" s="261"/>
      <c r="AW31" s="369" t="s">
        <v>177</v>
      </c>
      <c r="AX31" s="370"/>
    </row>
    <row r="32" spans="1:50" ht="23.25" customHeight="1" x14ac:dyDescent="0.2">
      <c r="A32" s="502"/>
      <c r="B32" s="500"/>
      <c r="C32" s="500"/>
      <c r="D32" s="500"/>
      <c r="E32" s="500"/>
      <c r="F32" s="501"/>
      <c r="G32" s="527" t="s">
        <v>494</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497</v>
      </c>
      <c r="AC32" s="538"/>
      <c r="AD32" s="538"/>
      <c r="AE32" s="354">
        <v>39</v>
      </c>
      <c r="AF32" s="355"/>
      <c r="AG32" s="355"/>
      <c r="AH32" s="355"/>
      <c r="AI32" s="354">
        <v>39</v>
      </c>
      <c r="AJ32" s="355"/>
      <c r="AK32" s="355"/>
      <c r="AL32" s="355"/>
      <c r="AM32" s="354">
        <v>39</v>
      </c>
      <c r="AN32" s="355"/>
      <c r="AO32" s="355"/>
      <c r="AP32" s="355"/>
      <c r="AQ32" s="105" t="s">
        <v>491</v>
      </c>
      <c r="AR32" s="106"/>
      <c r="AS32" s="106"/>
      <c r="AT32" s="107"/>
      <c r="AU32" s="355" t="s">
        <v>498</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v>39</v>
      </c>
      <c r="AF33" s="355"/>
      <c r="AG33" s="355"/>
      <c r="AH33" s="355"/>
      <c r="AI33" s="354">
        <v>39</v>
      </c>
      <c r="AJ33" s="355"/>
      <c r="AK33" s="355"/>
      <c r="AL33" s="355"/>
      <c r="AM33" s="354">
        <v>39</v>
      </c>
      <c r="AN33" s="355"/>
      <c r="AO33" s="355"/>
      <c r="AP33" s="355"/>
      <c r="AQ33" s="105">
        <v>39</v>
      </c>
      <c r="AR33" s="106"/>
      <c r="AS33" s="106"/>
      <c r="AT33" s="107"/>
      <c r="AU33" s="355" t="s">
        <v>486</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486</v>
      </c>
      <c r="AR34" s="106"/>
      <c r="AS34" s="106"/>
      <c r="AT34" s="107"/>
      <c r="AU34" s="355" t="s">
        <v>491</v>
      </c>
      <c r="AV34" s="355"/>
      <c r="AW34" s="355"/>
      <c r="AX34" s="357"/>
    </row>
    <row r="35" spans="1:50" ht="23.25" customHeight="1" x14ac:dyDescent="0.2">
      <c r="A35" s="895" t="s">
        <v>303</v>
      </c>
      <c r="B35" s="896"/>
      <c r="C35" s="896"/>
      <c r="D35" s="896"/>
      <c r="E35" s="896"/>
      <c r="F35" s="897"/>
      <c r="G35" s="901" t="s">
        <v>496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2">
      <c r="A37" s="633" t="s">
        <v>274</v>
      </c>
      <c r="B37" s="634"/>
      <c r="C37" s="634"/>
      <c r="D37" s="634"/>
      <c r="E37" s="634"/>
      <c r="F37" s="635"/>
      <c r="G37" s="552" t="s">
        <v>145</v>
      </c>
      <c r="H37" s="371"/>
      <c r="I37" s="371"/>
      <c r="J37" s="371"/>
      <c r="K37" s="371"/>
      <c r="L37" s="371"/>
      <c r="M37" s="371"/>
      <c r="N37" s="371"/>
      <c r="O37" s="553"/>
      <c r="P37" s="620" t="s">
        <v>58</v>
      </c>
      <c r="Q37" s="371"/>
      <c r="R37" s="371"/>
      <c r="S37" s="371"/>
      <c r="T37" s="371"/>
      <c r="U37" s="371"/>
      <c r="V37" s="371"/>
      <c r="W37" s="371"/>
      <c r="X37" s="553"/>
      <c r="Y37" s="621"/>
      <c r="Z37" s="622"/>
      <c r="AA37" s="623"/>
      <c r="AB37" s="624" t="s">
        <v>11</v>
      </c>
      <c r="AC37" s="625"/>
      <c r="AD37" s="626"/>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6"/>
      <c r="B41" s="637"/>
      <c r="C41" s="637"/>
      <c r="D41" s="637"/>
      <c r="E41" s="637"/>
      <c r="F41" s="638"/>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5" t="s">
        <v>303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3" t="s">
        <v>274</v>
      </c>
      <c r="B44" s="634"/>
      <c r="C44" s="634"/>
      <c r="D44" s="634"/>
      <c r="E44" s="634"/>
      <c r="F44" s="635"/>
      <c r="G44" s="552" t="s">
        <v>145</v>
      </c>
      <c r="H44" s="371"/>
      <c r="I44" s="371"/>
      <c r="J44" s="371"/>
      <c r="K44" s="371"/>
      <c r="L44" s="371"/>
      <c r="M44" s="371"/>
      <c r="N44" s="371"/>
      <c r="O44" s="553"/>
      <c r="P44" s="620" t="s">
        <v>58</v>
      </c>
      <c r="Q44" s="371"/>
      <c r="R44" s="371"/>
      <c r="S44" s="371"/>
      <c r="T44" s="371"/>
      <c r="U44" s="371"/>
      <c r="V44" s="371"/>
      <c r="W44" s="371"/>
      <c r="X44" s="553"/>
      <c r="Y44" s="621"/>
      <c r="Z44" s="622"/>
      <c r="AA44" s="623"/>
      <c r="AB44" s="624" t="s">
        <v>11</v>
      </c>
      <c r="AC44" s="625"/>
      <c r="AD44" s="626"/>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6"/>
      <c r="B48" s="637"/>
      <c r="C48" s="637"/>
      <c r="D48" s="637"/>
      <c r="E48" s="637"/>
      <c r="F48" s="638"/>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5" t="s">
        <v>303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499" t="s">
        <v>274</v>
      </c>
      <c r="B51" s="500"/>
      <c r="C51" s="500"/>
      <c r="D51" s="500"/>
      <c r="E51" s="500"/>
      <c r="F51" s="501"/>
      <c r="G51" s="552" t="s">
        <v>145</v>
      </c>
      <c r="H51" s="371"/>
      <c r="I51" s="371"/>
      <c r="J51" s="371"/>
      <c r="K51" s="371"/>
      <c r="L51" s="371"/>
      <c r="M51" s="371"/>
      <c r="N51" s="371"/>
      <c r="O51" s="553"/>
      <c r="P51" s="620" t="s">
        <v>58</v>
      </c>
      <c r="Q51" s="371"/>
      <c r="R51" s="371"/>
      <c r="S51" s="371"/>
      <c r="T51" s="371"/>
      <c r="U51" s="371"/>
      <c r="V51" s="371"/>
      <c r="W51" s="371"/>
      <c r="X51" s="553"/>
      <c r="Y51" s="621"/>
      <c r="Z51" s="622"/>
      <c r="AA51" s="623"/>
      <c r="AB51" s="624" t="s">
        <v>11</v>
      </c>
      <c r="AC51" s="625"/>
      <c r="AD51" s="626"/>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6"/>
      <c r="B55" s="637"/>
      <c r="C55" s="637"/>
      <c r="D55" s="637"/>
      <c r="E55" s="637"/>
      <c r="F55" s="638"/>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5" t="s">
        <v>303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499" t="s">
        <v>274</v>
      </c>
      <c r="B58" s="500"/>
      <c r="C58" s="500"/>
      <c r="D58" s="500"/>
      <c r="E58" s="500"/>
      <c r="F58" s="501"/>
      <c r="G58" s="552" t="s">
        <v>145</v>
      </c>
      <c r="H58" s="371"/>
      <c r="I58" s="371"/>
      <c r="J58" s="371"/>
      <c r="K58" s="371"/>
      <c r="L58" s="371"/>
      <c r="M58" s="371"/>
      <c r="N58" s="371"/>
      <c r="O58" s="553"/>
      <c r="P58" s="620" t="s">
        <v>58</v>
      </c>
      <c r="Q58" s="371"/>
      <c r="R58" s="371"/>
      <c r="S58" s="371"/>
      <c r="T58" s="371"/>
      <c r="U58" s="371"/>
      <c r="V58" s="371"/>
      <c r="W58" s="371"/>
      <c r="X58" s="553"/>
      <c r="Y58" s="621"/>
      <c r="Z58" s="622"/>
      <c r="AA58" s="623"/>
      <c r="AB58" s="624" t="s">
        <v>11</v>
      </c>
      <c r="AC58" s="625"/>
      <c r="AD58" s="626"/>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5" t="s">
        <v>303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6" t="s">
        <v>275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270</v>
      </c>
      <c r="X65" s="868"/>
      <c r="Y65" s="871"/>
      <c r="Z65" s="871"/>
      <c r="AA65" s="872"/>
      <c r="AB65" s="865" t="s">
        <v>11</v>
      </c>
      <c r="AC65" s="861"/>
      <c r="AD65" s="862"/>
      <c r="AE65" s="358" t="s">
        <v>315</v>
      </c>
      <c r="AF65" s="359"/>
      <c r="AG65" s="359"/>
      <c r="AH65" s="360"/>
      <c r="AI65" s="358" t="s">
        <v>313</v>
      </c>
      <c r="AJ65" s="359"/>
      <c r="AK65" s="359"/>
      <c r="AL65" s="360"/>
      <c r="AM65" s="365" t="s">
        <v>342</v>
      </c>
      <c r="AN65" s="365"/>
      <c r="AO65" s="365"/>
      <c r="AP65" s="365"/>
      <c r="AQ65" s="865" t="s">
        <v>187</v>
      </c>
      <c r="AR65" s="861"/>
      <c r="AS65" s="861"/>
      <c r="AT65" s="862"/>
      <c r="AU65" s="975" t="s">
        <v>133</v>
      </c>
      <c r="AV65" s="975"/>
      <c r="AW65" s="975"/>
      <c r="AX65" s="976"/>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2"/>
      <c r="AF66" s="323"/>
      <c r="AG66" s="323"/>
      <c r="AH66" s="324"/>
      <c r="AI66" s="322"/>
      <c r="AJ66" s="323"/>
      <c r="AK66" s="323"/>
      <c r="AL66" s="324"/>
      <c r="AM66" s="366"/>
      <c r="AN66" s="366"/>
      <c r="AO66" s="366"/>
      <c r="AP66" s="366"/>
      <c r="AQ66" s="260"/>
      <c r="AR66" s="261"/>
      <c r="AS66" s="863" t="s">
        <v>188</v>
      </c>
      <c r="AT66" s="864"/>
      <c r="AU66" s="261"/>
      <c r="AV66" s="261"/>
      <c r="AW66" s="863" t="s">
        <v>273</v>
      </c>
      <c r="AX66" s="977"/>
    </row>
    <row r="67" spans="1:50" ht="23.25" hidden="1" customHeight="1" x14ac:dyDescent="0.2">
      <c r="A67" s="849"/>
      <c r="B67" s="850"/>
      <c r="C67" s="850"/>
      <c r="D67" s="850"/>
      <c r="E67" s="850"/>
      <c r="F67" s="851"/>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293</v>
      </c>
      <c r="AC67" s="950"/>
      <c r="AD67" s="95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293</v>
      </c>
      <c r="AC68" s="973"/>
      <c r="AD68" s="97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294</v>
      </c>
      <c r="AC69" s="974"/>
      <c r="AD69" s="974"/>
      <c r="AE69" s="812"/>
      <c r="AF69" s="813"/>
      <c r="AG69" s="813"/>
      <c r="AH69" s="813"/>
      <c r="AI69" s="812"/>
      <c r="AJ69" s="813"/>
      <c r="AK69" s="813"/>
      <c r="AL69" s="813"/>
      <c r="AM69" s="812"/>
      <c r="AN69" s="813"/>
      <c r="AO69" s="813"/>
      <c r="AP69" s="813"/>
      <c r="AQ69" s="354"/>
      <c r="AR69" s="355"/>
      <c r="AS69" s="355"/>
      <c r="AT69" s="356"/>
      <c r="AU69" s="355"/>
      <c r="AV69" s="355"/>
      <c r="AW69" s="355"/>
      <c r="AX69" s="357"/>
    </row>
    <row r="70" spans="1:50" ht="23.25" hidden="1" customHeight="1" x14ac:dyDescent="0.2">
      <c r="A70" s="849" t="s">
        <v>279</v>
      </c>
      <c r="B70" s="850"/>
      <c r="C70" s="850"/>
      <c r="D70" s="850"/>
      <c r="E70" s="850"/>
      <c r="F70" s="851"/>
      <c r="G70" s="938" t="s">
        <v>190</v>
      </c>
      <c r="H70" s="939"/>
      <c r="I70" s="939"/>
      <c r="J70" s="939"/>
      <c r="K70" s="939"/>
      <c r="L70" s="939"/>
      <c r="M70" s="939"/>
      <c r="N70" s="939"/>
      <c r="O70" s="939"/>
      <c r="P70" s="939"/>
      <c r="Q70" s="939"/>
      <c r="R70" s="939"/>
      <c r="S70" s="939"/>
      <c r="T70" s="939"/>
      <c r="U70" s="939"/>
      <c r="V70" s="939"/>
      <c r="W70" s="942" t="s">
        <v>292</v>
      </c>
      <c r="X70" s="943"/>
      <c r="Y70" s="948" t="s">
        <v>12</v>
      </c>
      <c r="Z70" s="948"/>
      <c r="AA70" s="949"/>
      <c r="AB70" s="950" t="s">
        <v>293</v>
      </c>
      <c r="AC70" s="950"/>
      <c r="AD70" s="95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293</v>
      </c>
      <c r="AC71" s="973"/>
      <c r="AD71" s="97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294</v>
      </c>
      <c r="AC72" s="974"/>
      <c r="AD72" s="97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5" t="s">
        <v>275</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8"/>
      <c r="B75" s="839"/>
      <c r="C75" s="839"/>
      <c r="D75" s="839"/>
      <c r="E75" s="839"/>
      <c r="F75" s="840"/>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8"/>
      <c r="B77" s="839"/>
      <c r="C77" s="839"/>
      <c r="D77" s="839"/>
      <c r="E77" s="839"/>
      <c r="F77" s="840"/>
      <c r="G77" s="78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0" t="s">
        <v>306</v>
      </c>
      <c r="B78" s="911"/>
      <c r="C78" s="911"/>
      <c r="D78" s="911"/>
      <c r="E78" s="908" t="s">
        <v>253</v>
      </c>
      <c r="F78" s="909"/>
      <c r="G78" s="47" t="s">
        <v>190</v>
      </c>
      <c r="H78" s="790"/>
      <c r="I78" s="234"/>
      <c r="J78" s="234"/>
      <c r="K78" s="234"/>
      <c r="L78" s="234"/>
      <c r="M78" s="234"/>
      <c r="N78" s="234"/>
      <c r="O78" s="791"/>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269</v>
      </c>
      <c r="AP79" s="139"/>
      <c r="AQ79" s="139"/>
      <c r="AR79" s="66" t="s">
        <v>267</v>
      </c>
      <c r="AS79" s="138"/>
      <c r="AT79" s="139"/>
      <c r="AU79" s="139"/>
      <c r="AV79" s="139"/>
      <c r="AW79" s="139"/>
      <c r="AX79" s="140"/>
    </row>
    <row r="80" spans="1:50" ht="18.75" hidden="1" customHeight="1" x14ac:dyDescent="0.2">
      <c r="A80" s="506" t="s">
        <v>146</v>
      </c>
      <c r="B80" s="844" t="s">
        <v>266</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2">
      <c r="A81" s="507"/>
      <c r="B81" s="847"/>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4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4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7"/>
      <c r="R87" s="797"/>
      <c r="S87" s="797"/>
      <c r="T87" s="797"/>
      <c r="U87" s="797"/>
      <c r="V87" s="797"/>
      <c r="W87" s="797"/>
      <c r="X87" s="798"/>
      <c r="Y87" s="753" t="s">
        <v>61</v>
      </c>
      <c r="Z87" s="754"/>
      <c r="AA87" s="755"/>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9"/>
      <c r="Q88" s="799"/>
      <c r="R88" s="799"/>
      <c r="S88" s="799"/>
      <c r="T88" s="799"/>
      <c r="U88" s="799"/>
      <c r="V88" s="799"/>
      <c r="W88" s="799"/>
      <c r="X88" s="800"/>
      <c r="Y88" s="721" t="s">
        <v>53</v>
      </c>
      <c r="Z88" s="722"/>
      <c r="AA88" s="723"/>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801"/>
      <c r="Y89" s="721" t="s">
        <v>13</v>
      </c>
      <c r="Z89" s="722"/>
      <c r="AA89" s="723"/>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7"/>
      <c r="R92" s="797"/>
      <c r="S92" s="797"/>
      <c r="T92" s="797"/>
      <c r="U92" s="797"/>
      <c r="V92" s="797"/>
      <c r="W92" s="797"/>
      <c r="X92" s="798"/>
      <c r="Y92" s="753" t="s">
        <v>61</v>
      </c>
      <c r="Z92" s="754"/>
      <c r="AA92" s="755"/>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9"/>
      <c r="Q93" s="799"/>
      <c r="R93" s="799"/>
      <c r="S93" s="799"/>
      <c r="T93" s="799"/>
      <c r="U93" s="799"/>
      <c r="V93" s="799"/>
      <c r="W93" s="799"/>
      <c r="X93" s="800"/>
      <c r="Y93" s="721" t="s">
        <v>53</v>
      </c>
      <c r="Z93" s="722"/>
      <c r="AA93" s="723"/>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801"/>
      <c r="Y94" s="721" t="s">
        <v>13</v>
      </c>
      <c r="Z94" s="722"/>
      <c r="AA94" s="723"/>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7"/>
      <c r="R97" s="797"/>
      <c r="S97" s="797"/>
      <c r="T97" s="797"/>
      <c r="U97" s="797"/>
      <c r="V97" s="797"/>
      <c r="W97" s="797"/>
      <c r="X97" s="798"/>
      <c r="Y97" s="753" t="s">
        <v>61</v>
      </c>
      <c r="Z97" s="754"/>
      <c r="AA97" s="755"/>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9"/>
      <c r="Q98" s="799"/>
      <c r="R98" s="799"/>
      <c r="S98" s="799"/>
      <c r="T98" s="799"/>
      <c r="U98" s="799"/>
      <c r="V98" s="799"/>
      <c r="W98" s="799"/>
      <c r="X98" s="800"/>
      <c r="Y98" s="721" t="s">
        <v>53</v>
      </c>
      <c r="Z98" s="722"/>
      <c r="AA98" s="72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67" t="s">
        <v>13</v>
      </c>
      <c r="Z99" s="468"/>
      <c r="AA99" s="469"/>
      <c r="AB99" s="449" t="s">
        <v>14</v>
      </c>
      <c r="AC99" s="450"/>
      <c r="AD99" s="45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276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2"/>
      <c r="Z100" s="453"/>
      <c r="AA100" s="454"/>
      <c r="AB100" s="855" t="s">
        <v>11</v>
      </c>
      <c r="AC100" s="855"/>
      <c r="AD100" s="855"/>
      <c r="AE100" s="821" t="s">
        <v>315</v>
      </c>
      <c r="AF100" s="822"/>
      <c r="AG100" s="822"/>
      <c r="AH100" s="823"/>
      <c r="AI100" s="821" t="s">
        <v>335</v>
      </c>
      <c r="AJ100" s="822"/>
      <c r="AK100" s="822"/>
      <c r="AL100" s="823"/>
      <c r="AM100" s="821" t="s">
        <v>342</v>
      </c>
      <c r="AN100" s="822"/>
      <c r="AO100" s="822"/>
      <c r="AP100" s="823"/>
      <c r="AQ100" s="927" t="s">
        <v>355</v>
      </c>
      <c r="AR100" s="928"/>
      <c r="AS100" s="928"/>
      <c r="AT100" s="929"/>
      <c r="AU100" s="927" t="s">
        <v>356</v>
      </c>
      <c r="AV100" s="928"/>
      <c r="AW100" s="928"/>
      <c r="AX100" s="930"/>
    </row>
    <row r="101" spans="1:60" ht="23.25" customHeight="1" x14ac:dyDescent="0.2">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11" t="s">
        <v>54</v>
      </c>
      <c r="Z101" s="707"/>
      <c r="AA101" s="708"/>
      <c r="AB101" s="538" t="s">
        <v>500</v>
      </c>
      <c r="AC101" s="538"/>
      <c r="AD101" s="538"/>
      <c r="AE101" s="354">
        <v>963076</v>
      </c>
      <c r="AF101" s="355"/>
      <c r="AG101" s="355"/>
      <c r="AH101" s="356"/>
      <c r="AI101" s="354">
        <v>927721</v>
      </c>
      <c r="AJ101" s="355"/>
      <c r="AK101" s="355"/>
      <c r="AL101" s="356"/>
      <c r="AM101" s="354">
        <v>897340</v>
      </c>
      <c r="AN101" s="355"/>
      <c r="AO101" s="355"/>
      <c r="AP101" s="356"/>
      <c r="AQ101" s="354" t="s">
        <v>509</v>
      </c>
      <c r="AR101" s="355"/>
      <c r="AS101" s="355"/>
      <c r="AT101" s="356"/>
      <c r="AU101" s="354" t="s">
        <v>509</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500</v>
      </c>
      <c r="AC102" s="538"/>
      <c r="AD102" s="538"/>
      <c r="AE102" s="348">
        <v>996414</v>
      </c>
      <c r="AF102" s="348"/>
      <c r="AG102" s="348"/>
      <c r="AH102" s="348"/>
      <c r="AI102" s="348">
        <v>963076</v>
      </c>
      <c r="AJ102" s="348"/>
      <c r="AK102" s="348"/>
      <c r="AL102" s="348"/>
      <c r="AM102" s="348">
        <v>927721</v>
      </c>
      <c r="AN102" s="348"/>
      <c r="AO102" s="348"/>
      <c r="AP102" s="348"/>
      <c r="AQ102" s="812">
        <v>897340</v>
      </c>
      <c r="AR102" s="813"/>
      <c r="AS102" s="813"/>
      <c r="AT102" s="814"/>
      <c r="AU102" s="812">
        <v>897340</v>
      </c>
      <c r="AV102" s="813"/>
      <c r="AW102" s="813"/>
      <c r="AX102" s="814"/>
    </row>
    <row r="103" spans="1:60" ht="31.5" hidden="1" customHeight="1" x14ac:dyDescent="0.2">
      <c r="A103" s="475" t="s">
        <v>276</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12"/>
      <c r="AV105" s="813"/>
      <c r="AW105" s="813"/>
      <c r="AX105" s="814"/>
    </row>
    <row r="106" spans="1:60" ht="31.5" hidden="1" customHeight="1" x14ac:dyDescent="0.2">
      <c r="A106" s="475" t="s">
        <v>276</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2"/>
      <c r="AV108" s="813"/>
      <c r="AW108" s="813"/>
      <c r="AX108" s="814"/>
    </row>
    <row r="109" spans="1:60" ht="31.5" hidden="1" customHeight="1" x14ac:dyDescent="0.2">
      <c r="A109" s="475" t="s">
        <v>276</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2"/>
      <c r="AV111" s="813"/>
      <c r="AW111" s="813"/>
      <c r="AX111" s="814"/>
    </row>
    <row r="112" spans="1:60" ht="31.5" hidden="1" customHeight="1" x14ac:dyDescent="0.2">
      <c r="A112" s="475" t="s">
        <v>276</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505</v>
      </c>
      <c r="AC116" s="291"/>
      <c r="AD116" s="292"/>
      <c r="AE116" s="348">
        <v>7906</v>
      </c>
      <c r="AF116" s="348"/>
      <c r="AG116" s="348"/>
      <c r="AH116" s="348"/>
      <c r="AI116" s="348">
        <v>7930</v>
      </c>
      <c r="AJ116" s="348"/>
      <c r="AK116" s="348"/>
      <c r="AL116" s="348"/>
      <c r="AM116" s="348">
        <v>8111</v>
      </c>
      <c r="AN116" s="348"/>
      <c r="AO116" s="348"/>
      <c r="AP116" s="348"/>
      <c r="AQ116" s="354">
        <v>8028</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504</v>
      </c>
      <c r="AC117" s="332"/>
      <c r="AD117" s="333"/>
      <c r="AE117" s="296" t="s">
        <v>506</v>
      </c>
      <c r="AF117" s="296"/>
      <c r="AG117" s="296"/>
      <c r="AH117" s="296"/>
      <c r="AI117" s="296" t="s">
        <v>507</v>
      </c>
      <c r="AJ117" s="296"/>
      <c r="AK117" s="296"/>
      <c r="AL117" s="296"/>
      <c r="AM117" s="296" t="s">
        <v>573</v>
      </c>
      <c r="AN117" s="296"/>
      <c r="AO117" s="296"/>
      <c r="AP117" s="296"/>
      <c r="AQ117" s="296" t="s">
        <v>574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330</v>
      </c>
      <c r="B130" s="990"/>
      <c r="C130" s="989" t="s">
        <v>191</v>
      </c>
      <c r="D130" s="990"/>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219</v>
      </c>
      <c r="F131" s="229"/>
      <c r="G131" s="226" t="s">
        <v>510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509</v>
      </c>
      <c r="AR133" s="261"/>
      <c r="AS133" s="127" t="s">
        <v>188</v>
      </c>
      <c r="AT133" s="162"/>
      <c r="AU133" s="126" t="s">
        <v>509</v>
      </c>
      <c r="AV133" s="126"/>
      <c r="AW133" s="127" t="s">
        <v>177</v>
      </c>
      <c r="AX133" s="128"/>
    </row>
    <row r="134" spans="1:50" ht="39.75" customHeight="1" x14ac:dyDescent="0.2">
      <c r="A134" s="993"/>
      <c r="B134" s="242"/>
      <c r="C134" s="241"/>
      <c r="D134" s="242"/>
      <c r="E134" s="241"/>
      <c r="F134" s="304"/>
      <c r="G134" s="221" t="s">
        <v>509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511</v>
      </c>
      <c r="AC134" s="214"/>
      <c r="AD134" s="214"/>
      <c r="AE134" s="256" t="s">
        <v>509</v>
      </c>
      <c r="AF134" s="106"/>
      <c r="AG134" s="106"/>
      <c r="AH134" s="106"/>
      <c r="AI134" s="256" t="s">
        <v>509</v>
      </c>
      <c r="AJ134" s="106"/>
      <c r="AK134" s="106"/>
      <c r="AL134" s="106"/>
      <c r="AM134" s="256" t="s">
        <v>509</v>
      </c>
      <c r="AN134" s="106"/>
      <c r="AO134" s="106"/>
      <c r="AP134" s="106"/>
      <c r="AQ134" s="256" t="s">
        <v>509</v>
      </c>
      <c r="AR134" s="106"/>
      <c r="AS134" s="106"/>
      <c r="AT134" s="106"/>
      <c r="AU134" s="256" t="s">
        <v>509</v>
      </c>
      <c r="AV134" s="106"/>
      <c r="AW134" s="106"/>
      <c r="AX134" s="205"/>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511</v>
      </c>
      <c r="AC135" s="123"/>
      <c r="AD135" s="123"/>
      <c r="AE135" s="256" t="s">
        <v>509</v>
      </c>
      <c r="AF135" s="106"/>
      <c r="AG135" s="106"/>
      <c r="AH135" s="106"/>
      <c r="AI135" s="256" t="s">
        <v>509</v>
      </c>
      <c r="AJ135" s="106"/>
      <c r="AK135" s="106"/>
      <c r="AL135" s="106"/>
      <c r="AM135" s="256" t="s">
        <v>512</v>
      </c>
      <c r="AN135" s="106"/>
      <c r="AO135" s="106"/>
      <c r="AP135" s="106"/>
      <c r="AQ135" s="256" t="s">
        <v>509</v>
      </c>
      <c r="AR135" s="106"/>
      <c r="AS135" s="106"/>
      <c r="AT135" s="106"/>
      <c r="AU135" s="256" t="s">
        <v>509</v>
      </c>
      <c r="AV135" s="106"/>
      <c r="AW135" s="106"/>
      <c r="AX135" s="205"/>
    </row>
    <row r="136" spans="1:50" ht="18.75" hidden="1" customHeight="1" x14ac:dyDescent="0.2">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9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93"/>
      <c r="B154" s="242"/>
      <c r="C154" s="241"/>
      <c r="D154" s="242"/>
      <c r="E154" s="241"/>
      <c r="F154" s="304"/>
      <c r="G154" s="221" t="s">
        <v>513</v>
      </c>
      <c r="H154" s="151"/>
      <c r="I154" s="151"/>
      <c r="J154" s="151"/>
      <c r="K154" s="151"/>
      <c r="L154" s="151"/>
      <c r="M154" s="151"/>
      <c r="N154" s="151"/>
      <c r="O154" s="151"/>
      <c r="P154" s="222"/>
      <c r="Q154" s="150" t="s">
        <v>509</v>
      </c>
      <c r="R154" s="151"/>
      <c r="S154" s="151"/>
      <c r="T154" s="151"/>
      <c r="U154" s="151"/>
      <c r="V154" s="151"/>
      <c r="W154" s="151"/>
      <c r="X154" s="151"/>
      <c r="Y154" s="151"/>
      <c r="Z154" s="151"/>
      <c r="AA154" s="922"/>
      <c r="AB154" s="245" t="s">
        <v>509</v>
      </c>
      <c r="AC154" s="246"/>
      <c r="AD154" s="246"/>
      <c r="AE154" s="251" t="s">
        <v>514</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9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9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9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3"/>
      <c r="AB157" s="247"/>
      <c r="AC157" s="248"/>
      <c r="AD157" s="248"/>
      <c r="AE157" s="150" t="s">
        <v>515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3"/>
      <c r="B188" s="242"/>
      <c r="C188" s="241"/>
      <c r="D188" s="242"/>
      <c r="E188" s="150" t="s">
        <v>516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3"/>
      <c r="B430" s="242"/>
      <c r="C430" s="239" t="s">
        <v>345</v>
      </c>
      <c r="D430" s="240"/>
      <c r="E430" s="228" t="s">
        <v>323</v>
      </c>
      <c r="F430" s="438"/>
      <c r="G430" s="230" t="s">
        <v>207</v>
      </c>
      <c r="H430" s="148"/>
      <c r="I430" s="148"/>
      <c r="J430" s="231" t="s">
        <v>501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509</v>
      </c>
      <c r="AF432" s="126"/>
      <c r="AG432" s="127" t="s">
        <v>188</v>
      </c>
      <c r="AH432" s="162"/>
      <c r="AI432" s="172"/>
      <c r="AJ432" s="172"/>
      <c r="AK432" s="172"/>
      <c r="AL432" s="167"/>
      <c r="AM432" s="172"/>
      <c r="AN432" s="172"/>
      <c r="AO432" s="172"/>
      <c r="AP432" s="167"/>
      <c r="AQ432" s="201" t="s">
        <v>509</v>
      </c>
      <c r="AR432" s="126"/>
      <c r="AS432" s="127" t="s">
        <v>188</v>
      </c>
      <c r="AT432" s="162"/>
      <c r="AU432" s="126" t="s">
        <v>509</v>
      </c>
      <c r="AV432" s="126"/>
      <c r="AW432" s="127" t="s">
        <v>177</v>
      </c>
      <c r="AX432" s="128"/>
    </row>
    <row r="433" spans="1:50" ht="23.25" customHeight="1" x14ac:dyDescent="0.2">
      <c r="A433" s="993"/>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509</v>
      </c>
      <c r="AC433" s="123"/>
      <c r="AD433" s="123"/>
      <c r="AE433" s="105" t="s">
        <v>509</v>
      </c>
      <c r="AF433" s="106"/>
      <c r="AG433" s="106"/>
      <c r="AH433" s="106"/>
      <c r="AI433" s="105" t="s">
        <v>502</v>
      </c>
      <c r="AJ433" s="106"/>
      <c r="AK433" s="106"/>
      <c r="AL433" s="106"/>
      <c r="AM433" s="105" t="s">
        <v>509</v>
      </c>
      <c r="AN433" s="106"/>
      <c r="AO433" s="106"/>
      <c r="AP433" s="107"/>
      <c r="AQ433" s="105" t="s">
        <v>509</v>
      </c>
      <c r="AR433" s="106"/>
      <c r="AS433" s="106"/>
      <c r="AT433" s="107"/>
      <c r="AU433" s="106" t="s">
        <v>509</v>
      </c>
      <c r="AV433" s="106"/>
      <c r="AW433" s="106"/>
      <c r="AX433" s="205"/>
    </row>
    <row r="434" spans="1:50" ht="23.25"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509</v>
      </c>
      <c r="AC434" s="214"/>
      <c r="AD434" s="214"/>
      <c r="AE434" s="105" t="s">
        <v>502</v>
      </c>
      <c r="AF434" s="106"/>
      <c r="AG434" s="106"/>
      <c r="AH434" s="107"/>
      <c r="AI434" s="105" t="s">
        <v>509</v>
      </c>
      <c r="AJ434" s="106"/>
      <c r="AK434" s="106"/>
      <c r="AL434" s="106"/>
      <c r="AM434" s="105" t="s">
        <v>518</v>
      </c>
      <c r="AN434" s="106"/>
      <c r="AO434" s="106"/>
      <c r="AP434" s="107"/>
      <c r="AQ434" s="105" t="s">
        <v>509</v>
      </c>
      <c r="AR434" s="106"/>
      <c r="AS434" s="106"/>
      <c r="AT434" s="107"/>
      <c r="AU434" s="106" t="s">
        <v>502</v>
      </c>
      <c r="AV434" s="106"/>
      <c r="AW434" s="106"/>
      <c r="AX434" s="205"/>
    </row>
    <row r="435" spans="1:50" ht="23.25"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509</v>
      </c>
      <c r="AF435" s="106"/>
      <c r="AG435" s="106"/>
      <c r="AH435" s="107"/>
      <c r="AI435" s="105" t="s">
        <v>517</v>
      </c>
      <c r="AJ435" s="106"/>
      <c r="AK435" s="106"/>
      <c r="AL435" s="106"/>
      <c r="AM435" s="105" t="s">
        <v>509</v>
      </c>
      <c r="AN435" s="106"/>
      <c r="AO435" s="106"/>
      <c r="AP435" s="107"/>
      <c r="AQ435" s="105" t="s">
        <v>509</v>
      </c>
      <c r="AR435" s="106"/>
      <c r="AS435" s="106"/>
      <c r="AT435" s="107"/>
      <c r="AU435" s="106" t="s">
        <v>509</v>
      </c>
      <c r="AV435" s="106"/>
      <c r="AW435" s="106"/>
      <c r="AX435" s="205"/>
    </row>
    <row r="436" spans="1:50" ht="18.75" hidden="1" customHeight="1" x14ac:dyDescent="0.2">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519</v>
      </c>
      <c r="AF457" s="126"/>
      <c r="AG457" s="127" t="s">
        <v>188</v>
      </c>
      <c r="AH457" s="162"/>
      <c r="AI457" s="172"/>
      <c r="AJ457" s="172"/>
      <c r="AK457" s="172"/>
      <c r="AL457" s="167"/>
      <c r="AM457" s="172"/>
      <c r="AN457" s="172"/>
      <c r="AO457" s="172"/>
      <c r="AP457" s="167"/>
      <c r="AQ457" s="201" t="s">
        <v>509</v>
      </c>
      <c r="AR457" s="126"/>
      <c r="AS457" s="127" t="s">
        <v>188</v>
      </c>
      <c r="AT457" s="162"/>
      <c r="AU457" s="126" t="s">
        <v>509</v>
      </c>
      <c r="AV457" s="126"/>
      <c r="AW457" s="127" t="s">
        <v>177</v>
      </c>
      <c r="AX457" s="128"/>
    </row>
    <row r="458" spans="1:50" ht="23.25" customHeight="1" x14ac:dyDescent="0.2">
      <c r="A458" s="993"/>
      <c r="B458" s="242"/>
      <c r="C458" s="241"/>
      <c r="D458" s="242"/>
      <c r="E458" s="156"/>
      <c r="F458" s="157"/>
      <c r="G458" s="221" t="s">
        <v>509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521</v>
      </c>
      <c r="AC458" s="123"/>
      <c r="AD458" s="123"/>
      <c r="AE458" s="105" t="s">
        <v>518</v>
      </c>
      <c r="AF458" s="106"/>
      <c r="AG458" s="106"/>
      <c r="AH458" s="106"/>
      <c r="AI458" s="105" t="s">
        <v>509</v>
      </c>
      <c r="AJ458" s="106"/>
      <c r="AK458" s="106"/>
      <c r="AL458" s="106"/>
      <c r="AM458" s="105" t="s">
        <v>509</v>
      </c>
      <c r="AN458" s="106"/>
      <c r="AO458" s="106"/>
      <c r="AP458" s="107"/>
      <c r="AQ458" s="105" t="s">
        <v>509</v>
      </c>
      <c r="AR458" s="106"/>
      <c r="AS458" s="106"/>
      <c r="AT458" s="107"/>
      <c r="AU458" s="106" t="s">
        <v>509</v>
      </c>
      <c r="AV458" s="106"/>
      <c r="AW458" s="106"/>
      <c r="AX458" s="205"/>
    </row>
    <row r="459" spans="1:50" ht="23.25"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509</v>
      </c>
      <c r="AC459" s="214"/>
      <c r="AD459" s="214"/>
      <c r="AE459" s="105" t="s">
        <v>509</v>
      </c>
      <c r="AF459" s="106"/>
      <c r="AG459" s="106"/>
      <c r="AH459" s="107"/>
      <c r="AI459" s="105" t="s">
        <v>512</v>
      </c>
      <c r="AJ459" s="106"/>
      <c r="AK459" s="106"/>
      <c r="AL459" s="106"/>
      <c r="AM459" s="105" t="s">
        <v>502</v>
      </c>
      <c r="AN459" s="106"/>
      <c r="AO459" s="106"/>
      <c r="AP459" s="107"/>
      <c r="AQ459" s="105" t="s">
        <v>509</v>
      </c>
      <c r="AR459" s="106"/>
      <c r="AS459" s="106"/>
      <c r="AT459" s="107"/>
      <c r="AU459" s="106" t="s">
        <v>509</v>
      </c>
      <c r="AV459" s="106"/>
      <c r="AW459" s="106"/>
      <c r="AX459" s="205"/>
    </row>
    <row r="460" spans="1:50" ht="23.25"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502</v>
      </c>
      <c r="AF460" s="106"/>
      <c r="AG460" s="106"/>
      <c r="AH460" s="107"/>
      <c r="AI460" s="105" t="s">
        <v>512</v>
      </c>
      <c r="AJ460" s="106"/>
      <c r="AK460" s="106"/>
      <c r="AL460" s="106"/>
      <c r="AM460" s="105" t="s">
        <v>509</v>
      </c>
      <c r="AN460" s="106"/>
      <c r="AO460" s="106"/>
      <c r="AP460" s="107"/>
      <c r="AQ460" s="105" t="s">
        <v>502</v>
      </c>
      <c r="AR460" s="106"/>
      <c r="AS460" s="106"/>
      <c r="AT460" s="107"/>
      <c r="AU460" s="106" t="s">
        <v>520</v>
      </c>
      <c r="AV460" s="106"/>
      <c r="AW460" s="106"/>
      <c r="AX460" s="205"/>
    </row>
    <row r="461" spans="1:50" ht="18.75" hidden="1" customHeight="1" x14ac:dyDescent="0.2">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3"/>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3"/>
      <c r="B482" s="242"/>
      <c r="C482" s="241"/>
      <c r="D482" s="242"/>
      <c r="E482" s="150" t="s">
        <v>509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3"/>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3"/>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3"/>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3"/>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81"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82"/>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6.55" customHeight="1" x14ac:dyDescent="0.2">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3" t="s">
        <v>484</v>
      </c>
      <c r="AE702" s="894"/>
      <c r="AF702" s="894"/>
      <c r="AG702" s="883" t="s">
        <v>522</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2">
      <c r="A703" s="518"/>
      <c r="B703" s="519"/>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484</v>
      </c>
      <c r="AE703" s="145"/>
      <c r="AF703" s="145"/>
      <c r="AG703" s="656" t="s">
        <v>523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
      <c r="A704" s="520"/>
      <c r="B704" s="521"/>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2" t="s">
        <v>484</v>
      </c>
      <c r="AE704" s="573"/>
      <c r="AF704" s="573"/>
      <c r="AG704" s="681" t="s">
        <v>524</v>
      </c>
      <c r="AH704" s="682"/>
      <c r="AI704" s="682"/>
      <c r="AJ704" s="682"/>
      <c r="AK704" s="682"/>
      <c r="AL704" s="682"/>
      <c r="AM704" s="682"/>
      <c r="AN704" s="682"/>
      <c r="AO704" s="682"/>
      <c r="AP704" s="682"/>
      <c r="AQ704" s="682"/>
      <c r="AR704" s="682"/>
      <c r="AS704" s="682"/>
      <c r="AT704" s="682"/>
      <c r="AU704" s="682"/>
      <c r="AV704" s="682"/>
      <c r="AW704" s="682"/>
      <c r="AX704" s="683"/>
    </row>
    <row r="705" spans="1:50" ht="27" customHeight="1" x14ac:dyDescent="0.2">
      <c r="A705" s="610" t="s">
        <v>38</v>
      </c>
      <c r="B705" s="767"/>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484</v>
      </c>
      <c r="AE705" s="725"/>
      <c r="AF705" s="725"/>
      <c r="AG705" s="150" t="s">
        <v>526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7"/>
      <c r="B706" s="768"/>
      <c r="C706" s="603"/>
      <c r="D706" s="604"/>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525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7"/>
      <c r="B707" s="768"/>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0" t="s">
        <v>525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62.5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484</v>
      </c>
      <c r="AE708" s="660"/>
      <c r="AF708" s="660"/>
      <c r="AG708" s="513" t="s">
        <v>528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484</v>
      </c>
      <c r="AE709" s="145"/>
      <c r="AF709" s="145"/>
      <c r="AG709" s="656" t="s">
        <v>529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484</v>
      </c>
      <c r="AE710" s="145"/>
      <c r="AF710" s="145"/>
      <c r="AG710" s="656" t="s">
        <v>530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484</v>
      </c>
      <c r="AE711" s="145"/>
      <c r="AF711" s="145"/>
      <c r="AG711" s="656" t="s">
        <v>531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2" t="s">
        <v>527</v>
      </c>
      <c r="AE712" s="573"/>
      <c r="AF712" s="573"/>
      <c r="AG712" s="583" t="s">
        <v>509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527</v>
      </c>
      <c r="AE713" s="145"/>
      <c r="AF713" s="146"/>
      <c r="AG713" s="656" t="s">
        <v>502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527</v>
      </c>
      <c r="AE714" s="581"/>
      <c r="AF714" s="582"/>
      <c r="AG714" s="681" t="s">
        <v>511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484</v>
      </c>
      <c r="AE715" s="660"/>
      <c r="AF715" s="775"/>
      <c r="AG715" s="513" t="s">
        <v>532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7"/>
      <c r="B716" s="648"/>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527</v>
      </c>
      <c r="AE716" s="757"/>
      <c r="AF716" s="757"/>
      <c r="AG716" s="656" t="s">
        <v>501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484</v>
      </c>
      <c r="AE717" s="145"/>
      <c r="AF717" s="145"/>
      <c r="AG717" s="656" t="s">
        <v>533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527</v>
      </c>
      <c r="AE718" s="145"/>
      <c r="AF718" s="145"/>
      <c r="AG718" s="681" t="s">
        <v>501</v>
      </c>
      <c r="AH718" s="682"/>
      <c r="AI718" s="682"/>
      <c r="AJ718" s="682"/>
      <c r="AK718" s="682"/>
      <c r="AL718" s="682"/>
      <c r="AM718" s="682"/>
      <c r="AN718" s="682"/>
      <c r="AO718" s="682"/>
      <c r="AP718" s="682"/>
      <c r="AQ718" s="682"/>
      <c r="AR718" s="682"/>
      <c r="AS718" s="682"/>
      <c r="AT718" s="682"/>
      <c r="AU718" s="682"/>
      <c r="AV718" s="682"/>
      <c r="AW718" s="682"/>
      <c r="AX718" s="683"/>
    </row>
    <row r="719" spans="1:50" ht="41.25" customHeight="1" x14ac:dyDescent="0.2">
      <c r="A719" s="640" t="s">
        <v>57</v>
      </c>
      <c r="B719" s="641"/>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5"/>
      <c r="AD719" s="659" t="s">
        <v>527</v>
      </c>
      <c r="AE719" s="660"/>
      <c r="AF719" s="660"/>
      <c r="AG719" s="150" t="s">
        <v>521</v>
      </c>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42"/>
      <c r="B720" s="643"/>
      <c r="C720" s="934" t="s">
        <v>264</v>
      </c>
      <c r="D720" s="932"/>
      <c r="E720" s="932"/>
      <c r="F720" s="935"/>
      <c r="G720" s="931" t="s">
        <v>265</v>
      </c>
      <c r="H720" s="932"/>
      <c r="I720" s="932"/>
      <c r="J720" s="932"/>
      <c r="K720" s="932"/>
      <c r="L720" s="932"/>
      <c r="M720" s="932"/>
      <c r="N720" s="931" t="s">
        <v>268</v>
      </c>
      <c r="O720" s="932"/>
      <c r="P720" s="932"/>
      <c r="Q720" s="932"/>
      <c r="R720" s="932"/>
      <c r="S720" s="932"/>
      <c r="T720" s="932"/>
      <c r="U720" s="932"/>
      <c r="V720" s="932"/>
      <c r="W720" s="932"/>
      <c r="X720" s="932"/>
      <c r="Y720" s="932"/>
      <c r="Z720" s="932"/>
      <c r="AA720" s="932"/>
      <c r="AB720" s="932"/>
      <c r="AC720" s="932"/>
      <c r="AD720" s="932"/>
      <c r="AE720" s="932"/>
      <c r="AF720" s="93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2"/>
      <c r="B721" s="643"/>
      <c r="C721" s="916"/>
      <c r="D721" s="917"/>
      <c r="E721" s="917"/>
      <c r="F721" s="918"/>
      <c r="G721" s="936"/>
      <c r="H721" s="937"/>
      <c r="I721" s="68" t="str">
        <f>IF(OR(G721="　", G721=""), "", "-")</f>
        <v/>
      </c>
      <c r="J721" s="915"/>
      <c r="K721" s="915"/>
      <c r="L721" s="68" t="str">
        <f>IF(M721="","","-")</f>
        <v/>
      </c>
      <c r="M721" s="69"/>
      <c r="N721" s="912" t="s">
        <v>509</v>
      </c>
      <c r="O721" s="913"/>
      <c r="P721" s="913"/>
      <c r="Q721" s="913"/>
      <c r="R721" s="913"/>
      <c r="S721" s="913"/>
      <c r="T721" s="913"/>
      <c r="U721" s="913"/>
      <c r="V721" s="913"/>
      <c r="W721" s="913"/>
      <c r="X721" s="913"/>
      <c r="Y721" s="913"/>
      <c r="Z721" s="913"/>
      <c r="AA721" s="913"/>
      <c r="AB721" s="913"/>
      <c r="AC721" s="913"/>
      <c r="AD721" s="913"/>
      <c r="AE721" s="913"/>
      <c r="AF721" s="91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2"/>
      <c r="B722" s="643"/>
      <c r="C722" s="916"/>
      <c r="D722" s="917"/>
      <c r="E722" s="917"/>
      <c r="F722" s="918"/>
      <c r="G722" s="936"/>
      <c r="H722" s="937"/>
      <c r="I722" s="68" t="str">
        <f t="shared" ref="I722:I725" si="4">IF(OR(G722="　", G722=""), "", "-")</f>
        <v/>
      </c>
      <c r="J722" s="915"/>
      <c r="K722" s="915"/>
      <c r="L722" s="68" t="str">
        <f t="shared" ref="L722:L725" si="5">IF(M722="","","-")</f>
        <v/>
      </c>
      <c r="M722" s="69"/>
      <c r="N722" s="912" t="s">
        <v>509</v>
      </c>
      <c r="O722" s="913"/>
      <c r="P722" s="913"/>
      <c r="Q722" s="913"/>
      <c r="R722" s="913"/>
      <c r="S722" s="913"/>
      <c r="T722" s="913"/>
      <c r="U722" s="913"/>
      <c r="V722" s="913"/>
      <c r="W722" s="913"/>
      <c r="X722" s="913"/>
      <c r="Y722" s="913"/>
      <c r="Z722" s="913"/>
      <c r="AA722" s="913"/>
      <c r="AB722" s="913"/>
      <c r="AC722" s="913"/>
      <c r="AD722" s="913"/>
      <c r="AE722" s="913"/>
      <c r="AF722" s="91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2"/>
      <c r="B723" s="643"/>
      <c r="C723" s="916"/>
      <c r="D723" s="917"/>
      <c r="E723" s="917"/>
      <c r="F723" s="918"/>
      <c r="G723" s="936"/>
      <c r="H723" s="937"/>
      <c r="I723" s="68" t="str">
        <f t="shared" si="4"/>
        <v/>
      </c>
      <c r="J723" s="915"/>
      <c r="K723" s="915"/>
      <c r="L723" s="68" t="str">
        <f t="shared" si="5"/>
        <v/>
      </c>
      <c r="M723" s="69"/>
      <c r="N723" s="912" t="s">
        <v>509</v>
      </c>
      <c r="O723" s="913"/>
      <c r="P723" s="913"/>
      <c r="Q723" s="913"/>
      <c r="R723" s="913"/>
      <c r="S723" s="913"/>
      <c r="T723" s="913"/>
      <c r="U723" s="913"/>
      <c r="V723" s="913"/>
      <c r="W723" s="913"/>
      <c r="X723" s="913"/>
      <c r="Y723" s="913"/>
      <c r="Z723" s="913"/>
      <c r="AA723" s="913"/>
      <c r="AB723" s="913"/>
      <c r="AC723" s="913"/>
      <c r="AD723" s="913"/>
      <c r="AE723" s="913"/>
      <c r="AF723" s="91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2"/>
      <c r="B724" s="643"/>
      <c r="C724" s="916"/>
      <c r="D724" s="917"/>
      <c r="E724" s="917"/>
      <c r="F724" s="918"/>
      <c r="G724" s="936"/>
      <c r="H724" s="937"/>
      <c r="I724" s="68" t="str">
        <f t="shared" si="4"/>
        <v/>
      </c>
      <c r="J724" s="915"/>
      <c r="K724" s="915"/>
      <c r="L724" s="68" t="str">
        <f t="shared" si="5"/>
        <v/>
      </c>
      <c r="M724" s="69"/>
      <c r="N724" s="912" t="s">
        <v>509</v>
      </c>
      <c r="O724" s="913"/>
      <c r="P724" s="913"/>
      <c r="Q724" s="913"/>
      <c r="R724" s="913"/>
      <c r="S724" s="913"/>
      <c r="T724" s="913"/>
      <c r="U724" s="913"/>
      <c r="V724" s="913"/>
      <c r="W724" s="913"/>
      <c r="X724" s="913"/>
      <c r="Y724" s="913"/>
      <c r="Z724" s="913"/>
      <c r="AA724" s="913"/>
      <c r="AB724" s="913"/>
      <c r="AC724" s="913"/>
      <c r="AD724" s="913"/>
      <c r="AE724" s="913"/>
      <c r="AF724" s="91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4"/>
      <c r="B725" s="645"/>
      <c r="C725" s="919"/>
      <c r="D725" s="920"/>
      <c r="E725" s="920"/>
      <c r="F725" s="921"/>
      <c r="G725" s="958"/>
      <c r="H725" s="959"/>
      <c r="I725" s="70" t="str">
        <f t="shared" si="4"/>
        <v/>
      </c>
      <c r="J725" s="960"/>
      <c r="K725" s="960"/>
      <c r="L725" s="70" t="str">
        <f t="shared" si="5"/>
        <v/>
      </c>
      <c r="M725" s="71"/>
      <c r="N725" s="951" t="s">
        <v>509</v>
      </c>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0" t="s">
        <v>47</v>
      </c>
      <c r="B726" s="611"/>
      <c r="C726" s="433" t="s">
        <v>52</v>
      </c>
      <c r="D726" s="568"/>
      <c r="E726" s="568"/>
      <c r="F726" s="569"/>
      <c r="G726" s="795" t="s">
        <v>534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12"/>
      <c r="B727" s="613"/>
      <c r="C727" s="687" t="s">
        <v>56</v>
      </c>
      <c r="D727" s="688"/>
      <c r="E727" s="688"/>
      <c r="F727" s="689"/>
      <c r="G727" s="793" t="s">
        <v>535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63" t="s">
        <v>577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578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7" t="s">
        <v>137</v>
      </c>
      <c r="B733" s="748"/>
      <c r="C733" s="748"/>
      <c r="D733" s="748"/>
      <c r="E733" s="749"/>
      <c r="F733" s="764" t="s">
        <v>579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326</v>
      </c>
      <c r="B737" s="87"/>
      <c r="C737" s="87"/>
      <c r="D737" s="88"/>
      <c r="E737" s="89" t="s">
        <v>569</v>
      </c>
      <c r="F737" s="89"/>
      <c r="G737" s="89"/>
      <c r="H737" s="89"/>
      <c r="I737" s="89"/>
      <c r="J737" s="89"/>
      <c r="K737" s="89"/>
      <c r="L737" s="89"/>
      <c r="M737" s="89"/>
      <c r="N737" s="95" t="s">
        <v>321</v>
      </c>
      <c r="O737" s="95"/>
      <c r="P737" s="95"/>
      <c r="Q737" s="95"/>
      <c r="R737" s="89" t="s">
        <v>570</v>
      </c>
      <c r="S737" s="89"/>
      <c r="T737" s="89"/>
      <c r="U737" s="89"/>
      <c r="V737" s="89"/>
      <c r="W737" s="89"/>
      <c r="X737" s="89"/>
      <c r="Y737" s="89"/>
      <c r="Z737" s="89"/>
      <c r="AA737" s="95" t="s">
        <v>320</v>
      </c>
      <c r="AB737" s="95"/>
      <c r="AC737" s="95"/>
      <c r="AD737" s="95"/>
      <c r="AE737" s="89" t="s">
        <v>571</v>
      </c>
      <c r="AF737" s="89"/>
      <c r="AG737" s="89"/>
      <c r="AH737" s="89"/>
      <c r="AI737" s="89"/>
      <c r="AJ737" s="89"/>
      <c r="AK737" s="89"/>
      <c r="AL737" s="89"/>
      <c r="AM737" s="89"/>
      <c r="AN737" s="95" t="s">
        <v>319</v>
      </c>
      <c r="AO737" s="95"/>
      <c r="AP737" s="95"/>
      <c r="AQ737" s="95"/>
      <c r="AR737" s="96" t="s">
        <v>572</v>
      </c>
      <c r="AS737" s="97"/>
      <c r="AT737" s="97"/>
      <c r="AU737" s="97"/>
      <c r="AV737" s="97"/>
      <c r="AW737" s="97"/>
      <c r="AX737" s="98"/>
      <c r="AY737" s="74"/>
      <c r="AZ737" s="74"/>
    </row>
    <row r="738" spans="1:52" ht="24.75" customHeight="1" x14ac:dyDescent="0.2">
      <c r="A738" s="86" t="s">
        <v>318</v>
      </c>
      <c r="B738" s="87"/>
      <c r="C738" s="87"/>
      <c r="D738" s="88"/>
      <c r="E738" s="89" t="s">
        <v>568</v>
      </c>
      <c r="F738" s="89"/>
      <c r="G738" s="89"/>
      <c r="H738" s="89"/>
      <c r="I738" s="89"/>
      <c r="J738" s="89"/>
      <c r="K738" s="89"/>
      <c r="L738" s="89"/>
      <c r="M738" s="89"/>
      <c r="N738" s="95" t="s">
        <v>317</v>
      </c>
      <c r="O738" s="95"/>
      <c r="P738" s="95"/>
      <c r="Q738" s="95"/>
      <c r="R738" s="89" t="s">
        <v>567</v>
      </c>
      <c r="S738" s="89"/>
      <c r="T738" s="89"/>
      <c r="U738" s="89"/>
      <c r="V738" s="89"/>
      <c r="W738" s="89"/>
      <c r="X738" s="89"/>
      <c r="Y738" s="89"/>
      <c r="Z738" s="89"/>
      <c r="AA738" s="95" t="s">
        <v>316</v>
      </c>
      <c r="AB738" s="95"/>
      <c r="AC738" s="95"/>
      <c r="AD738" s="95"/>
      <c r="AE738" s="89" t="s">
        <v>566</v>
      </c>
      <c r="AF738" s="89"/>
      <c r="AG738" s="89"/>
      <c r="AH738" s="89"/>
      <c r="AI738" s="89"/>
      <c r="AJ738" s="89"/>
      <c r="AK738" s="89"/>
      <c r="AL738" s="89"/>
      <c r="AM738" s="89"/>
      <c r="AN738" s="95" t="s">
        <v>315</v>
      </c>
      <c r="AO738" s="95"/>
      <c r="AP738" s="95"/>
      <c r="AQ738" s="95"/>
      <c r="AR738" s="96" t="s">
        <v>565</v>
      </c>
      <c r="AS738" s="97"/>
      <c r="AT738" s="97"/>
      <c r="AU738" s="97"/>
      <c r="AV738" s="97"/>
      <c r="AW738" s="97"/>
      <c r="AX738" s="98"/>
    </row>
    <row r="739" spans="1:52" ht="24.75" customHeight="1" x14ac:dyDescent="0.2">
      <c r="A739" s="86" t="s">
        <v>314</v>
      </c>
      <c r="B739" s="87"/>
      <c r="C739" s="87"/>
      <c r="D739" s="88"/>
      <c r="E739" s="89" t="s">
        <v>536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483</v>
      </c>
      <c r="F740" s="111"/>
      <c r="G740" s="111"/>
      <c r="H740" s="78" t="str">
        <f>IF(E740="", "", "(")</f>
        <v>(</v>
      </c>
      <c r="I740" s="111"/>
      <c r="J740" s="111"/>
      <c r="K740" s="78" t="str">
        <f>IF(OR(I740="　", I740=""), "", "-")</f>
        <v/>
      </c>
      <c r="L740" s="112">
        <v>256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thickBot="1" x14ac:dyDescent="0.2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309</v>
      </c>
      <c r="B780" s="759"/>
      <c r="C780" s="759"/>
      <c r="D780" s="759"/>
      <c r="E780" s="759"/>
      <c r="F780" s="760"/>
      <c r="G780" s="429" t="s">
        <v>537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61"/>
      <c r="C781" s="761"/>
      <c r="D781" s="761"/>
      <c r="E781" s="761"/>
      <c r="F781" s="762"/>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61"/>
      <c r="C782" s="761"/>
      <c r="D782" s="761"/>
      <c r="E782" s="761"/>
      <c r="F782" s="762"/>
      <c r="G782" s="439" t="s">
        <v>539</v>
      </c>
      <c r="H782" s="745"/>
      <c r="I782" s="745"/>
      <c r="J782" s="745"/>
      <c r="K782" s="746"/>
      <c r="L782" s="442" t="s">
        <v>540</v>
      </c>
      <c r="M782" s="574"/>
      <c r="N782" s="574"/>
      <c r="O782" s="574"/>
      <c r="P782" s="574"/>
      <c r="Q782" s="574"/>
      <c r="R782" s="574"/>
      <c r="S782" s="574"/>
      <c r="T782" s="574"/>
      <c r="U782" s="574"/>
      <c r="V782" s="574"/>
      <c r="W782" s="574"/>
      <c r="X782" s="575"/>
      <c r="Y782" s="445">
        <v>7264</v>
      </c>
      <c r="Z782" s="446"/>
      <c r="AA782" s="446"/>
      <c r="AB782" s="544"/>
      <c r="AC782" s="439" t="s">
        <v>539</v>
      </c>
      <c r="AD782" s="440"/>
      <c r="AE782" s="440"/>
      <c r="AF782" s="440"/>
      <c r="AG782" s="441"/>
      <c r="AH782" s="442" t="s">
        <v>543</v>
      </c>
      <c r="AI782" s="443"/>
      <c r="AJ782" s="443"/>
      <c r="AK782" s="443"/>
      <c r="AL782" s="443"/>
      <c r="AM782" s="443"/>
      <c r="AN782" s="443"/>
      <c r="AO782" s="443"/>
      <c r="AP782" s="443"/>
      <c r="AQ782" s="443"/>
      <c r="AR782" s="443"/>
      <c r="AS782" s="443"/>
      <c r="AT782" s="444"/>
      <c r="AU782" s="445">
        <v>1505</v>
      </c>
      <c r="AV782" s="446"/>
      <c r="AW782" s="446"/>
      <c r="AX782" s="447"/>
    </row>
    <row r="783" spans="1:50" ht="24.75" customHeight="1" x14ac:dyDescent="0.2">
      <c r="A783" s="543"/>
      <c r="B783" s="761"/>
      <c r="C783" s="761"/>
      <c r="D783" s="761"/>
      <c r="E783" s="761"/>
      <c r="F783" s="762"/>
      <c r="G783" s="338" t="s">
        <v>541</v>
      </c>
      <c r="H783" s="741"/>
      <c r="I783" s="741"/>
      <c r="J783" s="741"/>
      <c r="K783" s="742"/>
      <c r="L783" s="391" t="s">
        <v>542</v>
      </c>
      <c r="M783" s="743"/>
      <c r="N783" s="743"/>
      <c r="O783" s="743"/>
      <c r="P783" s="743"/>
      <c r="Q783" s="743"/>
      <c r="R783" s="743"/>
      <c r="S783" s="743"/>
      <c r="T783" s="743"/>
      <c r="U783" s="743"/>
      <c r="V783" s="743"/>
      <c r="W783" s="743"/>
      <c r="X783" s="744"/>
      <c r="Y783" s="388">
        <v>12</v>
      </c>
      <c r="Z783" s="389"/>
      <c r="AA783" s="389"/>
      <c r="AB783" s="395"/>
      <c r="AC783" s="338" t="s">
        <v>541</v>
      </c>
      <c r="AD783" s="339"/>
      <c r="AE783" s="339"/>
      <c r="AF783" s="339"/>
      <c r="AG783" s="340"/>
      <c r="AH783" s="391" t="s">
        <v>544</v>
      </c>
      <c r="AI783" s="392"/>
      <c r="AJ783" s="392"/>
      <c r="AK783" s="392"/>
      <c r="AL783" s="392"/>
      <c r="AM783" s="392"/>
      <c r="AN783" s="392"/>
      <c r="AO783" s="392"/>
      <c r="AP783" s="392"/>
      <c r="AQ783" s="392"/>
      <c r="AR783" s="392"/>
      <c r="AS783" s="392"/>
      <c r="AT783" s="393"/>
      <c r="AU783" s="388">
        <v>1</v>
      </c>
      <c r="AV783" s="389"/>
      <c r="AW783" s="389"/>
      <c r="AX783" s="390"/>
    </row>
    <row r="784" spans="1:50" ht="24.75" customHeight="1" x14ac:dyDescent="0.2">
      <c r="A784" s="543"/>
      <c r="B784" s="761"/>
      <c r="C784" s="761"/>
      <c r="D784" s="761"/>
      <c r="E784" s="761"/>
      <c r="F784" s="762"/>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61"/>
      <c r="C785" s="761"/>
      <c r="D785" s="761"/>
      <c r="E785" s="761"/>
      <c r="F785" s="762"/>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61"/>
      <c r="C786" s="761"/>
      <c r="D786" s="761"/>
      <c r="E786" s="761"/>
      <c r="F786" s="762"/>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61"/>
      <c r="C787" s="761"/>
      <c r="D787" s="761"/>
      <c r="E787" s="761"/>
      <c r="F787" s="762"/>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61"/>
      <c r="C788" s="761"/>
      <c r="D788" s="761"/>
      <c r="E788" s="761"/>
      <c r="F788" s="762"/>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61"/>
      <c r="C789" s="761"/>
      <c r="D789" s="761"/>
      <c r="E789" s="761"/>
      <c r="F789" s="762"/>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61"/>
      <c r="C790" s="761"/>
      <c r="D790" s="761"/>
      <c r="E790" s="761"/>
      <c r="F790" s="762"/>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61"/>
      <c r="C791" s="761"/>
      <c r="D791" s="761"/>
      <c r="E791" s="761"/>
      <c r="F791" s="762"/>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61"/>
      <c r="C792" s="761"/>
      <c r="D792" s="761"/>
      <c r="E792" s="761"/>
      <c r="F792" s="762"/>
      <c r="G792" s="399" t="s">
        <v>20</v>
      </c>
      <c r="H792" s="400"/>
      <c r="I792" s="400"/>
      <c r="J792" s="400"/>
      <c r="K792" s="400"/>
      <c r="L792" s="401"/>
      <c r="M792" s="402"/>
      <c r="N792" s="402"/>
      <c r="O792" s="402"/>
      <c r="P792" s="402"/>
      <c r="Q792" s="402"/>
      <c r="R792" s="402"/>
      <c r="S792" s="402"/>
      <c r="T792" s="402"/>
      <c r="U792" s="402"/>
      <c r="V792" s="402"/>
      <c r="W792" s="402"/>
      <c r="X792" s="403"/>
      <c r="Y792" s="404">
        <f>SUM(Y782:AB791)</f>
        <v>7276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1506</v>
      </c>
      <c r="AV792" s="405"/>
      <c r="AW792" s="405"/>
      <c r="AX792" s="407"/>
    </row>
    <row r="793" spans="1:50" ht="24.75" hidden="1" customHeight="1" x14ac:dyDescent="0.2">
      <c r="A793" s="543"/>
      <c r="B793" s="761"/>
      <c r="C793" s="761"/>
      <c r="D793" s="761"/>
      <c r="E793" s="761"/>
      <c r="F793" s="762"/>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61"/>
      <c r="C794" s="761"/>
      <c r="D794" s="761"/>
      <c r="E794" s="761"/>
      <c r="F794" s="762"/>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61"/>
      <c r="C795" s="761"/>
      <c r="D795" s="761"/>
      <c r="E795" s="761"/>
      <c r="F795" s="762"/>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61"/>
      <c r="C796" s="761"/>
      <c r="D796" s="761"/>
      <c r="E796" s="761"/>
      <c r="F796" s="762"/>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61"/>
      <c r="C797" s="761"/>
      <c r="D797" s="761"/>
      <c r="E797" s="761"/>
      <c r="F797" s="762"/>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61"/>
      <c r="C798" s="761"/>
      <c r="D798" s="761"/>
      <c r="E798" s="761"/>
      <c r="F798" s="762"/>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61"/>
      <c r="C799" s="761"/>
      <c r="D799" s="761"/>
      <c r="E799" s="761"/>
      <c r="F799" s="762"/>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61"/>
      <c r="C800" s="761"/>
      <c r="D800" s="761"/>
      <c r="E800" s="761"/>
      <c r="F800" s="762"/>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61"/>
      <c r="C801" s="761"/>
      <c r="D801" s="761"/>
      <c r="E801" s="761"/>
      <c r="F801" s="762"/>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61"/>
      <c r="C802" s="761"/>
      <c r="D802" s="761"/>
      <c r="E802" s="761"/>
      <c r="F802" s="762"/>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61"/>
      <c r="C803" s="761"/>
      <c r="D803" s="761"/>
      <c r="E803" s="761"/>
      <c r="F803" s="762"/>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61"/>
      <c r="C804" s="761"/>
      <c r="D804" s="761"/>
      <c r="E804" s="761"/>
      <c r="F804" s="762"/>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61"/>
      <c r="C805" s="761"/>
      <c r="D805" s="761"/>
      <c r="E805" s="761"/>
      <c r="F805" s="762"/>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61"/>
      <c r="C806" s="761"/>
      <c r="D806" s="761"/>
      <c r="E806" s="761"/>
      <c r="F806" s="762"/>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61"/>
      <c r="C807" s="761"/>
      <c r="D807" s="761"/>
      <c r="E807" s="761"/>
      <c r="F807" s="762"/>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61"/>
      <c r="C808" s="761"/>
      <c r="D808" s="761"/>
      <c r="E808" s="761"/>
      <c r="F808" s="762"/>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61"/>
      <c r="C809" s="761"/>
      <c r="D809" s="761"/>
      <c r="E809" s="761"/>
      <c r="F809" s="762"/>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61"/>
      <c r="C810" s="761"/>
      <c r="D810" s="761"/>
      <c r="E810" s="761"/>
      <c r="F810" s="762"/>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61"/>
      <c r="C811" s="761"/>
      <c r="D811" s="761"/>
      <c r="E811" s="761"/>
      <c r="F811" s="762"/>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61"/>
      <c r="C812" s="761"/>
      <c r="D812" s="761"/>
      <c r="E812" s="761"/>
      <c r="F812" s="762"/>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61"/>
      <c r="C813" s="761"/>
      <c r="D813" s="761"/>
      <c r="E813" s="761"/>
      <c r="F813" s="762"/>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61"/>
      <c r="C814" s="761"/>
      <c r="D814" s="761"/>
      <c r="E814" s="761"/>
      <c r="F814" s="762"/>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61"/>
      <c r="C815" s="761"/>
      <c r="D815" s="761"/>
      <c r="E815" s="761"/>
      <c r="F815" s="762"/>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61"/>
      <c r="C816" s="761"/>
      <c r="D816" s="761"/>
      <c r="E816" s="761"/>
      <c r="F816" s="762"/>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61"/>
      <c r="C817" s="761"/>
      <c r="D817" s="761"/>
      <c r="E817" s="761"/>
      <c r="F817" s="762"/>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61"/>
      <c r="C818" s="761"/>
      <c r="D818" s="761"/>
      <c r="E818" s="761"/>
      <c r="F818" s="762"/>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61"/>
      <c r="C819" s="761"/>
      <c r="D819" s="761"/>
      <c r="E819" s="761"/>
      <c r="F819" s="762"/>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61"/>
      <c r="C820" s="761"/>
      <c r="D820" s="761"/>
      <c r="E820" s="761"/>
      <c r="F820" s="762"/>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61"/>
      <c r="C821" s="761"/>
      <c r="D821" s="761"/>
      <c r="E821" s="761"/>
      <c r="F821" s="762"/>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61"/>
      <c r="C822" s="761"/>
      <c r="D822" s="761"/>
      <c r="E822" s="761"/>
      <c r="F822" s="762"/>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61"/>
      <c r="C823" s="761"/>
      <c r="D823" s="761"/>
      <c r="E823" s="761"/>
      <c r="F823" s="762"/>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61"/>
      <c r="C824" s="761"/>
      <c r="D824" s="761"/>
      <c r="E824" s="761"/>
      <c r="F824" s="762"/>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61"/>
      <c r="C825" s="761"/>
      <c r="D825" s="761"/>
      <c r="E825" s="761"/>
      <c r="F825" s="762"/>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61"/>
      <c r="C826" s="761"/>
      <c r="D826" s="761"/>
      <c r="E826" s="761"/>
      <c r="F826" s="762"/>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61"/>
      <c r="C827" s="761"/>
      <c r="D827" s="761"/>
      <c r="E827" s="761"/>
      <c r="F827" s="762"/>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61"/>
      <c r="C828" s="761"/>
      <c r="D828" s="761"/>
      <c r="E828" s="761"/>
      <c r="F828" s="762"/>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61"/>
      <c r="C829" s="761"/>
      <c r="D829" s="761"/>
      <c r="E829" s="761"/>
      <c r="F829" s="762"/>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61"/>
      <c r="C830" s="761"/>
      <c r="D830" s="761"/>
      <c r="E830" s="761"/>
      <c r="F830" s="762"/>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61"/>
      <c r="C831" s="761"/>
      <c r="D831" s="761"/>
      <c r="E831" s="761"/>
      <c r="F831" s="762"/>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269</v>
      </c>
      <c r="AM832" s="955"/>
      <c r="AN832" s="95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43.5" customHeight="1" x14ac:dyDescent="0.2">
      <c r="A838" s="394">
        <v>1</v>
      </c>
      <c r="B838" s="394">
        <v>1</v>
      </c>
      <c r="C838" s="414" t="s">
        <v>545</v>
      </c>
      <c r="D838" s="408"/>
      <c r="E838" s="408"/>
      <c r="F838" s="408"/>
      <c r="G838" s="408"/>
      <c r="H838" s="408"/>
      <c r="I838" s="408"/>
      <c r="J838" s="409">
        <v>8020005008491</v>
      </c>
      <c r="K838" s="410"/>
      <c r="L838" s="410"/>
      <c r="M838" s="410"/>
      <c r="N838" s="410"/>
      <c r="O838" s="410"/>
      <c r="P838" s="415" t="s">
        <v>546</v>
      </c>
      <c r="Q838" s="307"/>
      <c r="R838" s="307"/>
      <c r="S838" s="307"/>
      <c r="T838" s="307"/>
      <c r="U838" s="307"/>
      <c r="V838" s="307"/>
      <c r="W838" s="307"/>
      <c r="X838" s="307"/>
      <c r="Y838" s="308">
        <v>7276</v>
      </c>
      <c r="Z838" s="309"/>
      <c r="AA838" s="309"/>
      <c r="AB838" s="310"/>
      <c r="AC838" s="318" t="s">
        <v>79</v>
      </c>
      <c r="AD838" s="413"/>
      <c r="AE838" s="413"/>
      <c r="AF838" s="413"/>
      <c r="AG838" s="413"/>
      <c r="AH838" s="411" t="s">
        <v>547</v>
      </c>
      <c r="AI838" s="412"/>
      <c r="AJ838" s="412"/>
      <c r="AK838" s="412"/>
      <c r="AL838" s="315" t="s">
        <v>331</v>
      </c>
      <c r="AM838" s="316"/>
      <c r="AN838" s="316"/>
      <c r="AO838" s="317"/>
      <c r="AP838" s="311" t="s">
        <v>547</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14" t="s">
        <v>555</v>
      </c>
      <c r="D871" s="408"/>
      <c r="E871" s="408"/>
      <c r="F871" s="408"/>
      <c r="G871" s="408"/>
      <c r="H871" s="408"/>
      <c r="I871" s="408"/>
      <c r="J871" s="409">
        <v>6000020271004</v>
      </c>
      <c r="K871" s="410"/>
      <c r="L871" s="410"/>
      <c r="M871" s="410"/>
      <c r="N871" s="410"/>
      <c r="O871" s="410"/>
      <c r="P871" s="415" t="s">
        <v>553</v>
      </c>
      <c r="Q871" s="307"/>
      <c r="R871" s="307"/>
      <c r="S871" s="307"/>
      <c r="T871" s="307"/>
      <c r="U871" s="307"/>
      <c r="V871" s="307"/>
      <c r="W871" s="307"/>
      <c r="X871" s="307"/>
      <c r="Y871" s="308">
        <v>1506</v>
      </c>
      <c r="Z871" s="309"/>
      <c r="AA871" s="309"/>
      <c r="AB871" s="310"/>
      <c r="AC871" s="318" t="s">
        <v>79</v>
      </c>
      <c r="AD871" s="413"/>
      <c r="AE871" s="413"/>
      <c r="AF871" s="413"/>
      <c r="AG871" s="413"/>
      <c r="AH871" s="411" t="s">
        <v>550</v>
      </c>
      <c r="AI871" s="412"/>
      <c r="AJ871" s="412"/>
      <c r="AK871" s="412"/>
      <c r="AL871" s="315" t="s">
        <v>550</v>
      </c>
      <c r="AM871" s="316"/>
      <c r="AN871" s="316"/>
      <c r="AO871" s="317"/>
      <c r="AP871" s="311" t="s">
        <v>551</v>
      </c>
      <c r="AQ871" s="311"/>
      <c r="AR871" s="311"/>
      <c r="AS871" s="311"/>
      <c r="AT871" s="311"/>
      <c r="AU871" s="311"/>
      <c r="AV871" s="311"/>
      <c r="AW871" s="311"/>
      <c r="AX871" s="311"/>
    </row>
    <row r="872" spans="1:50" ht="30" customHeight="1" x14ac:dyDescent="0.2">
      <c r="A872" s="394">
        <v>2</v>
      </c>
      <c r="B872" s="394">
        <v>1</v>
      </c>
      <c r="C872" s="414" t="s">
        <v>556</v>
      </c>
      <c r="D872" s="408"/>
      <c r="E872" s="408"/>
      <c r="F872" s="408"/>
      <c r="G872" s="408"/>
      <c r="H872" s="408"/>
      <c r="I872" s="408"/>
      <c r="J872" s="409">
        <v>1000020282022</v>
      </c>
      <c r="K872" s="410"/>
      <c r="L872" s="410"/>
      <c r="M872" s="410"/>
      <c r="N872" s="410"/>
      <c r="O872" s="410"/>
      <c r="P872" s="415" t="s">
        <v>553</v>
      </c>
      <c r="Q872" s="307"/>
      <c r="R872" s="307"/>
      <c r="S872" s="307"/>
      <c r="T872" s="307"/>
      <c r="U872" s="307"/>
      <c r="V872" s="307"/>
      <c r="W872" s="307"/>
      <c r="X872" s="307"/>
      <c r="Y872" s="308">
        <v>546</v>
      </c>
      <c r="Z872" s="309"/>
      <c r="AA872" s="309"/>
      <c r="AB872" s="310"/>
      <c r="AC872" s="318" t="s">
        <v>79</v>
      </c>
      <c r="AD872" s="413"/>
      <c r="AE872" s="413"/>
      <c r="AF872" s="413"/>
      <c r="AG872" s="413"/>
      <c r="AH872" s="411" t="s">
        <v>550</v>
      </c>
      <c r="AI872" s="412"/>
      <c r="AJ872" s="412"/>
      <c r="AK872" s="412"/>
      <c r="AL872" s="315" t="s">
        <v>550</v>
      </c>
      <c r="AM872" s="316"/>
      <c r="AN872" s="316"/>
      <c r="AO872" s="317"/>
      <c r="AP872" s="311" t="s">
        <v>551</v>
      </c>
      <c r="AQ872" s="311"/>
      <c r="AR872" s="311"/>
      <c r="AS872" s="311"/>
      <c r="AT872" s="311"/>
      <c r="AU872" s="311"/>
      <c r="AV872" s="311"/>
      <c r="AW872" s="311"/>
      <c r="AX872" s="311"/>
    </row>
    <row r="873" spans="1:50" ht="30" customHeight="1" x14ac:dyDescent="0.2">
      <c r="A873" s="394">
        <v>3</v>
      </c>
      <c r="B873" s="394">
        <v>1</v>
      </c>
      <c r="C873" s="414" t="s">
        <v>557</v>
      </c>
      <c r="D873" s="408"/>
      <c r="E873" s="408"/>
      <c r="F873" s="408"/>
      <c r="G873" s="408"/>
      <c r="H873" s="408"/>
      <c r="I873" s="408"/>
      <c r="J873" s="409">
        <v>3000020231002</v>
      </c>
      <c r="K873" s="410"/>
      <c r="L873" s="410"/>
      <c r="M873" s="410"/>
      <c r="N873" s="410"/>
      <c r="O873" s="410"/>
      <c r="P873" s="415" t="s">
        <v>553</v>
      </c>
      <c r="Q873" s="307"/>
      <c r="R873" s="307"/>
      <c r="S873" s="307"/>
      <c r="T873" s="307"/>
      <c r="U873" s="307"/>
      <c r="V873" s="307"/>
      <c r="W873" s="307"/>
      <c r="X873" s="307"/>
      <c r="Y873" s="308">
        <v>413</v>
      </c>
      <c r="Z873" s="309"/>
      <c r="AA873" s="309"/>
      <c r="AB873" s="310"/>
      <c r="AC873" s="318" t="s">
        <v>79</v>
      </c>
      <c r="AD873" s="413"/>
      <c r="AE873" s="413"/>
      <c r="AF873" s="413"/>
      <c r="AG873" s="413"/>
      <c r="AH873" s="411" t="s">
        <v>550</v>
      </c>
      <c r="AI873" s="412"/>
      <c r="AJ873" s="412"/>
      <c r="AK873" s="412"/>
      <c r="AL873" s="315" t="s">
        <v>550</v>
      </c>
      <c r="AM873" s="316"/>
      <c r="AN873" s="316"/>
      <c r="AO873" s="317"/>
      <c r="AP873" s="311" t="s">
        <v>551</v>
      </c>
      <c r="AQ873" s="311"/>
      <c r="AR873" s="311"/>
      <c r="AS873" s="311"/>
      <c r="AT873" s="311"/>
      <c r="AU873" s="311"/>
      <c r="AV873" s="311"/>
      <c r="AW873" s="311"/>
      <c r="AX873" s="311"/>
    </row>
    <row r="874" spans="1:50" ht="30" customHeight="1" x14ac:dyDescent="0.2">
      <c r="A874" s="394">
        <v>4</v>
      </c>
      <c r="B874" s="394">
        <v>1</v>
      </c>
      <c r="C874" s="414" t="s">
        <v>558</v>
      </c>
      <c r="D874" s="408"/>
      <c r="E874" s="408"/>
      <c r="F874" s="408"/>
      <c r="G874" s="408"/>
      <c r="H874" s="408"/>
      <c r="I874" s="408"/>
      <c r="J874" s="409">
        <v>6000020332020</v>
      </c>
      <c r="K874" s="410"/>
      <c r="L874" s="410"/>
      <c r="M874" s="410"/>
      <c r="N874" s="410"/>
      <c r="O874" s="410"/>
      <c r="P874" s="415" t="s">
        <v>553</v>
      </c>
      <c r="Q874" s="307"/>
      <c r="R874" s="307"/>
      <c r="S874" s="307"/>
      <c r="T874" s="307"/>
      <c r="U874" s="307"/>
      <c r="V874" s="307"/>
      <c r="W874" s="307"/>
      <c r="X874" s="307"/>
      <c r="Y874" s="308">
        <v>368</v>
      </c>
      <c r="Z874" s="309"/>
      <c r="AA874" s="309"/>
      <c r="AB874" s="310"/>
      <c r="AC874" s="318" t="s">
        <v>79</v>
      </c>
      <c r="AD874" s="413"/>
      <c r="AE874" s="413"/>
      <c r="AF874" s="413"/>
      <c r="AG874" s="413"/>
      <c r="AH874" s="411" t="s">
        <v>550</v>
      </c>
      <c r="AI874" s="412"/>
      <c r="AJ874" s="412"/>
      <c r="AK874" s="412"/>
      <c r="AL874" s="315" t="s">
        <v>550</v>
      </c>
      <c r="AM874" s="316"/>
      <c r="AN874" s="316"/>
      <c r="AO874" s="317"/>
      <c r="AP874" s="311" t="s">
        <v>551</v>
      </c>
      <c r="AQ874" s="311"/>
      <c r="AR874" s="311"/>
      <c r="AS874" s="311"/>
      <c r="AT874" s="311"/>
      <c r="AU874" s="311"/>
      <c r="AV874" s="311"/>
      <c r="AW874" s="311"/>
      <c r="AX874" s="311"/>
    </row>
    <row r="875" spans="1:50" ht="30" customHeight="1" x14ac:dyDescent="0.2">
      <c r="A875" s="394">
        <v>5</v>
      </c>
      <c r="B875" s="394">
        <v>1</v>
      </c>
      <c r="C875" s="414" t="s">
        <v>559</v>
      </c>
      <c r="D875" s="408"/>
      <c r="E875" s="408"/>
      <c r="F875" s="408"/>
      <c r="G875" s="408"/>
      <c r="H875" s="408"/>
      <c r="I875" s="408"/>
      <c r="J875" s="409">
        <v>7000020141305</v>
      </c>
      <c r="K875" s="410"/>
      <c r="L875" s="410"/>
      <c r="M875" s="410"/>
      <c r="N875" s="410"/>
      <c r="O875" s="410"/>
      <c r="P875" s="415" t="s">
        <v>553</v>
      </c>
      <c r="Q875" s="307"/>
      <c r="R875" s="307"/>
      <c r="S875" s="307"/>
      <c r="T875" s="307"/>
      <c r="U875" s="307"/>
      <c r="V875" s="307"/>
      <c r="W875" s="307"/>
      <c r="X875" s="307"/>
      <c r="Y875" s="308">
        <v>318</v>
      </c>
      <c r="Z875" s="309"/>
      <c r="AA875" s="309"/>
      <c r="AB875" s="310"/>
      <c r="AC875" s="318" t="s">
        <v>79</v>
      </c>
      <c r="AD875" s="413"/>
      <c r="AE875" s="413"/>
      <c r="AF875" s="413"/>
      <c r="AG875" s="413"/>
      <c r="AH875" s="411" t="s">
        <v>550</v>
      </c>
      <c r="AI875" s="412"/>
      <c r="AJ875" s="412"/>
      <c r="AK875" s="412"/>
      <c r="AL875" s="315" t="s">
        <v>550</v>
      </c>
      <c r="AM875" s="316"/>
      <c r="AN875" s="316"/>
      <c r="AO875" s="317"/>
      <c r="AP875" s="311" t="s">
        <v>551</v>
      </c>
      <c r="AQ875" s="311"/>
      <c r="AR875" s="311"/>
      <c r="AS875" s="311"/>
      <c r="AT875" s="311"/>
      <c r="AU875" s="311"/>
      <c r="AV875" s="311"/>
      <c r="AW875" s="311"/>
      <c r="AX875" s="311"/>
    </row>
    <row r="876" spans="1:50" ht="30" customHeight="1" x14ac:dyDescent="0.2">
      <c r="A876" s="394">
        <v>6</v>
      </c>
      <c r="B876" s="394">
        <v>1</v>
      </c>
      <c r="C876" s="414" t="s">
        <v>560</v>
      </c>
      <c r="D876" s="408"/>
      <c r="E876" s="408"/>
      <c r="F876" s="408"/>
      <c r="G876" s="408"/>
      <c r="H876" s="408"/>
      <c r="I876" s="408"/>
      <c r="J876" s="409">
        <v>3000020271403</v>
      </c>
      <c r="K876" s="410"/>
      <c r="L876" s="410"/>
      <c r="M876" s="410"/>
      <c r="N876" s="410"/>
      <c r="O876" s="410"/>
      <c r="P876" s="415" t="s">
        <v>552</v>
      </c>
      <c r="Q876" s="307"/>
      <c r="R876" s="307"/>
      <c r="S876" s="307"/>
      <c r="T876" s="307"/>
      <c r="U876" s="307"/>
      <c r="V876" s="307"/>
      <c r="W876" s="307"/>
      <c r="X876" s="307"/>
      <c r="Y876" s="308">
        <v>309</v>
      </c>
      <c r="Z876" s="309"/>
      <c r="AA876" s="309"/>
      <c r="AB876" s="310"/>
      <c r="AC876" s="318" t="s">
        <v>79</v>
      </c>
      <c r="AD876" s="413"/>
      <c r="AE876" s="413"/>
      <c r="AF876" s="413"/>
      <c r="AG876" s="413"/>
      <c r="AH876" s="411" t="s">
        <v>550</v>
      </c>
      <c r="AI876" s="412"/>
      <c r="AJ876" s="412"/>
      <c r="AK876" s="412"/>
      <c r="AL876" s="315" t="s">
        <v>550</v>
      </c>
      <c r="AM876" s="316"/>
      <c r="AN876" s="316"/>
      <c r="AO876" s="317"/>
      <c r="AP876" s="311" t="s">
        <v>551</v>
      </c>
      <c r="AQ876" s="311"/>
      <c r="AR876" s="311"/>
      <c r="AS876" s="311"/>
      <c r="AT876" s="311"/>
      <c r="AU876" s="311"/>
      <c r="AV876" s="311"/>
      <c r="AW876" s="311"/>
      <c r="AX876" s="311"/>
    </row>
    <row r="877" spans="1:50" ht="30" customHeight="1" x14ac:dyDescent="0.2">
      <c r="A877" s="394">
        <v>7</v>
      </c>
      <c r="B877" s="394">
        <v>1</v>
      </c>
      <c r="C877" s="414" t="s">
        <v>561</v>
      </c>
      <c r="D877" s="408"/>
      <c r="E877" s="408"/>
      <c r="F877" s="408"/>
      <c r="G877" s="408"/>
      <c r="H877" s="408"/>
      <c r="I877" s="408"/>
      <c r="J877" s="409">
        <v>6000020131199</v>
      </c>
      <c r="K877" s="410"/>
      <c r="L877" s="410"/>
      <c r="M877" s="410"/>
      <c r="N877" s="410"/>
      <c r="O877" s="410"/>
      <c r="P877" s="415" t="s">
        <v>554</v>
      </c>
      <c r="Q877" s="307"/>
      <c r="R877" s="307"/>
      <c r="S877" s="307"/>
      <c r="T877" s="307"/>
      <c r="U877" s="307"/>
      <c r="V877" s="307"/>
      <c r="W877" s="307"/>
      <c r="X877" s="307"/>
      <c r="Y877" s="308">
        <v>298</v>
      </c>
      <c r="Z877" s="309"/>
      <c r="AA877" s="309"/>
      <c r="AB877" s="310"/>
      <c r="AC877" s="318" t="s">
        <v>79</v>
      </c>
      <c r="AD877" s="413"/>
      <c r="AE877" s="413"/>
      <c r="AF877" s="413"/>
      <c r="AG877" s="413"/>
      <c r="AH877" s="411" t="s">
        <v>550</v>
      </c>
      <c r="AI877" s="412"/>
      <c r="AJ877" s="412"/>
      <c r="AK877" s="412"/>
      <c r="AL877" s="315" t="s">
        <v>550</v>
      </c>
      <c r="AM877" s="316"/>
      <c r="AN877" s="316"/>
      <c r="AO877" s="317"/>
      <c r="AP877" s="311" t="s">
        <v>551</v>
      </c>
      <c r="AQ877" s="311"/>
      <c r="AR877" s="311"/>
      <c r="AS877" s="311"/>
      <c r="AT877" s="311"/>
      <c r="AU877" s="311"/>
      <c r="AV877" s="311"/>
      <c r="AW877" s="311"/>
      <c r="AX877" s="311"/>
    </row>
    <row r="878" spans="1:50" ht="30" customHeight="1" x14ac:dyDescent="0.2">
      <c r="A878" s="394">
        <v>8</v>
      </c>
      <c r="B878" s="394">
        <v>1</v>
      </c>
      <c r="C878" s="414" t="s">
        <v>562</v>
      </c>
      <c r="D878" s="408"/>
      <c r="E878" s="408"/>
      <c r="F878" s="408"/>
      <c r="G878" s="408"/>
      <c r="H878" s="408"/>
      <c r="I878" s="408"/>
      <c r="J878" s="409">
        <v>8000020272272</v>
      </c>
      <c r="K878" s="410"/>
      <c r="L878" s="410"/>
      <c r="M878" s="410"/>
      <c r="N878" s="410"/>
      <c r="O878" s="410"/>
      <c r="P878" s="415" t="s">
        <v>553</v>
      </c>
      <c r="Q878" s="307"/>
      <c r="R878" s="307"/>
      <c r="S878" s="307"/>
      <c r="T878" s="307"/>
      <c r="U878" s="307"/>
      <c r="V878" s="307"/>
      <c r="W878" s="307"/>
      <c r="X878" s="307"/>
      <c r="Y878" s="308">
        <v>250</v>
      </c>
      <c r="Z878" s="309"/>
      <c r="AA878" s="309"/>
      <c r="AB878" s="310"/>
      <c r="AC878" s="318" t="s">
        <v>79</v>
      </c>
      <c r="AD878" s="413"/>
      <c r="AE878" s="413"/>
      <c r="AF878" s="413"/>
      <c r="AG878" s="413"/>
      <c r="AH878" s="411" t="s">
        <v>550</v>
      </c>
      <c r="AI878" s="412"/>
      <c r="AJ878" s="412"/>
      <c r="AK878" s="412"/>
      <c r="AL878" s="315" t="s">
        <v>550</v>
      </c>
      <c r="AM878" s="316"/>
      <c r="AN878" s="316"/>
      <c r="AO878" s="317"/>
      <c r="AP878" s="311" t="s">
        <v>551</v>
      </c>
      <c r="AQ878" s="311"/>
      <c r="AR878" s="311"/>
      <c r="AS878" s="311"/>
      <c r="AT878" s="311"/>
      <c r="AU878" s="311"/>
      <c r="AV878" s="311"/>
      <c r="AW878" s="311"/>
      <c r="AX878" s="311"/>
    </row>
    <row r="879" spans="1:50" ht="30" customHeight="1" x14ac:dyDescent="0.2">
      <c r="A879" s="394">
        <v>9</v>
      </c>
      <c r="B879" s="394">
        <v>1</v>
      </c>
      <c r="C879" s="414" t="s">
        <v>563</v>
      </c>
      <c r="D879" s="408"/>
      <c r="E879" s="408"/>
      <c r="F879" s="408"/>
      <c r="G879" s="408"/>
      <c r="H879" s="408"/>
      <c r="I879" s="408"/>
      <c r="J879" s="409">
        <v>6000020131083</v>
      </c>
      <c r="K879" s="410"/>
      <c r="L879" s="410"/>
      <c r="M879" s="410"/>
      <c r="N879" s="410"/>
      <c r="O879" s="410"/>
      <c r="P879" s="415" t="s">
        <v>553</v>
      </c>
      <c r="Q879" s="307"/>
      <c r="R879" s="307"/>
      <c r="S879" s="307"/>
      <c r="T879" s="307"/>
      <c r="U879" s="307"/>
      <c r="V879" s="307"/>
      <c r="W879" s="307"/>
      <c r="X879" s="307"/>
      <c r="Y879" s="308">
        <v>226</v>
      </c>
      <c r="Z879" s="309"/>
      <c r="AA879" s="309"/>
      <c r="AB879" s="310"/>
      <c r="AC879" s="318" t="s">
        <v>79</v>
      </c>
      <c r="AD879" s="413"/>
      <c r="AE879" s="413"/>
      <c r="AF879" s="413"/>
      <c r="AG879" s="413"/>
      <c r="AH879" s="411" t="s">
        <v>550</v>
      </c>
      <c r="AI879" s="412"/>
      <c r="AJ879" s="412"/>
      <c r="AK879" s="412"/>
      <c r="AL879" s="315" t="s">
        <v>550</v>
      </c>
      <c r="AM879" s="316"/>
      <c r="AN879" s="316"/>
      <c r="AO879" s="317"/>
      <c r="AP879" s="311" t="s">
        <v>551</v>
      </c>
      <c r="AQ879" s="311"/>
      <c r="AR879" s="311"/>
      <c r="AS879" s="311"/>
      <c r="AT879" s="311"/>
      <c r="AU879" s="311"/>
      <c r="AV879" s="311"/>
      <c r="AW879" s="311"/>
      <c r="AX879" s="311"/>
    </row>
    <row r="880" spans="1:50" ht="30" customHeight="1" x14ac:dyDescent="0.2">
      <c r="A880" s="394">
        <v>10</v>
      </c>
      <c r="B880" s="394">
        <v>1</v>
      </c>
      <c r="C880" s="414" t="s">
        <v>564</v>
      </c>
      <c r="D880" s="408"/>
      <c r="E880" s="408"/>
      <c r="F880" s="408"/>
      <c r="G880" s="408"/>
      <c r="H880" s="408"/>
      <c r="I880" s="408"/>
      <c r="J880" s="409">
        <v>8000020401005</v>
      </c>
      <c r="K880" s="410"/>
      <c r="L880" s="410"/>
      <c r="M880" s="410"/>
      <c r="N880" s="410"/>
      <c r="O880" s="410"/>
      <c r="P880" s="415" t="s">
        <v>552</v>
      </c>
      <c r="Q880" s="307"/>
      <c r="R880" s="307"/>
      <c r="S880" s="307"/>
      <c r="T880" s="307"/>
      <c r="U880" s="307"/>
      <c r="V880" s="307"/>
      <c r="W880" s="307"/>
      <c r="X880" s="307"/>
      <c r="Y880" s="308">
        <v>207</v>
      </c>
      <c r="Z880" s="309"/>
      <c r="AA880" s="309"/>
      <c r="AB880" s="310"/>
      <c r="AC880" s="318" t="s">
        <v>79</v>
      </c>
      <c r="AD880" s="413"/>
      <c r="AE880" s="413"/>
      <c r="AF880" s="413"/>
      <c r="AG880" s="413"/>
      <c r="AH880" s="411" t="s">
        <v>550</v>
      </c>
      <c r="AI880" s="412"/>
      <c r="AJ880" s="412"/>
      <c r="AK880" s="412"/>
      <c r="AL880" s="315" t="s">
        <v>550</v>
      </c>
      <c r="AM880" s="316"/>
      <c r="AN880" s="316"/>
      <c r="AO880" s="317"/>
      <c r="AP880" s="311" t="s">
        <v>551</v>
      </c>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86" t="s">
        <v>254</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269</v>
      </c>
      <c r="AM1099" s="957"/>
      <c r="AN1099" s="95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9"/>
      <c r="E1102" s="267" t="s">
        <v>217</v>
      </c>
      <c r="F1102" s="889"/>
      <c r="G1102" s="889"/>
      <c r="H1102" s="889"/>
      <c r="I1102" s="889"/>
      <c r="J1102" s="267" t="s">
        <v>224</v>
      </c>
      <c r="K1102" s="267"/>
      <c r="L1102" s="267"/>
      <c r="M1102" s="267"/>
      <c r="N1102" s="267"/>
      <c r="O1102" s="267"/>
      <c r="P1102" s="334" t="s">
        <v>27</v>
      </c>
      <c r="Q1102" s="334"/>
      <c r="R1102" s="334"/>
      <c r="S1102" s="334"/>
      <c r="T1102" s="334"/>
      <c r="U1102" s="334"/>
      <c r="V1102" s="334"/>
      <c r="W1102" s="334"/>
      <c r="X1102" s="334"/>
      <c r="Y1102" s="267" t="s">
        <v>226</v>
      </c>
      <c r="Z1102" s="889"/>
      <c r="AA1102" s="889"/>
      <c r="AB1102" s="889"/>
      <c r="AC1102" s="267" t="s">
        <v>200</v>
      </c>
      <c r="AD1102" s="267"/>
      <c r="AE1102" s="267"/>
      <c r="AF1102" s="267"/>
      <c r="AG1102" s="267"/>
      <c r="AH1102" s="334" t="s">
        <v>213</v>
      </c>
      <c r="AI1102" s="335"/>
      <c r="AJ1102" s="335"/>
      <c r="AK1102" s="335"/>
      <c r="AL1102" s="335" t="s">
        <v>21</v>
      </c>
      <c r="AM1102" s="335"/>
      <c r="AN1102" s="335"/>
      <c r="AO1102" s="892"/>
      <c r="AP1102" s="417" t="s">
        <v>255</v>
      </c>
      <c r="AQ1102" s="417"/>
      <c r="AR1102" s="417"/>
      <c r="AS1102" s="417"/>
      <c r="AT1102" s="417"/>
      <c r="AU1102" s="417"/>
      <c r="AV1102" s="417"/>
      <c r="AW1102" s="417"/>
      <c r="AX1102" s="417"/>
    </row>
    <row r="1103" spans="1:50" ht="30" customHeight="1" x14ac:dyDescent="0.2">
      <c r="A1103" s="394">
        <v>1</v>
      </c>
      <c r="B1103" s="394">
        <v>1</v>
      </c>
      <c r="C1103" s="891"/>
      <c r="D1103" s="891"/>
      <c r="E1103" s="251" t="s">
        <v>548</v>
      </c>
      <c r="F1103" s="890"/>
      <c r="G1103" s="890"/>
      <c r="H1103" s="890"/>
      <c r="I1103" s="890"/>
      <c r="J1103" s="409" t="s">
        <v>549</v>
      </c>
      <c r="K1103" s="410"/>
      <c r="L1103" s="410"/>
      <c r="M1103" s="410"/>
      <c r="N1103" s="410"/>
      <c r="O1103" s="410"/>
      <c r="P1103" s="415" t="s">
        <v>549</v>
      </c>
      <c r="Q1103" s="307"/>
      <c r="R1103" s="307"/>
      <c r="S1103" s="307"/>
      <c r="T1103" s="307"/>
      <c r="U1103" s="307"/>
      <c r="V1103" s="307"/>
      <c r="W1103" s="307"/>
      <c r="X1103" s="307"/>
      <c r="Y1103" s="308" t="s">
        <v>548</v>
      </c>
      <c r="Z1103" s="309"/>
      <c r="AA1103" s="309"/>
      <c r="AB1103" s="310"/>
      <c r="AC1103" s="312"/>
      <c r="AD1103" s="312"/>
      <c r="AE1103" s="312"/>
      <c r="AF1103" s="312"/>
      <c r="AG1103" s="312"/>
      <c r="AH1103" s="313" t="s">
        <v>549</v>
      </c>
      <c r="AI1103" s="314"/>
      <c r="AJ1103" s="314"/>
      <c r="AK1103" s="314"/>
      <c r="AL1103" s="315" t="s">
        <v>549</v>
      </c>
      <c r="AM1103" s="316"/>
      <c r="AN1103" s="316"/>
      <c r="AO1103" s="317"/>
      <c r="AP1103" s="311" t="s">
        <v>548</v>
      </c>
      <c r="AQ1103" s="311"/>
      <c r="AR1103" s="311"/>
      <c r="AS1103" s="311"/>
      <c r="AT1103" s="311"/>
      <c r="AU1103" s="311"/>
      <c r="AV1103" s="311"/>
      <c r="AW1103" s="311"/>
      <c r="AX1103" s="311"/>
    </row>
    <row r="1104" spans="1:50" ht="30" hidden="1" customHeight="1" x14ac:dyDescent="0.2">
      <c r="A1104" s="394">
        <v>2</v>
      </c>
      <c r="B1104" s="394">
        <v>1</v>
      </c>
      <c r="C1104" s="891"/>
      <c r="D1104" s="891"/>
      <c r="E1104" s="890"/>
      <c r="F1104" s="890"/>
      <c r="G1104" s="890"/>
      <c r="H1104" s="890"/>
      <c r="I1104" s="890"/>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1"/>
      <c r="D1105" s="891"/>
      <c r="E1105" s="890"/>
      <c r="F1105" s="890"/>
      <c r="G1105" s="890"/>
      <c r="H1105" s="890"/>
      <c r="I1105" s="890"/>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1"/>
      <c r="D1106" s="891"/>
      <c r="E1106" s="890"/>
      <c r="F1106" s="890"/>
      <c r="G1106" s="890"/>
      <c r="H1106" s="890"/>
      <c r="I1106" s="890"/>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1"/>
      <c r="D1107" s="891"/>
      <c r="E1107" s="890"/>
      <c r="F1107" s="890"/>
      <c r="G1107" s="890"/>
      <c r="H1107" s="890"/>
      <c r="I1107" s="890"/>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1"/>
      <c r="D1108" s="891"/>
      <c r="E1108" s="890"/>
      <c r="F1108" s="890"/>
      <c r="G1108" s="890"/>
      <c r="H1108" s="890"/>
      <c r="I1108" s="890"/>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1"/>
      <c r="D1109" s="891"/>
      <c r="E1109" s="890"/>
      <c r="F1109" s="890"/>
      <c r="G1109" s="890"/>
      <c r="H1109" s="890"/>
      <c r="I1109" s="890"/>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1"/>
      <c r="D1110" s="891"/>
      <c r="E1110" s="890"/>
      <c r="F1110" s="890"/>
      <c r="G1110" s="890"/>
      <c r="H1110" s="890"/>
      <c r="I1110" s="890"/>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1"/>
      <c r="D1111" s="891"/>
      <c r="E1111" s="890"/>
      <c r="F1111" s="890"/>
      <c r="G1111" s="890"/>
      <c r="H1111" s="890"/>
      <c r="I1111" s="890"/>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1"/>
      <c r="D1112" s="891"/>
      <c r="E1112" s="890"/>
      <c r="F1112" s="890"/>
      <c r="G1112" s="890"/>
      <c r="H1112" s="890"/>
      <c r="I1112" s="890"/>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1"/>
      <c r="D1113" s="891"/>
      <c r="E1113" s="890"/>
      <c r="F1113" s="890"/>
      <c r="G1113" s="890"/>
      <c r="H1113" s="890"/>
      <c r="I1113" s="890"/>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1"/>
      <c r="D1114" s="891"/>
      <c r="E1114" s="890"/>
      <c r="F1114" s="890"/>
      <c r="G1114" s="890"/>
      <c r="H1114" s="890"/>
      <c r="I1114" s="890"/>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1"/>
      <c r="D1115" s="891"/>
      <c r="E1115" s="890"/>
      <c r="F1115" s="890"/>
      <c r="G1115" s="890"/>
      <c r="H1115" s="890"/>
      <c r="I1115" s="890"/>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1"/>
      <c r="D1116" s="891"/>
      <c r="E1116" s="890"/>
      <c r="F1116" s="890"/>
      <c r="G1116" s="890"/>
      <c r="H1116" s="890"/>
      <c r="I1116" s="890"/>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1"/>
      <c r="D1117" s="891"/>
      <c r="E1117" s="890"/>
      <c r="F1117" s="890"/>
      <c r="G1117" s="890"/>
      <c r="H1117" s="890"/>
      <c r="I1117" s="890"/>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1"/>
      <c r="D1118" s="891"/>
      <c r="E1118" s="890"/>
      <c r="F1118" s="890"/>
      <c r="G1118" s="890"/>
      <c r="H1118" s="890"/>
      <c r="I1118" s="890"/>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1"/>
      <c r="D1119" s="891"/>
      <c r="E1119" s="890"/>
      <c r="F1119" s="890"/>
      <c r="G1119" s="890"/>
      <c r="H1119" s="890"/>
      <c r="I1119" s="890"/>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1"/>
      <c r="D1120" s="891"/>
      <c r="E1120" s="251"/>
      <c r="F1120" s="890"/>
      <c r="G1120" s="890"/>
      <c r="H1120" s="890"/>
      <c r="I1120" s="890"/>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1"/>
      <c r="D1121" s="891"/>
      <c r="E1121" s="890"/>
      <c r="F1121" s="890"/>
      <c r="G1121" s="890"/>
      <c r="H1121" s="890"/>
      <c r="I1121" s="890"/>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1"/>
      <c r="D1122" s="891"/>
      <c r="E1122" s="890"/>
      <c r="F1122" s="890"/>
      <c r="G1122" s="890"/>
      <c r="H1122" s="890"/>
      <c r="I1122" s="890"/>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1"/>
      <c r="D1123" s="891"/>
      <c r="E1123" s="890"/>
      <c r="F1123" s="890"/>
      <c r="G1123" s="890"/>
      <c r="H1123" s="890"/>
      <c r="I1123" s="890"/>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1"/>
      <c r="D1124" s="891"/>
      <c r="E1124" s="890"/>
      <c r="F1124" s="890"/>
      <c r="G1124" s="890"/>
      <c r="H1124" s="890"/>
      <c r="I1124" s="890"/>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1"/>
      <c r="D1125" s="891"/>
      <c r="E1125" s="890"/>
      <c r="F1125" s="890"/>
      <c r="G1125" s="890"/>
      <c r="H1125" s="890"/>
      <c r="I1125" s="890"/>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1"/>
      <c r="D1126" s="891"/>
      <c r="E1126" s="890"/>
      <c r="F1126" s="890"/>
      <c r="G1126" s="890"/>
      <c r="H1126" s="890"/>
      <c r="I1126" s="890"/>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1"/>
      <c r="D1127" s="891"/>
      <c r="E1127" s="890"/>
      <c r="F1127" s="890"/>
      <c r="G1127" s="890"/>
      <c r="H1127" s="890"/>
      <c r="I1127" s="890"/>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1"/>
      <c r="D1128" s="891"/>
      <c r="E1128" s="890"/>
      <c r="F1128" s="890"/>
      <c r="G1128" s="890"/>
      <c r="H1128" s="890"/>
      <c r="I1128" s="890"/>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1"/>
      <c r="D1129" s="891"/>
      <c r="E1129" s="890"/>
      <c r="F1129" s="890"/>
      <c r="G1129" s="890"/>
      <c r="H1129" s="890"/>
      <c r="I1129" s="890"/>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1"/>
      <c r="D1130" s="891"/>
      <c r="E1130" s="890"/>
      <c r="F1130" s="890"/>
      <c r="G1130" s="890"/>
      <c r="H1130" s="890"/>
      <c r="I1130" s="890"/>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1"/>
      <c r="D1131" s="891"/>
      <c r="E1131" s="890"/>
      <c r="F1131" s="890"/>
      <c r="G1131" s="890"/>
      <c r="H1131" s="890"/>
      <c r="I1131" s="890"/>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1"/>
      <c r="D1132" s="891"/>
      <c r="E1132" s="890"/>
      <c r="F1132" s="890"/>
      <c r="G1132" s="890"/>
      <c r="H1132" s="890"/>
      <c r="I1132" s="890"/>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7" priority="14043">
      <formula>IF(RIGHT(TEXT(P14,"0.#"),1)=".",FALSE,TRUE)</formula>
    </cfRule>
    <cfRule type="expression" dxfId="2136" priority="14044">
      <formula>IF(RIGHT(TEXT(P14,"0.#"),1)=".",TRUE,FALSE)</formula>
    </cfRule>
  </conditionalFormatting>
  <conditionalFormatting sqref="AE32">
    <cfRule type="expression" dxfId="2135" priority="14033">
      <formula>IF(RIGHT(TEXT(AE32,"0.#"),1)=".",FALSE,TRUE)</formula>
    </cfRule>
    <cfRule type="expression" dxfId="2134" priority="14034">
      <formula>IF(RIGHT(TEXT(AE32,"0.#"),1)=".",TRUE,FALSE)</formula>
    </cfRule>
  </conditionalFormatting>
  <conditionalFormatting sqref="P18:AX18">
    <cfRule type="expression" dxfId="2133" priority="13919">
      <formula>IF(RIGHT(TEXT(P18,"0.#"),1)=".",FALSE,TRUE)</formula>
    </cfRule>
    <cfRule type="expression" dxfId="2132" priority="13920">
      <formula>IF(RIGHT(TEXT(P18,"0.#"),1)=".",TRUE,FALSE)</formula>
    </cfRule>
  </conditionalFormatting>
  <conditionalFormatting sqref="Y783">
    <cfRule type="expression" dxfId="2131" priority="13915">
      <formula>IF(RIGHT(TEXT(Y783,"0.#"),1)=".",FALSE,TRUE)</formula>
    </cfRule>
    <cfRule type="expression" dxfId="2130" priority="13916">
      <formula>IF(RIGHT(TEXT(Y783,"0.#"),1)=".",TRUE,FALSE)</formula>
    </cfRule>
  </conditionalFormatting>
  <conditionalFormatting sqref="Y792">
    <cfRule type="expression" dxfId="2129" priority="13911">
      <formula>IF(RIGHT(TEXT(Y792,"0.#"),1)=".",FALSE,TRUE)</formula>
    </cfRule>
    <cfRule type="expression" dxfId="2128" priority="13912">
      <formula>IF(RIGHT(TEXT(Y792,"0.#"),1)=".",TRUE,FALSE)</formula>
    </cfRule>
  </conditionalFormatting>
  <conditionalFormatting sqref="Y823:Y830 Y821 Y810:Y817 Y808 Y797:Y804 Y795">
    <cfRule type="expression" dxfId="2127" priority="13693">
      <formula>IF(RIGHT(TEXT(Y795,"0.#"),1)=".",FALSE,TRUE)</formula>
    </cfRule>
    <cfRule type="expression" dxfId="2126" priority="13694">
      <formula>IF(RIGHT(TEXT(Y795,"0.#"),1)=".",TRUE,FALSE)</formula>
    </cfRule>
  </conditionalFormatting>
  <conditionalFormatting sqref="P16:AQ17 P15:AX15 P13:AX13">
    <cfRule type="expression" dxfId="2125" priority="13741">
      <formula>IF(RIGHT(TEXT(P13,"0.#"),1)=".",FALSE,TRUE)</formula>
    </cfRule>
    <cfRule type="expression" dxfId="2124" priority="13742">
      <formula>IF(RIGHT(TEXT(P13,"0.#"),1)=".",TRUE,FALSE)</formula>
    </cfRule>
  </conditionalFormatting>
  <conditionalFormatting sqref="P19:AJ19">
    <cfRule type="expression" dxfId="2123" priority="13739">
      <formula>IF(RIGHT(TEXT(P19,"0.#"),1)=".",FALSE,TRUE)</formula>
    </cfRule>
    <cfRule type="expression" dxfId="2122" priority="13740">
      <formula>IF(RIGHT(TEXT(P19,"0.#"),1)=".",TRUE,FALSE)</formula>
    </cfRule>
  </conditionalFormatting>
  <conditionalFormatting sqref="AE101 AQ101">
    <cfRule type="expression" dxfId="2121" priority="13731">
      <formula>IF(RIGHT(TEXT(AE101,"0.#"),1)=".",FALSE,TRUE)</formula>
    </cfRule>
    <cfRule type="expression" dxfId="2120" priority="13732">
      <formula>IF(RIGHT(TEXT(AE101,"0.#"),1)=".",TRUE,FALSE)</formula>
    </cfRule>
  </conditionalFormatting>
  <conditionalFormatting sqref="Y784:Y791 Y782">
    <cfRule type="expression" dxfId="2119" priority="13717">
      <formula>IF(RIGHT(TEXT(Y782,"0.#"),1)=".",FALSE,TRUE)</formula>
    </cfRule>
    <cfRule type="expression" dxfId="2118" priority="13718">
      <formula>IF(RIGHT(TEXT(Y782,"0.#"),1)=".",TRUE,FALSE)</formula>
    </cfRule>
  </conditionalFormatting>
  <conditionalFormatting sqref="AU783">
    <cfRule type="expression" dxfId="2117" priority="13715">
      <formula>IF(RIGHT(TEXT(AU783,"0.#"),1)=".",FALSE,TRUE)</formula>
    </cfRule>
    <cfRule type="expression" dxfId="2116" priority="13716">
      <formula>IF(RIGHT(TEXT(AU783,"0.#"),1)=".",TRUE,FALSE)</formula>
    </cfRule>
  </conditionalFormatting>
  <conditionalFormatting sqref="AU792">
    <cfRule type="expression" dxfId="2115" priority="13713">
      <formula>IF(RIGHT(TEXT(AU792,"0.#"),1)=".",FALSE,TRUE)</formula>
    </cfRule>
    <cfRule type="expression" dxfId="2114" priority="13714">
      <formula>IF(RIGHT(TEXT(AU792,"0.#"),1)=".",TRUE,FALSE)</formula>
    </cfRule>
  </conditionalFormatting>
  <conditionalFormatting sqref="AU784:AU791 AU782">
    <cfRule type="expression" dxfId="2113" priority="13711">
      <formula>IF(RIGHT(TEXT(AU782,"0.#"),1)=".",FALSE,TRUE)</formula>
    </cfRule>
    <cfRule type="expression" dxfId="2112" priority="13712">
      <formula>IF(RIGHT(TEXT(AU782,"0.#"),1)=".",TRUE,FALSE)</formula>
    </cfRule>
  </conditionalFormatting>
  <conditionalFormatting sqref="Y822 Y809 Y796">
    <cfRule type="expression" dxfId="2111" priority="13697">
      <formula>IF(RIGHT(TEXT(Y796,"0.#"),1)=".",FALSE,TRUE)</formula>
    </cfRule>
    <cfRule type="expression" dxfId="2110" priority="13698">
      <formula>IF(RIGHT(TEXT(Y796,"0.#"),1)=".",TRUE,FALSE)</formula>
    </cfRule>
  </conditionalFormatting>
  <conditionalFormatting sqref="Y831 Y818 Y805">
    <cfRule type="expression" dxfId="2109" priority="13695">
      <formula>IF(RIGHT(TEXT(Y805,"0.#"),1)=".",FALSE,TRUE)</formula>
    </cfRule>
    <cfRule type="expression" dxfId="2108" priority="13696">
      <formula>IF(RIGHT(TEXT(Y805,"0.#"),1)=".",TRUE,FALSE)</formula>
    </cfRule>
  </conditionalFormatting>
  <conditionalFormatting sqref="AU822 AU809 AU796">
    <cfRule type="expression" dxfId="2107" priority="13691">
      <formula>IF(RIGHT(TEXT(AU796,"0.#"),1)=".",FALSE,TRUE)</formula>
    </cfRule>
    <cfRule type="expression" dxfId="2106" priority="13692">
      <formula>IF(RIGHT(TEXT(AU796,"0.#"),1)=".",TRUE,FALSE)</formula>
    </cfRule>
  </conditionalFormatting>
  <conditionalFormatting sqref="AU831 AU818 AU805">
    <cfRule type="expression" dxfId="2105" priority="13689">
      <formula>IF(RIGHT(TEXT(AU805,"0.#"),1)=".",FALSE,TRUE)</formula>
    </cfRule>
    <cfRule type="expression" dxfId="2104" priority="13690">
      <formula>IF(RIGHT(TEXT(AU805,"0.#"),1)=".",TRUE,FALSE)</formula>
    </cfRule>
  </conditionalFormatting>
  <conditionalFormatting sqref="AU823:AU830 AU821 AU810:AU817 AU808 AU797:AU804 AU795">
    <cfRule type="expression" dxfId="2103" priority="13687">
      <formula>IF(RIGHT(TEXT(AU795,"0.#"),1)=".",FALSE,TRUE)</formula>
    </cfRule>
    <cfRule type="expression" dxfId="2102" priority="13688">
      <formula>IF(RIGHT(TEXT(AU795,"0.#"),1)=".",TRUE,FALSE)</formula>
    </cfRule>
  </conditionalFormatting>
  <conditionalFormatting sqref="AM87">
    <cfRule type="expression" dxfId="2101" priority="13341">
      <formula>IF(RIGHT(TEXT(AM87,"0.#"),1)=".",FALSE,TRUE)</formula>
    </cfRule>
    <cfRule type="expression" dxfId="2100" priority="13342">
      <formula>IF(RIGHT(TEXT(AM87,"0.#"),1)=".",TRUE,FALSE)</formula>
    </cfRule>
  </conditionalFormatting>
  <conditionalFormatting sqref="AE55">
    <cfRule type="expression" dxfId="2099" priority="13409">
      <formula>IF(RIGHT(TEXT(AE55,"0.#"),1)=".",FALSE,TRUE)</formula>
    </cfRule>
    <cfRule type="expression" dxfId="2098" priority="13410">
      <formula>IF(RIGHT(TEXT(AE55,"0.#"),1)=".",TRUE,FALSE)</formula>
    </cfRule>
  </conditionalFormatting>
  <conditionalFormatting sqref="AI55">
    <cfRule type="expression" dxfId="2097" priority="13407">
      <formula>IF(RIGHT(TEXT(AI55,"0.#"),1)=".",FALSE,TRUE)</formula>
    </cfRule>
    <cfRule type="expression" dxfId="2096" priority="13408">
      <formula>IF(RIGHT(TEXT(AI55,"0.#"),1)=".",TRUE,FALSE)</formula>
    </cfRule>
  </conditionalFormatting>
  <conditionalFormatting sqref="AM34">
    <cfRule type="expression" dxfId="2095" priority="13487">
      <formula>IF(RIGHT(TEXT(AM34,"0.#"),1)=".",FALSE,TRUE)</formula>
    </cfRule>
    <cfRule type="expression" dxfId="2094" priority="13488">
      <formula>IF(RIGHT(TEXT(AM34,"0.#"),1)=".",TRUE,FALSE)</formula>
    </cfRule>
  </conditionalFormatting>
  <conditionalFormatting sqref="AE33">
    <cfRule type="expression" dxfId="2093" priority="13501">
      <formula>IF(RIGHT(TEXT(AE33,"0.#"),1)=".",FALSE,TRUE)</formula>
    </cfRule>
    <cfRule type="expression" dxfId="2092" priority="13502">
      <formula>IF(RIGHT(TEXT(AE33,"0.#"),1)=".",TRUE,FALSE)</formula>
    </cfRule>
  </conditionalFormatting>
  <conditionalFormatting sqref="AE34">
    <cfRule type="expression" dxfId="2091" priority="13499">
      <formula>IF(RIGHT(TEXT(AE34,"0.#"),1)=".",FALSE,TRUE)</formula>
    </cfRule>
    <cfRule type="expression" dxfId="2090" priority="13500">
      <formula>IF(RIGHT(TEXT(AE34,"0.#"),1)=".",TRUE,FALSE)</formula>
    </cfRule>
  </conditionalFormatting>
  <conditionalFormatting sqref="AI34">
    <cfRule type="expression" dxfId="2089" priority="13497">
      <formula>IF(RIGHT(TEXT(AI34,"0.#"),1)=".",FALSE,TRUE)</formula>
    </cfRule>
    <cfRule type="expression" dxfId="2088" priority="13498">
      <formula>IF(RIGHT(TEXT(AI34,"0.#"),1)=".",TRUE,FALSE)</formula>
    </cfRule>
  </conditionalFormatting>
  <conditionalFormatting sqref="AI33">
    <cfRule type="expression" dxfId="2087" priority="13495">
      <formula>IF(RIGHT(TEXT(AI33,"0.#"),1)=".",FALSE,TRUE)</formula>
    </cfRule>
    <cfRule type="expression" dxfId="2086" priority="13496">
      <formula>IF(RIGHT(TEXT(AI33,"0.#"),1)=".",TRUE,FALSE)</formula>
    </cfRule>
  </conditionalFormatting>
  <conditionalFormatting sqref="AI32">
    <cfRule type="expression" dxfId="2085" priority="13493">
      <formula>IF(RIGHT(TEXT(AI32,"0.#"),1)=".",FALSE,TRUE)</formula>
    </cfRule>
    <cfRule type="expression" dxfId="2084" priority="13494">
      <formula>IF(RIGHT(TEXT(AI32,"0.#"),1)=".",TRUE,FALSE)</formula>
    </cfRule>
  </conditionalFormatting>
  <conditionalFormatting sqref="AM32">
    <cfRule type="expression" dxfId="2083" priority="13491">
      <formula>IF(RIGHT(TEXT(AM32,"0.#"),1)=".",FALSE,TRUE)</formula>
    </cfRule>
    <cfRule type="expression" dxfId="2082" priority="13492">
      <formula>IF(RIGHT(TEXT(AM32,"0.#"),1)=".",TRUE,FALSE)</formula>
    </cfRule>
  </conditionalFormatting>
  <conditionalFormatting sqref="AM33">
    <cfRule type="expression" dxfId="2081" priority="13489">
      <formula>IF(RIGHT(TEXT(AM33,"0.#"),1)=".",FALSE,TRUE)</formula>
    </cfRule>
    <cfRule type="expression" dxfId="2080" priority="13490">
      <formula>IF(RIGHT(TEXT(AM33,"0.#"),1)=".",TRUE,FALSE)</formula>
    </cfRule>
  </conditionalFormatting>
  <conditionalFormatting sqref="AQ32:AQ34">
    <cfRule type="expression" dxfId="2079" priority="13481">
      <formula>IF(RIGHT(TEXT(AQ32,"0.#"),1)=".",FALSE,TRUE)</formula>
    </cfRule>
    <cfRule type="expression" dxfId="2078" priority="13482">
      <formula>IF(RIGHT(TEXT(AQ32,"0.#"),1)=".",TRUE,FALSE)</formula>
    </cfRule>
  </conditionalFormatting>
  <conditionalFormatting sqref="AU32:AU34">
    <cfRule type="expression" dxfId="2077" priority="13479">
      <formula>IF(RIGHT(TEXT(AU32,"0.#"),1)=".",FALSE,TRUE)</formula>
    </cfRule>
    <cfRule type="expression" dxfId="2076" priority="13480">
      <formula>IF(RIGHT(TEXT(AU32,"0.#"),1)=".",TRUE,FALSE)</formula>
    </cfRule>
  </conditionalFormatting>
  <conditionalFormatting sqref="AE53">
    <cfRule type="expression" dxfId="2075" priority="13413">
      <formula>IF(RIGHT(TEXT(AE53,"0.#"),1)=".",FALSE,TRUE)</formula>
    </cfRule>
    <cfRule type="expression" dxfId="2074" priority="13414">
      <formula>IF(RIGHT(TEXT(AE53,"0.#"),1)=".",TRUE,FALSE)</formula>
    </cfRule>
  </conditionalFormatting>
  <conditionalFormatting sqref="AE54">
    <cfRule type="expression" dxfId="2073" priority="13411">
      <formula>IF(RIGHT(TEXT(AE54,"0.#"),1)=".",FALSE,TRUE)</formula>
    </cfRule>
    <cfRule type="expression" dxfId="2072" priority="13412">
      <formula>IF(RIGHT(TEXT(AE54,"0.#"),1)=".",TRUE,FALSE)</formula>
    </cfRule>
  </conditionalFormatting>
  <conditionalFormatting sqref="AI54">
    <cfRule type="expression" dxfId="2071" priority="13405">
      <formula>IF(RIGHT(TEXT(AI54,"0.#"),1)=".",FALSE,TRUE)</formula>
    </cfRule>
    <cfRule type="expression" dxfId="2070" priority="13406">
      <formula>IF(RIGHT(TEXT(AI54,"0.#"),1)=".",TRUE,FALSE)</formula>
    </cfRule>
  </conditionalFormatting>
  <conditionalFormatting sqref="AI53">
    <cfRule type="expression" dxfId="2069" priority="13403">
      <formula>IF(RIGHT(TEXT(AI53,"0.#"),1)=".",FALSE,TRUE)</formula>
    </cfRule>
    <cfRule type="expression" dxfId="2068" priority="13404">
      <formula>IF(RIGHT(TEXT(AI53,"0.#"),1)=".",TRUE,FALSE)</formula>
    </cfRule>
  </conditionalFormatting>
  <conditionalFormatting sqref="AM53">
    <cfRule type="expression" dxfId="2067" priority="13401">
      <formula>IF(RIGHT(TEXT(AM53,"0.#"),1)=".",FALSE,TRUE)</formula>
    </cfRule>
    <cfRule type="expression" dxfId="2066" priority="13402">
      <formula>IF(RIGHT(TEXT(AM53,"0.#"),1)=".",TRUE,FALSE)</formula>
    </cfRule>
  </conditionalFormatting>
  <conditionalFormatting sqref="AM54">
    <cfRule type="expression" dxfId="2065" priority="13399">
      <formula>IF(RIGHT(TEXT(AM54,"0.#"),1)=".",FALSE,TRUE)</formula>
    </cfRule>
    <cfRule type="expression" dxfId="2064" priority="13400">
      <formula>IF(RIGHT(TEXT(AM54,"0.#"),1)=".",TRUE,FALSE)</formula>
    </cfRule>
  </conditionalFormatting>
  <conditionalFormatting sqref="AM55">
    <cfRule type="expression" dxfId="2063" priority="13397">
      <formula>IF(RIGHT(TEXT(AM55,"0.#"),1)=".",FALSE,TRUE)</formula>
    </cfRule>
    <cfRule type="expression" dxfId="2062" priority="13398">
      <formula>IF(RIGHT(TEXT(AM55,"0.#"),1)=".",TRUE,FALSE)</formula>
    </cfRule>
  </conditionalFormatting>
  <conditionalFormatting sqref="AE60">
    <cfRule type="expression" dxfId="2061" priority="13383">
      <formula>IF(RIGHT(TEXT(AE60,"0.#"),1)=".",FALSE,TRUE)</formula>
    </cfRule>
    <cfRule type="expression" dxfId="2060" priority="13384">
      <formula>IF(RIGHT(TEXT(AE60,"0.#"),1)=".",TRUE,FALSE)</formula>
    </cfRule>
  </conditionalFormatting>
  <conditionalFormatting sqref="AE61">
    <cfRule type="expression" dxfId="2059" priority="13381">
      <formula>IF(RIGHT(TEXT(AE61,"0.#"),1)=".",FALSE,TRUE)</formula>
    </cfRule>
    <cfRule type="expression" dxfId="2058" priority="13382">
      <formula>IF(RIGHT(TEXT(AE61,"0.#"),1)=".",TRUE,FALSE)</formula>
    </cfRule>
  </conditionalFormatting>
  <conditionalFormatting sqref="AE62">
    <cfRule type="expression" dxfId="2057" priority="13379">
      <formula>IF(RIGHT(TEXT(AE62,"0.#"),1)=".",FALSE,TRUE)</formula>
    </cfRule>
    <cfRule type="expression" dxfId="2056" priority="13380">
      <formula>IF(RIGHT(TEXT(AE62,"0.#"),1)=".",TRUE,FALSE)</formula>
    </cfRule>
  </conditionalFormatting>
  <conditionalFormatting sqref="AI62">
    <cfRule type="expression" dxfId="2055" priority="13377">
      <formula>IF(RIGHT(TEXT(AI62,"0.#"),1)=".",FALSE,TRUE)</formula>
    </cfRule>
    <cfRule type="expression" dxfId="2054" priority="13378">
      <formula>IF(RIGHT(TEXT(AI62,"0.#"),1)=".",TRUE,FALSE)</formula>
    </cfRule>
  </conditionalFormatting>
  <conditionalFormatting sqref="AI61">
    <cfRule type="expression" dxfId="2053" priority="13375">
      <formula>IF(RIGHT(TEXT(AI61,"0.#"),1)=".",FALSE,TRUE)</formula>
    </cfRule>
    <cfRule type="expression" dxfId="2052" priority="13376">
      <formula>IF(RIGHT(TEXT(AI61,"0.#"),1)=".",TRUE,FALSE)</formula>
    </cfRule>
  </conditionalFormatting>
  <conditionalFormatting sqref="AI60">
    <cfRule type="expression" dxfId="2051" priority="13373">
      <formula>IF(RIGHT(TEXT(AI60,"0.#"),1)=".",FALSE,TRUE)</formula>
    </cfRule>
    <cfRule type="expression" dxfId="2050" priority="13374">
      <formula>IF(RIGHT(TEXT(AI60,"0.#"),1)=".",TRUE,FALSE)</formula>
    </cfRule>
  </conditionalFormatting>
  <conditionalFormatting sqref="AM60">
    <cfRule type="expression" dxfId="2049" priority="13371">
      <formula>IF(RIGHT(TEXT(AM60,"0.#"),1)=".",FALSE,TRUE)</formula>
    </cfRule>
    <cfRule type="expression" dxfId="2048" priority="13372">
      <formula>IF(RIGHT(TEXT(AM60,"0.#"),1)=".",TRUE,FALSE)</formula>
    </cfRule>
  </conditionalFormatting>
  <conditionalFormatting sqref="AM61">
    <cfRule type="expression" dxfId="2047" priority="13369">
      <formula>IF(RIGHT(TEXT(AM61,"0.#"),1)=".",FALSE,TRUE)</formula>
    </cfRule>
    <cfRule type="expression" dxfId="2046" priority="13370">
      <formula>IF(RIGHT(TEXT(AM61,"0.#"),1)=".",TRUE,FALSE)</formula>
    </cfRule>
  </conditionalFormatting>
  <conditionalFormatting sqref="AM62">
    <cfRule type="expression" dxfId="2045" priority="13367">
      <formula>IF(RIGHT(TEXT(AM62,"0.#"),1)=".",FALSE,TRUE)</formula>
    </cfRule>
    <cfRule type="expression" dxfId="2044" priority="13368">
      <formula>IF(RIGHT(TEXT(AM62,"0.#"),1)=".",TRUE,FALSE)</formula>
    </cfRule>
  </conditionalFormatting>
  <conditionalFormatting sqref="AE87">
    <cfRule type="expression" dxfId="2043" priority="13353">
      <formula>IF(RIGHT(TEXT(AE87,"0.#"),1)=".",FALSE,TRUE)</formula>
    </cfRule>
    <cfRule type="expression" dxfId="2042" priority="13354">
      <formula>IF(RIGHT(TEXT(AE87,"0.#"),1)=".",TRUE,FALSE)</formula>
    </cfRule>
  </conditionalFormatting>
  <conditionalFormatting sqref="AE88">
    <cfRule type="expression" dxfId="2041" priority="13351">
      <formula>IF(RIGHT(TEXT(AE88,"0.#"),1)=".",FALSE,TRUE)</formula>
    </cfRule>
    <cfRule type="expression" dxfId="2040" priority="13352">
      <formula>IF(RIGHT(TEXT(AE88,"0.#"),1)=".",TRUE,FALSE)</formula>
    </cfRule>
  </conditionalFormatting>
  <conditionalFormatting sqref="AE89">
    <cfRule type="expression" dxfId="2039" priority="13349">
      <formula>IF(RIGHT(TEXT(AE89,"0.#"),1)=".",FALSE,TRUE)</formula>
    </cfRule>
    <cfRule type="expression" dxfId="2038" priority="13350">
      <formula>IF(RIGHT(TEXT(AE89,"0.#"),1)=".",TRUE,FALSE)</formula>
    </cfRule>
  </conditionalFormatting>
  <conditionalFormatting sqref="AI89">
    <cfRule type="expression" dxfId="2037" priority="13347">
      <formula>IF(RIGHT(TEXT(AI89,"0.#"),1)=".",FALSE,TRUE)</formula>
    </cfRule>
    <cfRule type="expression" dxfId="2036" priority="13348">
      <formula>IF(RIGHT(TEXT(AI89,"0.#"),1)=".",TRUE,FALSE)</formula>
    </cfRule>
  </conditionalFormatting>
  <conditionalFormatting sqref="AI88">
    <cfRule type="expression" dxfId="2035" priority="13345">
      <formula>IF(RIGHT(TEXT(AI88,"0.#"),1)=".",FALSE,TRUE)</formula>
    </cfRule>
    <cfRule type="expression" dxfId="2034" priority="13346">
      <formula>IF(RIGHT(TEXT(AI88,"0.#"),1)=".",TRUE,FALSE)</formula>
    </cfRule>
  </conditionalFormatting>
  <conditionalFormatting sqref="AI87">
    <cfRule type="expression" dxfId="2033" priority="13343">
      <formula>IF(RIGHT(TEXT(AI87,"0.#"),1)=".",FALSE,TRUE)</formula>
    </cfRule>
    <cfRule type="expression" dxfId="2032" priority="13344">
      <formula>IF(RIGHT(TEXT(AI87,"0.#"),1)=".",TRUE,FALSE)</formula>
    </cfRule>
  </conditionalFormatting>
  <conditionalFormatting sqref="AM88">
    <cfRule type="expression" dxfId="2031" priority="13339">
      <formula>IF(RIGHT(TEXT(AM88,"0.#"),1)=".",FALSE,TRUE)</formula>
    </cfRule>
    <cfRule type="expression" dxfId="2030" priority="13340">
      <formula>IF(RIGHT(TEXT(AM88,"0.#"),1)=".",TRUE,FALSE)</formula>
    </cfRule>
  </conditionalFormatting>
  <conditionalFormatting sqref="AM89">
    <cfRule type="expression" dxfId="2029" priority="13337">
      <formula>IF(RIGHT(TEXT(AM89,"0.#"),1)=".",FALSE,TRUE)</formula>
    </cfRule>
    <cfRule type="expression" dxfId="2028" priority="13338">
      <formula>IF(RIGHT(TEXT(AM89,"0.#"),1)=".",TRUE,FALSE)</formula>
    </cfRule>
  </conditionalFormatting>
  <conditionalFormatting sqref="AE92">
    <cfRule type="expression" dxfId="2027" priority="13323">
      <formula>IF(RIGHT(TEXT(AE92,"0.#"),1)=".",FALSE,TRUE)</formula>
    </cfRule>
    <cfRule type="expression" dxfId="2026" priority="13324">
      <formula>IF(RIGHT(TEXT(AE92,"0.#"),1)=".",TRUE,FALSE)</formula>
    </cfRule>
  </conditionalFormatting>
  <conditionalFormatting sqref="AE93">
    <cfRule type="expression" dxfId="2025" priority="13321">
      <formula>IF(RIGHT(TEXT(AE93,"0.#"),1)=".",FALSE,TRUE)</formula>
    </cfRule>
    <cfRule type="expression" dxfId="2024" priority="13322">
      <formula>IF(RIGHT(TEXT(AE93,"0.#"),1)=".",TRUE,FALSE)</formula>
    </cfRule>
  </conditionalFormatting>
  <conditionalFormatting sqref="AE94">
    <cfRule type="expression" dxfId="2023" priority="13319">
      <formula>IF(RIGHT(TEXT(AE94,"0.#"),1)=".",FALSE,TRUE)</formula>
    </cfRule>
    <cfRule type="expression" dxfId="2022" priority="13320">
      <formula>IF(RIGHT(TEXT(AE94,"0.#"),1)=".",TRUE,FALSE)</formula>
    </cfRule>
  </conditionalFormatting>
  <conditionalFormatting sqref="AI94">
    <cfRule type="expression" dxfId="2021" priority="13317">
      <formula>IF(RIGHT(TEXT(AI94,"0.#"),1)=".",FALSE,TRUE)</formula>
    </cfRule>
    <cfRule type="expression" dxfId="2020" priority="13318">
      <formula>IF(RIGHT(TEXT(AI94,"0.#"),1)=".",TRUE,FALSE)</formula>
    </cfRule>
  </conditionalFormatting>
  <conditionalFormatting sqref="AI93">
    <cfRule type="expression" dxfId="2019" priority="13315">
      <formula>IF(RIGHT(TEXT(AI93,"0.#"),1)=".",FALSE,TRUE)</formula>
    </cfRule>
    <cfRule type="expression" dxfId="2018" priority="13316">
      <formula>IF(RIGHT(TEXT(AI93,"0.#"),1)=".",TRUE,FALSE)</formula>
    </cfRule>
  </conditionalFormatting>
  <conditionalFormatting sqref="AI92">
    <cfRule type="expression" dxfId="2017" priority="13313">
      <formula>IF(RIGHT(TEXT(AI92,"0.#"),1)=".",FALSE,TRUE)</formula>
    </cfRule>
    <cfRule type="expression" dxfId="2016" priority="13314">
      <formula>IF(RIGHT(TEXT(AI92,"0.#"),1)=".",TRUE,FALSE)</formula>
    </cfRule>
  </conditionalFormatting>
  <conditionalFormatting sqref="AM92">
    <cfRule type="expression" dxfId="2015" priority="13311">
      <formula>IF(RIGHT(TEXT(AM92,"0.#"),1)=".",FALSE,TRUE)</formula>
    </cfRule>
    <cfRule type="expression" dxfId="2014" priority="13312">
      <formula>IF(RIGHT(TEXT(AM92,"0.#"),1)=".",TRUE,FALSE)</formula>
    </cfRule>
  </conditionalFormatting>
  <conditionalFormatting sqref="AM93">
    <cfRule type="expression" dxfId="2013" priority="13309">
      <formula>IF(RIGHT(TEXT(AM93,"0.#"),1)=".",FALSE,TRUE)</formula>
    </cfRule>
    <cfRule type="expression" dxfId="2012" priority="13310">
      <formula>IF(RIGHT(TEXT(AM93,"0.#"),1)=".",TRUE,FALSE)</formula>
    </cfRule>
  </conditionalFormatting>
  <conditionalFormatting sqref="AM94">
    <cfRule type="expression" dxfId="2011" priority="13307">
      <formula>IF(RIGHT(TEXT(AM94,"0.#"),1)=".",FALSE,TRUE)</formula>
    </cfRule>
    <cfRule type="expression" dxfId="2010" priority="13308">
      <formula>IF(RIGHT(TEXT(AM94,"0.#"),1)=".",TRUE,FALSE)</formula>
    </cfRule>
  </conditionalFormatting>
  <conditionalFormatting sqref="AE97">
    <cfRule type="expression" dxfId="2009" priority="13293">
      <formula>IF(RIGHT(TEXT(AE97,"0.#"),1)=".",FALSE,TRUE)</formula>
    </cfRule>
    <cfRule type="expression" dxfId="2008" priority="13294">
      <formula>IF(RIGHT(TEXT(AE97,"0.#"),1)=".",TRUE,FALSE)</formula>
    </cfRule>
  </conditionalFormatting>
  <conditionalFormatting sqref="AE98">
    <cfRule type="expression" dxfId="2007" priority="13291">
      <formula>IF(RIGHT(TEXT(AE98,"0.#"),1)=".",FALSE,TRUE)</formula>
    </cfRule>
    <cfRule type="expression" dxfId="2006" priority="13292">
      <formula>IF(RIGHT(TEXT(AE98,"0.#"),1)=".",TRUE,FALSE)</formula>
    </cfRule>
  </conditionalFormatting>
  <conditionalFormatting sqref="AE99">
    <cfRule type="expression" dxfId="2005" priority="13289">
      <formula>IF(RIGHT(TEXT(AE99,"0.#"),1)=".",FALSE,TRUE)</formula>
    </cfRule>
    <cfRule type="expression" dxfId="2004" priority="13290">
      <formula>IF(RIGHT(TEXT(AE99,"0.#"),1)=".",TRUE,FALSE)</formula>
    </cfRule>
  </conditionalFormatting>
  <conditionalFormatting sqref="AI99">
    <cfRule type="expression" dxfId="2003" priority="13287">
      <formula>IF(RIGHT(TEXT(AI99,"0.#"),1)=".",FALSE,TRUE)</formula>
    </cfRule>
    <cfRule type="expression" dxfId="2002" priority="13288">
      <formula>IF(RIGHT(TEXT(AI99,"0.#"),1)=".",TRUE,FALSE)</formula>
    </cfRule>
  </conditionalFormatting>
  <conditionalFormatting sqref="AI98">
    <cfRule type="expression" dxfId="2001" priority="13285">
      <formula>IF(RIGHT(TEXT(AI98,"0.#"),1)=".",FALSE,TRUE)</formula>
    </cfRule>
    <cfRule type="expression" dxfId="2000" priority="13286">
      <formula>IF(RIGHT(TEXT(AI98,"0.#"),1)=".",TRUE,FALSE)</formula>
    </cfRule>
  </conditionalFormatting>
  <conditionalFormatting sqref="AI97">
    <cfRule type="expression" dxfId="1999" priority="13283">
      <formula>IF(RIGHT(TEXT(AI97,"0.#"),1)=".",FALSE,TRUE)</formula>
    </cfRule>
    <cfRule type="expression" dxfId="1998" priority="13284">
      <formula>IF(RIGHT(TEXT(AI97,"0.#"),1)=".",TRUE,FALSE)</formula>
    </cfRule>
  </conditionalFormatting>
  <conditionalFormatting sqref="AM97">
    <cfRule type="expression" dxfId="1997" priority="13281">
      <formula>IF(RIGHT(TEXT(AM97,"0.#"),1)=".",FALSE,TRUE)</formula>
    </cfRule>
    <cfRule type="expression" dxfId="1996" priority="13282">
      <formula>IF(RIGHT(TEXT(AM97,"0.#"),1)=".",TRUE,FALSE)</formula>
    </cfRule>
  </conditionalFormatting>
  <conditionalFormatting sqref="AM98">
    <cfRule type="expression" dxfId="1995" priority="13279">
      <formula>IF(RIGHT(TEXT(AM98,"0.#"),1)=".",FALSE,TRUE)</formula>
    </cfRule>
    <cfRule type="expression" dxfId="1994" priority="13280">
      <formula>IF(RIGHT(TEXT(AM98,"0.#"),1)=".",TRUE,FALSE)</formula>
    </cfRule>
  </conditionalFormatting>
  <conditionalFormatting sqref="AM99">
    <cfRule type="expression" dxfId="1993" priority="13277">
      <formula>IF(RIGHT(TEXT(AM99,"0.#"),1)=".",FALSE,TRUE)</formula>
    </cfRule>
    <cfRule type="expression" dxfId="1992" priority="13278">
      <formula>IF(RIGHT(TEXT(AM99,"0.#"),1)=".",TRUE,FALSE)</formula>
    </cfRule>
  </conditionalFormatting>
  <conditionalFormatting sqref="AI101">
    <cfRule type="expression" dxfId="1991" priority="13263">
      <formula>IF(RIGHT(TEXT(AI101,"0.#"),1)=".",FALSE,TRUE)</formula>
    </cfRule>
    <cfRule type="expression" dxfId="1990" priority="13264">
      <formula>IF(RIGHT(TEXT(AI101,"0.#"),1)=".",TRUE,FALSE)</formula>
    </cfRule>
  </conditionalFormatting>
  <conditionalFormatting sqref="AM101">
    <cfRule type="expression" dxfId="1989" priority="13261">
      <formula>IF(RIGHT(TEXT(AM101,"0.#"),1)=".",FALSE,TRUE)</formula>
    </cfRule>
    <cfRule type="expression" dxfId="1988" priority="13262">
      <formula>IF(RIGHT(TEXT(AM101,"0.#"),1)=".",TRUE,FALSE)</formula>
    </cfRule>
  </conditionalFormatting>
  <conditionalFormatting sqref="AE102">
    <cfRule type="expression" dxfId="1987" priority="13259">
      <formula>IF(RIGHT(TEXT(AE102,"0.#"),1)=".",FALSE,TRUE)</formula>
    </cfRule>
    <cfRule type="expression" dxfId="1986" priority="13260">
      <formula>IF(RIGHT(TEXT(AE102,"0.#"),1)=".",TRUE,FALSE)</formula>
    </cfRule>
  </conditionalFormatting>
  <conditionalFormatting sqref="AI102">
    <cfRule type="expression" dxfId="1985" priority="13257">
      <formula>IF(RIGHT(TEXT(AI102,"0.#"),1)=".",FALSE,TRUE)</formula>
    </cfRule>
    <cfRule type="expression" dxfId="1984" priority="13258">
      <formula>IF(RIGHT(TEXT(AI102,"0.#"),1)=".",TRUE,FALSE)</formula>
    </cfRule>
  </conditionalFormatting>
  <conditionalFormatting sqref="AM102">
    <cfRule type="expression" dxfId="1983" priority="13255">
      <formula>IF(RIGHT(TEXT(AM102,"0.#"),1)=".",FALSE,TRUE)</formula>
    </cfRule>
    <cfRule type="expression" dxfId="1982" priority="13256">
      <formula>IF(RIGHT(TEXT(AM102,"0.#"),1)=".",TRUE,FALSE)</formula>
    </cfRule>
  </conditionalFormatting>
  <conditionalFormatting sqref="AQ102">
    <cfRule type="expression" dxfId="1981" priority="13253">
      <formula>IF(RIGHT(TEXT(AQ102,"0.#"),1)=".",FALSE,TRUE)</formula>
    </cfRule>
    <cfRule type="expression" dxfId="1980" priority="13254">
      <formula>IF(RIGHT(TEXT(AQ102,"0.#"),1)=".",TRUE,FALSE)</formula>
    </cfRule>
  </conditionalFormatting>
  <conditionalFormatting sqref="AE104">
    <cfRule type="expression" dxfId="1979" priority="13251">
      <formula>IF(RIGHT(TEXT(AE104,"0.#"),1)=".",FALSE,TRUE)</formula>
    </cfRule>
    <cfRule type="expression" dxfId="1978" priority="13252">
      <formula>IF(RIGHT(TEXT(AE104,"0.#"),1)=".",TRUE,FALSE)</formula>
    </cfRule>
  </conditionalFormatting>
  <conditionalFormatting sqref="AI104">
    <cfRule type="expression" dxfId="1977" priority="13249">
      <formula>IF(RIGHT(TEXT(AI104,"0.#"),1)=".",FALSE,TRUE)</formula>
    </cfRule>
    <cfRule type="expression" dxfId="1976" priority="13250">
      <formula>IF(RIGHT(TEXT(AI104,"0.#"),1)=".",TRUE,FALSE)</formula>
    </cfRule>
  </conditionalFormatting>
  <conditionalFormatting sqref="AM104">
    <cfRule type="expression" dxfId="1975" priority="13247">
      <formula>IF(RIGHT(TEXT(AM104,"0.#"),1)=".",FALSE,TRUE)</formula>
    </cfRule>
    <cfRule type="expression" dxfId="1974" priority="13248">
      <formula>IF(RIGHT(TEXT(AM104,"0.#"),1)=".",TRUE,FALSE)</formula>
    </cfRule>
  </conditionalFormatting>
  <conditionalFormatting sqref="AE105">
    <cfRule type="expression" dxfId="1973" priority="13245">
      <formula>IF(RIGHT(TEXT(AE105,"0.#"),1)=".",FALSE,TRUE)</formula>
    </cfRule>
    <cfRule type="expression" dxfId="1972" priority="13246">
      <formula>IF(RIGHT(TEXT(AE105,"0.#"),1)=".",TRUE,FALSE)</formula>
    </cfRule>
  </conditionalFormatting>
  <conditionalFormatting sqref="AI105">
    <cfRule type="expression" dxfId="1971" priority="13243">
      <formula>IF(RIGHT(TEXT(AI105,"0.#"),1)=".",FALSE,TRUE)</formula>
    </cfRule>
    <cfRule type="expression" dxfId="1970" priority="13244">
      <formula>IF(RIGHT(TEXT(AI105,"0.#"),1)=".",TRUE,FALSE)</formula>
    </cfRule>
  </conditionalFormatting>
  <conditionalFormatting sqref="AM105">
    <cfRule type="expression" dxfId="1969" priority="13241">
      <formula>IF(RIGHT(TEXT(AM105,"0.#"),1)=".",FALSE,TRUE)</formula>
    </cfRule>
    <cfRule type="expression" dxfId="1968" priority="13242">
      <formula>IF(RIGHT(TEXT(AM105,"0.#"),1)=".",TRUE,FALSE)</formula>
    </cfRule>
  </conditionalFormatting>
  <conditionalFormatting sqref="AE107">
    <cfRule type="expression" dxfId="1967" priority="13237">
      <formula>IF(RIGHT(TEXT(AE107,"0.#"),1)=".",FALSE,TRUE)</formula>
    </cfRule>
    <cfRule type="expression" dxfId="1966" priority="13238">
      <formula>IF(RIGHT(TEXT(AE107,"0.#"),1)=".",TRUE,FALSE)</formula>
    </cfRule>
  </conditionalFormatting>
  <conditionalFormatting sqref="AI107">
    <cfRule type="expression" dxfId="1965" priority="13235">
      <formula>IF(RIGHT(TEXT(AI107,"0.#"),1)=".",FALSE,TRUE)</formula>
    </cfRule>
    <cfRule type="expression" dxfId="1964" priority="13236">
      <formula>IF(RIGHT(TEXT(AI107,"0.#"),1)=".",TRUE,FALSE)</formula>
    </cfRule>
  </conditionalFormatting>
  <conditionalFormatting sqref="AM107">
    <cfRule type="expression" dxfId="1963" priority="13233">
      <formula>IF(RIGHT(TEXT(AM107,"0.#"),1)=".",FALSE,TRUE)</formula>
    </cfRule>
    <cfRule type="expression" dxfId="1962" priority="13234">
      <formula>IF(RIGHT(TEXT(AM107,"0.#"),1)=".",TRUE,FALSE)</formula>
    </cfRule>
  </conditionalFormatting>
  <conditionalFormatting sqref="AE108">
    <cfRule type="expression" dxfId="1961" priority="13231">
      <formula>IF(RIGHT(TEXT(AE108,"0.#"),1)=".",FALSE,TRUE)</formula>
    </cfRule>
    <cfRule type="expression" dxfId="1960" priority="13232">
      <formula>IF(RIGHT(TEXT(AE108,"0.#"),1)=".",TRUE,FALSE)</formula>
    </cfRule>
  </conditionalFormatting>
  <conditionalFormatting sqref="AI108">
    <cfRule type="expression" dxfId="1959" priority="13229">
      <formula>IF(RIGHT(TEXT(AI108,"0.#"),1)=".",FALSE,TRUE)</formula>
    </cfRule>
    <cfRule type="expression" dxfId="1958" priority="13230">
      <formula>IF(RIGHT(TEXT(AI108,"0.#"),1)=".",TRUE,FALSE)</formula>
    </cfRule>
  </conditionalFormatting>
  <conditionalFormatting sqref="AM108">
    <cfRule type="expression" dxfId="1957" priority="13227">
      <formula>IF(RIGHT(TEXT(AM108,"0.#"),1)=".",FALSE,TRUE)</formula>
    </cfRule>
    <cfRule type="expression" dxfId="1956" priority="13228">
      <formula>IF(RIGHT(TEXT(AM108,"0.#"),1)=".",TRUE,FALSE)</formula>
    </cfRule>
  </conditionalFormatting>
  <conditionalFormatting sqref="AE110">
    <cfRule type="expression" dxfId="1955" priority="13223">
      <formula>IF(RIGHT(TEXT(AE110,"0.#"),1)=".",FALSE,TRUE)</formula>
    </cfRule>
    <cfRule type="expression" dxfId="1954" priority="13224">
      <formula>IF(RIGHT(TEXT(AE110,"0.#"),1)=".",TRUE,FALSE)</formula>
    </cfRule>
  </conditionalFormatting>
  <conditionalFormatting sqref="AI110">
    <cfRule type="expression" dxfId="1953" priority="13221">
      <formula>IF(RIGHT(TEXT(AI110,"0.#"),1)=".",FALSE,TRUE)</formula>
    </cfRule>
    <cfRule type="expression" dxfId="1952" priority="13222">
      <formula>IF(RIGHT(TEXT(AI110,"0.#"),1)=".",TRUE,FALSE)</formula>
    </cfRule>
  </conditionalFormatting>
  <conditionalFormatting sqref="AM110">
    <cfRule type="expression" dxfId="1951" priority="13219">
      <formula>IF(RIGHT(TEXT(AM110,"0.#"),1)=".",FALSE,TRUE)</formula>
    </cfRule>
    <cfRule type="expression" dxfId="1950" priority="13220">
      <formula>IF(RIGHT(TEXT(AM110,"0.#"),1)=".",TRUE,FALSE)</formula>
    </cfRule>
  </conditionalFormatting>
  <conditionalFormatting sqref="AE111">
    <cfRule type="expression" dxfId="1949" priority="13217">
      <formula>IF(RIGHT(TEXT(AE111,"0.#"),1)=".",FALSE,TRUE)</formula>
    </cfRule>
    <cfRule type="expression" dxfId="1948" priority="13218">
      <formula>IF(RIGHT(TEXT(AE111,"0.#"),1)=".",TRUE,FALSE)</formula>
    </cfRule>
  </conditionalFormatting>
  <conditionalFormatting sqref="AI111">
    <cfRule type="expression" dxfId="1947" priority="13215">
      <formula>IF(RIGHT(TEXT(AI111,"0.#"),1)=".",FALSE,TRUE)</formula>
    </cfRule>
    <cfRule type="expression" dxfId="1946" priority="13216">
      <formula>IF(RIGHT(TEXT(AI111,"0.#"),1)=".",TRUE,FALSE)</formula>
    </cfRule>
  </conditionalFormatting>
  <conditionalFormatting sqref="AM111">
    <cfRule type="expression" dxfId="1945" priority="13213">
      <formula>IF(RIGHT(TEXT(AM111,"0.#"),1)=".",FALSE,TRUE)</formula>
    </cfRule>
    <cfRule type="expression" dxfId="1944" priority="13214">
      <formula>IF(RIGHT(TEXT(AM111,"0.#"),1)=".",TRUE,FALSE)</formula>
    </cfRule>
  </conditionalFormatting>
  <conditionalFormatting sqref="AE113">
    <cfRule type="expression" dxfId="1943" priority="13209">
      <formula>IF(RIGHT(TEXT(AE113,"0.#"),1)=".",FALSE,TRUE)</formula>
    </cfRule>
    <cfRule type="expression" dxfId="1942" priority="13210">
      <formula>IF(RIGHT(TEXT(AE113,"0.#"),1)=".",TRUE,FALSE)</formula>
    </cfRule>
  </conditionalFormatting>
  <conditionalFormatting sqref="AI113">
    <cfRule type="expression" dxfId="1941" priority="13207">
      <formula>IF(RIGHT(TEXT(AI113,"0.#"),1)=".",FALSE,TRUE)</formula>
    </cfRule>
    <cfRule type="expression" dxfId="1940" priority="13208">
      <formula>IF(RIGHT(TEXT(AI113,"0.#"),1)=".",TRUE,FALSE)</formula>
    </cfRule>
  </conditionalFormatting>
  <conditionalFormatting sqref="AM113">
    <cfRule type="expression" dxfId="1939" priority="13205">
      <formula>IF(RIGHT(TEXT(AM113,"0.#"),1)=".",FALSE,TRUE)</formula>
    </cfRule>
    <cfRule type="expression" dxfId="1938" priority="13206">
      <formula>IF(RIGHT(TEXT(AM113,"0.#"),1)=".",TRUE,FALSE)</formula>
    </cfRule>
  </conditionalFormatting>
  <conditionalFormatting sqref="AE114">
    <cfRule type="expression" dxfId="1937" priority="13203">
      <formula>IF(RIGHT(TEXT(AE114,"0.#"),1)=".",FALSE,TRUE)</formula>
    </cfRule>
    <cfRule type="expression" dxfId="1936" priority="13204">
      <formula>IF(RIGHT(TEXT(AE114,"0.#"),1)=".",TRUE,FALSE)</formula>
    </cfRule>
  </conditionalFormatting>
  <conditionalFormatting sqref="AI114">
    <cfRule type="expression" dxfId="1935" priority="13201">
      <formula>IF(RIGHT(TEXT(AI114,"0.#"),1)=".",FALSE,TRUE)</formula>
    </cfRule>
    <cfRule type="expression" dxfId="1934" priority="13202">
      <formula>IF(RIGHT(TEXT(AI114,"0.#"),1)=".",TRUE,FALSE)</formula>
    </cfRule>
  </conditionalFormatting>
  <conditionalFormatting sqref="AM114">
    <cfRule type="expression" dxfId="1933" priority="13199">
      <formula>IF(RIGHT(TEXT(AM114,"0.#"),1)=".",FALSE,TRUE)</formula>
    </cfRule>
    <cfRule type="expression" dxfId="1932" priority="13200">
      <formula>IF(RIGHT(TEXT(AM114,"0.#"),1)=".",TRUE,FALSE)</formula>
    </cfRule>
  </conditionalFormatting>
  <conditionalFormatting sqref="AE116 AQ116">
    <cfRule type="expression" dxfId="1931" priority="13195">
      <formula>IF(RIGHT(TEXT(AE116,"0.#"),1)=".",FALSE,TRUE)</formula>
    </cfRule>
    <cfRule type="expression" dxfId="1930" priority="13196">
      <formula>IF(RIGHT(TEXT(AE116,"0.#"),1)=".",TRUE,FALSE)</formula>
    </cfRule>
  </conditionalFormatting>
  <conditionalFormatting sqref="AI116">
    <cfRule type="expression" dxfId="1929" priority="13193">
      <formula>IF(RIGHT(TEXT(AI116,"0.#"),1)=".",FALSE,TRUE)</formula>
    </cfRule>
    <cfRule type="expression" dxfId="1928" priority="13194">
      <formula>IF(RIGHT(TEXT(AI116,"0.#"),1)=".",TRUE,FALSE)</formula>
    </cfRule>
  </conditionalFormatting>
  <conditionalFormatting sqref="AM116">
    <cfRule type="expression" dxfId="1927" priority="13191">
      <formula>IF(RIGHT(TEXT(AM116,"0.#"),1)=".",FALSE,TRUE)</formula>
    </cfRule>
    <cfRule type="expression" dxfId="1926" priority="13192">
      <formula>IF(RIGHT(TEXT(AM116,"0.#"),1)=".",TRUE,FALSE)</formula>
    </cfRule>
  </conditionalFormatting>
  <conditionalFormatting sqref="AE117 AM117">
    <cfRule type="expression" dxfId="1925" priority="13189">
      <formula>IF(RIGHT(TEXT(AE117,"0.#"),1)=".",FALSE,TRUE)</formula>
    </cfRule>
    <cfRule type="expression" dxfId="1924" priority="13190">
      <formula>IF(RIGHT(TEXT(AE117,"0.#"),1)=".",TRUE,FALSE)</formula>
    </cfRule>
  </conditionalFormatting>
  <conditionalFormatting sqref="AI117">
    <cfRule type="expression" dxfId="1923" priority="13187">
      <formula>IF(RIGHT(TEXT(AI117,"0.#"),1)=".",FALSE,TRUE)</formula>
    </cfRule>
    <cfRule type="expression" dxfId="1922" priority="13188">
      <formula>IF(RIGHT(TEXT(AI117,"0.#"),1)=".",TRUE,FALSE)</formula>
    </cfRule>
  </conditionalFormatting>
  <conditionalFormatting sqref="AQ117">
    <cfRule type="expression" dxfId="1921" priority="13183">
      <formula>IF(RIGHT(TEXT(AQ117,"0.#"),1)=".",FALSE,TRUE)</formula>
    </cfRule>
    <cfRule type="expression" dxfId="1920" priority="13184">
      <formula>IF(RIGHT(TEXT(AQ117,"0.#"),1)=".",TRUE,FALSE)</formula>
    </cfRule>
  </conditionalFormatting>
  <conditionalFormatting sqref="AE119 AQ119">
    <cfRule type="expression" dxfId="1919" priority="13181">
      <formula>IF(RIGHT(TEXT(AE119,"0.#"),1)=".",FALSE,TRUE)</formula>
    </cfRule>
    <cfRule type="expression" dxfId="1918" priority="13182">
      <formula>IF(RIGHT(TEXT(AE119,"0.#"),1)=".",TRUE,FALSE)</formula>
    </cfRule>
  </conditionalFormatting>
  <conditionalFormatting sqref="AI119">
    <cfRule type="expression" dxfId="1917" priority="13179">
      <formula>IF(RIGHT(TEXT(AI119,"0.#"),1)=".",FALSE,TRUE)</formula>
    </cfRule>
    <cfRule type="expression" dxfId="1916" priority="13180">
      <formula>IF(RIGHT(TEXT(AI119,"0.#"),1)=".",TRUE,FALSE)</formula>
    </cfRule>
  </conditionalFormatting>
  <conditionalFormatting sqref="AM119">
    <cfRule type="expression" dxfId="1915" priority="13177">
      <formula>IF(RIGHT(TEXT(AM119,"0.#"),1)=".",FALSE,TRUE)</formula>
    </cfRule>
    <cfRule type="expression" dxfId="1914" priority="13178">
      <formula>IF(RIGHT(TEXT(AM119,"0.#"),1)=".",TRUE,FALSE)</formula>
    </cfRule>
  </conditionalFormatting>
  <conditionalFormatting sqref="AQ120">
    <cfRule type="expression" dxfId="1913" priority="13169">
      <formula>IF(RIGHT(TEXT(AQ120,"0.#"),1)=".",FALSE,TRUE)</formula>
    </cfRule>
    <cfRule type="expression" dxfId="1912" priority="13170">
      <formula>IF(RIGHT(TEXT(AQ120,"0.#"),1)=".",TRUE,FALSE)</formula>
    </cfRule>
  </conditionalFormatting>
  <conditionalFormatting sqref="AE122 AQ122">
    <cfRule type="expression" dxfId="1911" priority="13167">
      <formula>IF(RIGHT(TEXT(AE122,"0.#"),1)=".",FALSE,TRUE)</formula>
    </cfRule>
    <cfRule type="expression" dxfId="1910" priority="13168">
      <formula>IF(RIGHT(TEXT(AE122,"0.#"),1)=".",TRUE,FALSE)</formula>
    </cfRule>
  </conditionalFormatting>
  <conditionalFormatting sqref="AI122">
    <cfRule type="expression" dxfId="1909" priority="13165">
      <formula>IF(RIGHT(TEXT(AI122,"0.#"),1)=".",FALSE,TRUE)</formula>
    </cfRule>
    <cfRule type="expression" dxfId="1908" priority="13166">
      <formula>IF(RIGHT(TEXT(AI122,"0.#"),1)=".",TRUE,FALSE)</formula>
    </cfRule>
  </conditionalFormatting>
  <conditionalFormatting sqref="AM122">
    <cfRule type="expression" dxfId="1907" priority="13163">
      <formula>IF(RIGHT(TEXT(AM122,"0.#"),1)=".",FALSE,TRUE)</formula>
    </cfRule>
    <cfRule type="expression" dxfId="1906" priority="13164">
      <formula>IF(RIGHT(TEXT(AM122,"0.#"),1)=".",TRUE,FALSE)</formula>
    </cfRule>
  </conditionalFormatting>
  <conditionalFormatting sqref="AQ123">
    <cfRule type="expression" dxfId="1905" priority="13155">
      <formula>IF(RIGHT(TEXT(AQ123,"0.#"),1)=".",FALSE,TRUE)</formula>
    </cfRule>
    <cfRule type="expression" dxfId="1904" priority="13156">
      <formula>IF(RIGHT(TEXT(AQ123,"0.#"),1)=".",TRUE,FALSE)</formula>
    </cfRule>
  </conditionalFormatting>
  <conditionalFormatting sqref="AE125 AQ125">
    <cfRule type="expression" dxfId="1903" priority="13153">
      <formula>IF(RIGHT(TEXT(AE125,"0.#"),1)=".",FALSE,TRUE)</formula>
    </cfRule>
    <cfRule type="expression" dxfId="1902" priority="13154">
      <formula>IF(RIGHT(TEXT(AE125,"0.#"),1)=".",TRUE,FALSE)</formula>
    </cfRule>
  </conditionalFormatting>
  <conditionalFormatting sqref="AI125">
    <cfRule type="expression" dxfId="1901" priority="13151">
      <formula>IF(RIGHT(TEXT(AI125,"0.#"),1)=".",FALSE,TRUE)</formula>
    </cfRule>
    <cfRule type="expression" dxfId="1900" priority="13152">
      <formula>IF(RIGHT(TEXT(AI125,"0.#"),1)=".",TRUE,FALSE)</formula>
    </cfRule>
  </conditionalFormatting>
  <conditionalFormatting sqref="AM125">
    <cfRule type="expression" dxfId="1899" priority="13149">
      <formula>IF(RIGHT(TEXT(AM125,"0.#"),1)=".",FALSE,TRUE)</formula>
    </cfRule>
    <cfRule type="expression" dxfId="1898" priority="13150">
      <formula>IF(RIGHT(TEXT(AM125,"0.#"),1)=".",TRUE,FALSE)</formula>
    </cfRule>
  </conditionalFormatting>
  <conditionalFormatting sqref="AQ126">
    <cfRule type="expression" dxfId="1897" priority="13141">
      <formula>IF(RIGHT(TEXT(AQ126,"0.#"),1)=".",FALSE,TRUE)</formula>
    </cfRule>
    <cfRule type="expression" dxfId="1896" priority="13142">
      <formula>IF(RIGHT(TEXT(AQ126,"0.#"),1)=".",TRUE,FALSE)</formula>
    </cfRule>
  </conditionalFormatting>
  <conditionalFormatting sqref="AE128 AQ128">
    <cfRule type="expression" dxfId="1895" priority="13139">
      <formula>IF(RIGHT(TEXT(AE128,"0.#"),1)=".",FALSE,TRUE)</formula>
    </cfRule>
    <cfRule type="expression" dxfId="1894" priority="13140">
      <formula>IF(RIGHT(TEXT(AE128,"0.#"),1)=".",TRUE,FALSE)</formula>
    </cfRule>
  </conditionalFormatting>
  <conditionalFormatting sqref="AI128">
    <cfRule type="expression" dxfId="1893" priority="13137">
      <formula>IF(RIGHT(TEXT(AI128,"0.#"),1)=".",FALSE,TRUE)</formula>
    </cfRule>
    <cfRule type="expression" dxfId="1892" priority="13138">
      <formula>IF(RIGHT(TEXT(AI128,"0.#"),1)=".",TRUE,FALSE)</formula>
    </cfRule>
  </conditionalFormatting>
  <conditionalFormatting sqref="AM128">
    <cfRule type="expression" dxfId="1891" priority="13135">
      <formula>IF(RIGHT(TEXT(AM128,"0.#"),1)=".",FALSE,TRUE)</formula>
    </cfRule>
    <cfRule type="expression" dxfId="1890" priority="13136">
      <formula>IF(RIGHT(TEXT(AM128,"0.#"),1)=".",TRUE,FALSE)</formula>
    </cfRule>
  </conditionalFormatting>
  <conditionalFormatting sqref="AQ129">
    <cfRule type="expression" dxfId="1889" priority="13127">
      <formula>IF(RIGHT(TEXT(AQ129,"0.#"),1)=".",FALSE,TRUE)</formula>
    </cfRule>
    <cfRule type="expression" dxfId="1888" priority="13128">
      <formula>IF(RIGHT(TEXT(AQ129,"0.#"),1)=".",TRUE,FALSE)</formula>
    </cfRule>
  </conditionalFormatting>
  <conditionalFormatting sqref="AE75">
    <cfRule type="expression" dxfId="1887" priority="13125">
      <formula>IF(RIGHT(TEXT(AE75,"0.#"),1)=".",FALSE,TRUE)</formula>
    </cfRule>
    <cfRule type="expression" dxfId="1886" priority="13126">
      <formula>IF(RIGHT(TEXT(AE75,"0.#"),1)=".",TRUE,FALSE)</formula>
    </cfRule>
  </conditionalFormatting>
  <conditionalFormatting sqref="AE76">
    <cfRule type="expression" dxfId="1885" priority="13123">
      <formula>IF(RIGHT(TEXT(AE76,"0.#"),1)=".",FALSE,TRUE)</formula>
    </cfRule>
    <cfRule type="expression" dxfId="1884" priority="13124">
      <formula>IF(RIGHT(TEXT(AE76,"0.#"),1)=".",TRUE,FALSE)</formula>
    </cfRule>
  </conditionalFormatting>
  <conditionalFormatting sqref="AE77">
    <cfRule type="expression" dxfId="1883" priority="13121">
      <formula>IF(RIGHT(TEXT(AE77,"0.#"),1)=".",FALSE,TRUE)</formula>
    </cfRule>
    <cfRule type="expression" dxfId="1882" priority="13122">
      <formula>IF(RIGHT(TEXT(AE77,"0.#"),1)=".",TRUE,FALSE)</formula>
    </cfRule>
  </conditionalFormatting>
  <conditionalFormatting sqref="AI77">
    <cfRule type="expression" dxfId="1881" priority="13119">
      <formula>IF(RIGHT(TEXT(AI77,"0.#"),1)=".",FALSE,TRUE)</formula>
    </cfRule>
    <cfRule type="expression" dxfId="1880" priority="13120">
      <formula>IF(RIGHT(TEXT(AI77,"0.#"),1)=".",TRUE,FALSE)</formula>
    </cfRule>
  </conditionalFormatting>
  <conditionalFormatting sqref="AI76">
    <cfRule type="expression" dxfId="1879" priority="13117">
      <formula>IF(RIGHT(TEXT(AI76,"0.#"),1)=".",FALSE,TRUE)</formula>
    </cfRule>
    <cfRule type="expression" dxfId="1878" priority="13118">
      <formula>IF(RIGHT(TEXT(AI76,"0.#"),1)=".",TRUE,FALSE)</formula>
    </cfRule>
  </conditionalFormatting>
  <conditionalFormatting sqref="AI75">
    <cfRule type="expression" dxfId="1877" priority="13115">
      <formula>IF(RIGHT(TEXT(AI75,"0.#"),1)=".",FALSE,TRUE)</formula>
    </cfRule>
    <cfRule type="expression" dxfId="1876" priority="13116">
      <formula>IF(RIGHT(TEXT(AI75,"0.#"),1)=".",TRUE,FALSE)</formula>
    </cfRule>
  </conditionalFormatting>
  <conditionalFormatting sqref="AM75">
    <cfRule type="expression" dxfId="1875" priority="13113">
      <formula>IF(RIGHT(TEXT(AM75,"0.#"),1)=".",FALSE,TRUE)</formula>
    </cfRule>
    <cfRule type="expression" dxfId="1874" priority="13114">
      <formula>IF(RIGHT(TEXT(AM75,"0.#"),1)=".",TRUE,FALSE)</formula>
    </cfRule>
  </conditionalFormatting>
  <conditionalFormatting sqref="AM76">
    <cfRule type="expression" dxfId="1873" priority="13111">
      <formula>IF(RIGHT(TEXT(AM76,"0.#"),1)=".",FALSE,TRUE)</formula>
    </cfRule>
    <cfRule type="expression" dxfId="1872" priority="13112">
      <formula>IF(RIGHT(TEXT(AM76,"0.#"),1)=".",TRUE,FALSE)</formula>
    </cfRule>
  </conditionalFormatting>
  <conditionalFormatting sqref="AM77">
    <cfRule type="expression" dxfId="1871" priority="13109">
      <formula>IF(RIGHT(TEXT(AM77,"0.#"),1)=".",FALSE,TRUE)</formula>
    </cfRule>
    <cfRule type="expression" dxfId="1870" priority="13110">
      <formula>IF(RIGHT(TEXT(AM77,"0.#"),1)=".",TRUE,FALSE)</formula>
    </cfRule>
  </conditionalFormatting>
  <conditionalFormatting sqref="AE134:AE135 AI134:AI135 AM134:AM135 AQ134:AQ135 AU134:AU135">
    <cfRule type="expression" dxfId="1869" priority="13095">
      <formula>IF(RIGHT(TEXT(AE134,"0.#"),1)=".",FALSE,TRUE)</formula>
    </cfRule>
    <cfRule type="expression" dxfId="1868" priority="13096">
      <formula>IF(RIGHT(TEXT(AE134,"0.#"),1)=".",TRUE,FALSE)</formula>
    </cfRule>
  </conditionalFormatting>
  <conditionalFormatting sqref="AE433">
    <cfRule type="expression" dxfId="1867" priority="13065">
      <formula>IF(RIGHT(TEXT(AE433,"0.#"),1)=".",FALSE,TRUE)</formula>
    </cfRule>
    <cfRule type="expression" dxfId="1866" priority="13066">
      <formula>IF(RIGHT(TEXT(AE433,"0.#"),1)=".",TRUE,FALSE)</formula>
    </cfRule>
  </conditionalFormatting>
  <conditionalFormatting sqref="AM435">
    <cfRule type="expression" dxfId="1865" priority="13049">
      <formula>IF(RIGHT(TEXT(AM435,"0.#"),1)=".",FALSE,TRUE)</formula>
    </cfRule>
    <cfRule type="expression" dxfId="1864" priority="13050">
      <formula>IF(RIGHT(TEXT(AM435,"0.#"),1)=".",TRUE,FALSE)</formula>
    </cfRule>
  </conditionalFormatting>
  <conditionalFormatting sqref="AE434">
    <cfRule type="expression" dxfId="1863" priority="13063">
      <formula>IF(RIGHT(TEXT(AE434,"0.#"),1)=".",FALSE,TRUE)</formula>
    </cfRule>
    <cfRule type="expression" dxfId="1862" priority="13064">
      <formula>IF(RIGHT(TEXT(AE434,"0.#"),1)=".",TRUE,FALSE)</formula>
    </cfRule>
  </conditionalFormatting>
  <conditionalFormatting sqref="AE435">
    <cfRule type="expression" dxfId="1861" priority="13061">
      <formula>IF(RIGHT(TEXT(AE435,"0.#"),1)=".",FALSE,TRUE)</formula>
    </cfRule>
    <cfRule type="expression" dxfId="1860" priority="13062">
      <formula>IF(RIGHT(TEXT(AE435,"0.#"),1)=".",TRUE,FALSE)</formula>
    </cfRule>
  </conditionalFormatting>
  <conditionalFormatting sqref="AM433">
    <cfRule type="expression" dxfId="1859" priority="13053">
      <formula>IF(RIGHT(TEXT(AM433,"0.#"),1)=".",FALSE,TRUE)</formula>
    </cfRule>
    <cfRule type="expression" dxfId="1858" priority="13054">
      <formula>IF(RIGHT(TEXT(AM433,"0.#"),1)=".",TRUE,FALSE)</formula>
    </cfRule>
  </conditionalFormatting>
  <conditionalFormatting sqref="AM434">
    <cfRule type="expression" dxfId="1857" priority="13051">
      <formula>IF(RIGHT(TEXT(AM434,"0.#"),1)=".",FALSE,TRUE)</formula>
    </cfRule>
    <cfRule type="expression" dxfId="1856" priority="13052">
      <formula>IF(RIGHT(TEXT(AM434,"0.#"),1)=".",TRUE,FALSE)</formula>
    </cfRule>
  </conditionalFormatting>
  <conditionalFormatting sqref="AU433">
    <cfRule type="expression" dxfId="1855" priority="13041">
      <formula>IF(RIGHT(TEXT(AU433,"0.#"),1)=".",FALSE,TRUE)</formula>
    </cfRule>
    <cfRule type="expression" dxfId="1854" priority="13042">
      <formula>IF(RIGHT(TEXT(AU433,"0.#"),1)=".",TRUE,FALSE)</formula>
    </cfRule>
  </conditionalFormatting>
  <conditionalFormatting sqref="AU434">
    <cfRule type="expression" dxfId="1853" priority="13039">
      <formula>IF(RIGHT(TEXT(AU434,"0.#"),1)=".",FALSE,TRUE)</formula>
    </cfRule>
    <cfRule type="expression" dxfId="1852" priority="13040">
      <formula>IF(RIGHT(TEXT(AU434,"0.#"),1)=".",TRUE,FALSE)</formula>
    </cfRule>
  </conditionalFormatting>
  <conditionalFormatting sqref="AU435">
    <cfRule type="expression" dxfId="1851" priority="13037">
      <formula>IF(RIGHT(TEXT(AU435,"0.#"),1)=".",FALSE,TRUE)</formula>
    </cfRule>
    <cfRule type="expression" dxfId="1850" priority="13038">
      <formula>IF(RIGHT(TEXT(AU435,"0.#"),1)=".",TRUE,FALSE)</formula>
    </cfRule>
  </conditionalFormatting>
  <conditionalFormatting sqref="AI435">
    <cfRule type="expression" dxfId="1849" priority="12971">
      <formula>IF(RIGHT(TEXT(AI435,"0.#"),1)=".",FALSE,TRUE)</formula>
    </cfRule>
    <cfRule type="expression" dxfId="1848" priority="12972">
      <formula>IF(RIGHT(TEXT(AI435,"0.#"),1)=".",TRUE,FALSE)</formula>
    </cfRule>
  </conditionalFormatting>
  <conditionalFormatting sqref="AI433">
    <cfRule type="expression" dxfId="1847" priority="12975">
      <formula>IF(RIGHT(TEXT(AI433,"0.#"),1)=".",FALSE,TRUE)</formula>
    </cfRule>
    <cfRule type="expression" dxfId="1846" priority="12976">
      <formula>IF(RIGHT(TEXT(AI433,"0.#"),1)=".",TRUE,FALSE)</formula>
    </cfRule>
  </conditionalFormatting>
  <conditionalFormatting sqref="AI434">
    <cfRule type="expression" dxfId="1845" priority="12973">
      <formula>IF(RIGHT(TEXT(AI434,"0.#"),1)=".",FALSE,TRUE)</formula>
    </cfRule>
    <cfRule type="expression" dxfId="1844" priority="12974">
      <formula>IF(RIGHT(TEXT(AI434,"0.#"),1)=".",TRUE,FALSE)</formula>
    </cfRule>
  </conditionalFormatting>
  <conditionalFormatting sqref="AQ434">
    <cfRule type="expression" dxfId="1843" priority="12957">
      <formula>IF(RIGHT(TEXT(AQ434,"0.#"),1)=".",FALSE,TRUE)</formula>
    </cfRule>
    <cfRule type="expression" dxfId="1842" priority="12958">
      <formula>IF(RIGHT(TEXT(AQ434,"0.#"),1)=".",TRUE,FALSE)</formula>
    </cfRule>
  </conditionalFormatting>
  <conditionalFormatting sqref="AQ435">
    <cfRule type="expression" dxfId="1841" priority="12943">
      <formula>IF(RIGHT(TEXT(AQ435,"0.#"),1)=".",FALSE,TRUE)</formula>
    </cfRule>
    <cfRule type="expression" dxfId="1840" priority="12944">
      <formula>IF(RIGHT(TEXT(AQ435,"0.#"),1)=".",TRUE,FALSE)</formula>
    </cfRule>
  </conditionalFormatting>
  <conditionalFormatting sqref="AQ433">
    <cfRule type="expression" dxfId="1839" priority="12941">
      <formula>IF(RIGHT(TEXT(AQ433,"0.#"),1)=".",FALSE,TRUE)</formula>
    </cfRule>
    <cfRule type="expression" dxfId="1838" priority="12942">
      <formula>IF(RIGHT(TEXT(AQ433,"0.#"),1)=".",TRUE,FALSE)</formula>
    </cfRule>
  </conditionalFormatting>
  <conditionalFormatting sqref="AL840:AO867">
    <cfRule type="expression" dxfId="1837" priority="6665">
      <formula>IF(AND(AL840&gt;=0, RIGHT(TEXT(AL840,"0.#"),1)&lt;&gt;"."),TRUE,FALSE)</formula>
    </cfRule>
    <cfRule type="expression" dxfId="1836" priority="6666">
      <formula>IF(AND(AL840&gt;=0, RIGHT(TEXT(AL840,"0.#"),1)="."),TRUE,FALSE)</formula>
    </cfRule>
    <cfRule type="expression" dxfId="1835" priority="6667">
      <formula>IF(AND(AL840&lt;0, RIGHT(TEXT(AL840,"0.#"),1)&lt;&gt;"."),TRUE,FALSE)</formula>
    </cfRule>
    <cfRule type="expression" dxfId="1834" priority="6668">
      <formula>IF(AND(AL840&lt;0, RIGHT(TEXT(AL840,"0.#"),1)="."),TRUE,FALSE)</formula>
    </cfRule>
  </conditionalFormatting>
  <conditionalFormatting sqref="AQ53:AQ55">
    <cfRule type="expression" dxfId="1833" priority="4687">
      <formula>IF(RIGHT(TEXT(AQ53,"0.#"),1)=".",FALSE,TRUE)</formula>
    </cfRule>
    <cfRule type="expression" dxfId="1832" priority="4688">
      <formula>IF(RIGHT(TEXT(AQ53,"0.#"),1)=".",TRUE,FALSE)</formula>
    </cfRule>
  </conditionalFormatting>
  <conditionalFormatting sqref="AU53:AU55">
    <cfRule type="expression" dxfId="1831" priority="4685">
      <formula>IF(RIGHT(TEXT(AU53,"0.#"),1)=".",FALSE,TRUE)</formula>
    </cfRule>
    <cfRule type="expression" dxfId="1830" priority="4686">
      <formula>IF(RIGHT(TEXT(AU53,"0.#"),1)=".",TRUE,FALSE)</formula>
    </cfRule>
  </conditionalFormatting>
  <conditionalFormatting sqref="AQ60:AQ62">
    <cfRule type="expression" dxfId="1829" priority="4683">
      <formula>IF(RIGHT(TEXT(AQ60,"0.#"),1)=".",FALSE,TRUE)</formula>
    </cfRule>
    <cfRule type="expression" dxfId="1828" priority="4684">
      <formula>IF(RIGHT(TEXT(AQ60,"0.#"),1)=".",TRUE,FALSE)</formula>
    </cfRule>
  </conditionalFormatting>
  <conditionalFormatting sqref="AU60:AU62">
    <cfRule type="expression" dxfId="1827" priority="4681">
      <formula>IF(RIGHT(TEXT(AU60,"0.#"),1)=".",FALSE,TRUE)</formula>
    </cfRule>
    <cfRule type="expression" dxfId="1826" priority="4682">
      <formula>IF(RIGHT(TEXT(AU60,"0.#"),1)=".",TRUE,FALSE)</formula>
    </cfRule>
  </conditionalFormatting>
  <conditionalFormatting sqref="AQ75:AQ77">
    <cfRule type="expression" dxfId="1825" priority="4679">
      <formula>IF(RIGHT(TEXT(AQ75,"0.#"),1)=".",FALSE,TRUE)</formula>
    </cfRule>
    <cfRule type="expression" dxfId="1824" priority="4680">
      <formula>IF(RIGHT(TEXT(AQ75,"0.#"),1)=".",TRUE,FALSE)</formula>
    </cfRule>
  </conditionalFormatting>
  <conditionalFormatting sqref="AU75:AU77">
    <cfRule type="expression" dxfId="1823" priority="4677">
      <formula>IF(RIGHT(TEXT(AU75,"0.#"),1)=".",FALSE,TRUE)</formula>
    </cfRule>
    <cfRule type="expression" dxfId="1822" priority="4678">
      <formula>IF(RIGHT(TEXT(AU75,"0.#"),1)=".",TRUE,FALSE)</formula>
    </cfRule>
  </conditionalFormatting>
  <conditionalFormatting sqref="AQ87:AQ89">
    <cfRule type="expression" dxfId="1821" priority="4675">
      <formula>IF(RIGHT(TEXT(AQ87,"0.#"),1)=".",FALSE,TRUE)</formula>
    </cfRule>
    <cfRule type="expression" dxfId="1820" priority="4676">
      <formula>IF(RIGHT(TEXT(AQ87,"0.#"),1)=".",TRUE,FALSE)</formula>
    </cfRule>
  </conditionalFormatting>
  <conditionalFormatting sqref="AU87:AU89">
    <cfRule type="expression" dxfId="1819" priority="4673">
      <formula>IF(RIGHT(TEXT(AU87,"0.#"),1)=".",FALSE,TRUE)</formula>
    </cfRule>
    <cfRule type="expression" dxfId="1818" priority="4674">
      <formula>IF(RIGHT(TEXT(AU87,"0.#"),1)=".",TRUE,FALSE)</formula>
    </cfRule>
  </conditionalFormatting>
  <conditionalFormatting sqref="AQ92:AQ94">
    <cfRule type="expression" dxfId="1817" priority="4671">
      <formula>IF(RIGHT(TEXT(AQ92,"0.#"),1)=".",FALSE,TRUE)</formula>
    </cfRule>
    <cfRule type="expression" dxfId="1816" priority="4672">
      <formula>IF(RIGHT(TEXT(AQ92,"0.#"),1)=".",TRUE,FALSE)</formula>
    </cfRule>
  </conditionalFormatting>
  <conditionalFormatting sqref="AU92:AU94">
    <cfRule type="expression" dxfId="1815" priority="4669">
      <formula>IF(RIGHT(TEXT(AU92,"0.#"),1)=".",FALSE,TRUE)</formula>
    </cfRule>
    <cfRule type="expression" dxfId="1814" priority="4670">
      <formula>IF(RIGHT(TEXT(AU92,"0.#"),1)=".",TRUE,FALSE)</formula>
    </cfRule>
  </conditionalFormatting>
  <conditionalFormatting sqref="AQ97:AQ99">
    <cfRule type="expression" dxfId="1813" priority="4667">
      <formula>IF(RIGHT(TEXT(AQ97,"0.#"),1)=".",FALSE,TRUE)</formula>
    </cfRule>
    <cfRule type="expression" dxfId="1812" priority="4668">
      <formula>IF(RIGHT(TEXT(AQ97,"0.#"),1)=".",TRUE,FALSE)</formula>
    </cfRule>
  </conditionalFormatting>
  <conditionalFormatting sqref="AU97:AU99">
    <cfRule type="expression" dxfId="1811" priority="4665">
      <formula>IF(RIGHT(TEXT(AU97,"0.#"),1)=".",FALSE,TRUE)</formula>
    </cfRule>
    <cfRule type="expression" dxfId="1810" priority="4666">
      <formula>IF(RIGHT(TEXT(AU97,"0.#"),1)=".",TRUE,FALSE)</formula>
    </cfRule>
  </conditionalFormatting>
  <conditionalFormatting sqref="AE458">
    <cfRule type="expression" dxfId="1809" priority="4359">
      <formula>IF(RIGHT(TEXT(AE458,"0.#"),1)=".",FALSE,TRUE)</formula>
    </cfRule>
    <cfRule type="expression" dxfId="1808" priority="4360">
      <formula>IF(RIGHT(TEXT(AE458,"0.#"),1)=".",TRUE,FALSE)</formula>
    </cfRule>
  </conditionalFormatting>
  <conditionalFormatting sqref="AM460">
    <cfRule type="expression" dxfId="1807" priority="4349">
      <formula>IF(RIGHT(TEXT(AM460,"0.#"),1)=".",FALSE,TRUE)</formula>
    </cfRule>
    <cfRule type="expression" dxfId="1806" priority="4350">
      <formula>IF(RIGHT(TEXT(AM460,"0.#"),1)=".",TRUE,FALSE)</formula>
    </cfRule>
  </conditionalFormatting>
  <conditionalFormatting sqref="AE459">
    <cfRule type="expression" dxfId="1805" priority="4357">
      <formula>IF(RIGHT(TEXT(AE459,"0.#"),1)=".",FALSE,TRUE)</formula>
    </cfRule>
    <cfRule type="expression" dxfId="1804" priority="4358">
      <formula>IF(RIGHT(TEXT(AE459,"0.#"),1)=".",TRUE,FALSE)</formula>
    </cfRule>
  </conditionalFormatting>
  <conditionalFormatting sqref="AE460">
    <cfRule type="expression" dxfId="1803" priority="4355">
      <formula>IF(RIGHT(TEXT(AE460,"0.#"),1)=".",FALSE,TRUE)</formula>
    </cfRule>
    <cfRule type="expression" dxfId="1802" priority="4356">
      <formula>IF(RIGHT(TEXT(AE460,"0.#"),1)=".",TRUE,FALSE)</formula>
    </cfRule>
  </conditionalFormatting>
  <conditionalFormatting sqref="AM458">
    <cfRule type="expression" dxfId="1801" priority="4353">
      <formula>IF(RIGHT(TEXT(AM458,"0.#"),1)=".",FALSE,TRUE)</formula>
    </cfRule>
    <cfRule type="expression" dxfId="1800" priority="4354">
      <formula>IF(RIGHT(TEXT(AM458,"0.#"),1)=".",TRUE,FALSE)</formula>
    </cfRule>
  </conditionalFormatting>
  <conditionalFormatting sqref="AM459">
    <cfRule type="expression" dxfId="1799" priority="4351">
      <formula>IF(RIGHT(TEXT(AM459,"0.#"),1)=".",FALSE,TRUE)</formula>
    </cfRule>
    <cfRule type="expression" dxfId="1798" priority="4352">
      <formula>IF(RIGHT(TEXT(AM459,"0.#"),1)=".",TRUE,FALSE)</formula>
    </cfRule>
  </conditionalFormatting>
  <conditionalFormatting sqref="AU458">
    <cfRule type="expression" dxfId="1797" priority="4347">
      <formula>IF(RIGHT(TEXT(AU458,"0.#"),1)=".",FALSE,TRUE)</formula>
    </cfRule>
    <cfRule type="expression" dxfId="1796" priority="4348">
      <formula>IF(RIGHT(TEXT(AU458,"0.#"),1)=".",TRUE,FALSE)</formula>
    </cfRule>
  </conditionalFormatting>
  <conditionalFormatting sqref="AU459">
    <cfRule type="expression" dxfId="1795" priority="4345">
      <formula>IF(RIGHT(TEXT(AU459,"0.#"),1)=".",FALSE,TRUE)</formula>
    </cfRule>
    <cfRule type="expression" dxfId="1794" priority="4346">
      <formula>IF(RIGHT(TEXT(AU459,"0.#"),1)=".",TRUE,FALSE)</formula>
    </cfRule>
  </conditionalFormatting>
  <conditionalFormatting sqref="AU460">
    <cfRule type="expression" dxfId="1793" priority="4343">
      <formula>IF(RIGHT(TEXT(AU460,"0.#"),1)=".",FALSE,TRUE)</formula>
    </cfRule>
    <cfRule type="expression" dxfId="1792" priority="4344">
      <formula>IF(RIGHT(TEXT(AU460,"0.#"),1)=".",TRUE,FALSE)</formula>
    </cfRule>
  </conditionalFormatting>
  <conditionalFormatting sqref="AI460">
    <cfRule type="expression" dxfId="1791" priority="4337">
      <formula>IF(RIGHT(TEXT(AI460,"0.#"),1)=".",FALSE,TRUE)</formula>
    </cfRule>
    <cfRule type="expression" dxfId="1790" priority="4338">
      <formula>IF(RIGHT(TEXT(AI460,"0.#"),1)=".",TRUE,FALSE)</formula>
    </cfRule>
  </conditionalFormatting>
  <conditionalFormatting sqref="AI458">
    <cfRule type="expression" dxfId="1789" priority="4341">
      <formula>IF(RIGHT(TEXT(AI458,"0.#"),1)=".",FALSE,TRUE)</formula>
    </cfRule>
    <cfRule type="expression" dxfId="1788" priority="4342">
      <formula>IF(RIGHT(TEXT(AI458,"0.#"),1)=".",TRUE,FALSE)</formula>
    </cfRule>
  </conditionalFormatting>
  <conditionalFormatting sqref="AI459">
    <cfRule type="expression" dxfId="1787" priority="4339">
      <formula>IF(RIGHT(TEXT(AI459,"0.#"),1)=".",FALSE,TRUE)</formula>
    </cfRule>
    <cfRule type="expression" dxfId="1786" priority="4340">
      <formula>IF(RIGHT(TEXT(AI459,"0.#"),1)=".",TRUE,FALSE)</formula>
    </cfRule>
  </conditionalFormatting>
  <conditionalFormatting sqref="AQ459">
    <cfRule type="expression" dxfId="1785" priority="4335">
      <formula>IF(RIGHT(TEXT(AQ459,"0.#"),1)=".",FALSE,TRUE)</formula>
    </cfRule>
    <cfRule type="expression" dxfId="1784" priority="4336">
      <formula>IF(RIGHT(TEXT(AQ459,"0.#"),1)=".",TRUE,FALSE)</formula>
    </cfRule>
  </conditionalFormatting>
  <conditionalFormatting sqref="AQ460">
    <cfRule type="expression" dxfId="1783" priority="4333">
      <formula>IF(RIGHT(TEXT(AQ460,"0.#"),1)=".",FALSE,TRUE)</formula>
    </cfRule>
    <cfRule type="expression" dxfId="1782" priority="4334">
      <formula>IF(RIGHT(TEXT(AQ460,"0.#"),1)=".",TRUE,FALSE)</formula>
    </cfRule>
  </conditionalFormatting>
  <conditionalFormatting sqref="AQ458">
    <cfRule type="expression" dxfId="1781" priority="4331">
      <formula>IF(RIGHT(TEXT(AQ458,"0.#"),1)=".",FALSE,TRUE)</formula>
    </cfRule>
    <cfRule type="expression" dxfId="1780" priority="4332">
      <formula>IF(RIGHT(TEXT(AQ458,"0.#"),1)=".",TRUE,FALSE)</formula>
    </cfRule>
  </conditionalFormatting>
  <conditionalFormatting sqref="AE120 AM120">
    <cfRule type="expression" dxfId="1779" priority="3009">
      <formula>IF(RIGHT(TEXT(AE120,"0.#"),1)=".",FALSE,TRUE)</formula>
    </cfRule>
    <cfRule type="expression" dxfId="1778" priority="3010">
      <formula>IF(RIGHT(TEXT(AE120,"0.#"),1)=".",TRUE,FALSE)</formula>
    </cfRule>
  </conditionalFormatting>
  <conditionalFormatting sqref="AI126">
    <cfRule type="expression" dxfId="1777" priority="2999">
      <formula>IF(RIGHT(TEXT(AI126,"0.#"),1)=".",FALSE,TRUE)</formula>
    </cfRule>
    <cfRule type="expression" dxfId="1776" priority="3000">
      <formula>IF(RIGHT(TEXT(AI126,"0.#"),1)=".",TRUE,FALSE)</formula>
    </cfRule>
  </conditionalFormatting>
  <conditionalFormatting sqref="AI120">
    <cfRule type="expression" dxfId="1775" priority="3007">
      <formula>IF(RIGHT(TEXT(AI120,"0.#"),1)=".",FALSE,TRUE)</formula>
    </cfRule>
    <cfRule type="expression" dxfId="1774" priority="3008">
      <formula>IF(RIGHT(TEXT(AI120,"0.#"),1)=".",TRUE,FALSE)</formula>
    </cfRule>
  </conditionalFormatting>
  <conditionalFormatting sqref="AE123 AM123">
    <cfRule type="expression" dxfId="1773" priority="3005">
      <formula>IF(RIGHT(TEXT(AE123,"0.#"),1)=".",FALSE,TRUE)</formula>
    </cfRule>
    <cfRule type="expression" dxfId="1772" priority="3006">
      <formula>IF(RIGHT(TEXT(AE123,"0.#"),1)=".",TRUE,FALSE)</formula>
    </cfRule>
  </conditionalFormatting>
  <conditionalFormatting sqref="AI123">
    <cfRule type="expression" dxfId="1771" priority="3003">
      <formula>IF(RIGHT(TEXT(AI123,"0.#"),1)=".",FALSE,TRUE)</formula>
    </cfRule>
    <cfRule type="expression" dxfId="1770" priority="3004">
      <formula>IF(RIGHT(TEXT(AI123,"0.#"),1)=".",TRUE,FALSE)</formula>
    </cfRule>
  </conditionalFormatting>
  <conditionalFormatting sqref="AE126 AM126">
    <cfRule type="expression" dxfId="1769" priority="3001">
      <formula>IF(RIGHT(TEXT(AE126,"0.#"),1)=".",FALSE,TRUE)</formula>
    </cfRule>
    <cfRule type="expression" dxfId="1768" priority="3002">
      <formula>IF(RIGHT(TEXT(AE126,"0.#"),1)=".",TRUE,FALSE)</formula>
    </cfRule>
  </conditionalFormatting>
  <conditionalFormatting sqref="AE129 AM129">
    <cfRule type="expression" dxfId="1767" priority="2997">
      <formula>IF(RIGHT(TEXT(AE129,"0.#"),1)=".",FALSE,TRUE)</formula>
    </cfRule>
    <cfRule type="expression" dxfId="1766" priority="2998">
      <formula>IF(RIGHT(TEXT(AE129,"0.#"),1)=".",TRUE,FALSE)</formula>
    </cfRule>
  </conditionalFormatting>
  <conditionalFormatting sqref="AI129">
    <cfRule type="expression" dxfId="1765" priority="2995">
      <formula>IF(RIGHT(TEXT(AI129,"0.#"),1)=".",FALSE,TRUE)</formula>
    </cfRule>
    <cfRule type="expression" dxfId="1764" priority="2996">
      <formula>IF(RIGHT(TEXT(AI129,"0.#"),1)=".",TRUE,FALSE)</formula>
    </cfRule>
  </conditionalFormatting>
  <conditionalFormatting sqref="Y840:Y867">
    <cfRule type="expression" dxfId="1763" priority="2993">
      <formula>IF(RIGHT(TEXT(Y840,"0.#"),1)=".",FALSE,TRUE)</formula>
    </cfRule>
    <cfRule type="expression" dxfId="1762" priority="2994">
      <formula>IF(RIGHT(TEXT(Y840,"0.#"),1)=".",TRUE,FALSE)</formula>
    </cfRule>
  </conditionalFormatting>
  <conditionalFormatting sqref="AU518">
    <cfRule type="expression" dxfId="1761" priority="1503">
      <formula>IF(RIGHT(TEXT(AU518,"0.#"),1)=".",FALSE,TRUE)</formula>
    </cfRule>
    <cfRule type="expression" dxfId="1760" priority="1504">
      <formula>IF(RIGHT(TEXT(AU518,"0.#"),1)=".",TRUE,FALSE)</formula>
    </cfRule>
  </conditionalFormatting>
  <conditionalFormatting sqref="AQ551">
    <cfRule type="expression" dxfId="1759" priority="1279">
      <formula>IF(RIGHT(TEXT(AQ551,"0.#"),1)=".",FALSE,TRUE)</formula>
    </cfRule>
    <cfRule type="expression" dxfId="1758" priority="1280">
      <formula>IF(RIGHT(TEXT(AQ551,"0.#"),1)=".",TRUE,FALSE)</formula>
    </cfRule>
  </conditionalFormatting>
  <conditionalFormatting sqref="AE556">
    <cfRule type="expression" dxfId="1757" priority="1277">
      <formula>IF(RIGHT(TEXT(AE556,"0.#"),1)=".",FALSE,TRUE)</formula>
    </cfRule>
    <cfRule type="expression" dxfId="1756" priority="1278">
      <formula>IF(RIGHT(TEXT(AE556,"0.#"),1)=".",TRUE,FALSE)</formula>
    </cfRule>
  </conditionalFormatting>
  <conditionalFormatting sqref="AE557">
    <cfRule type="expression" dxfId="1755" priority="1275">
      <formula>IF(RIGHT(TEXT(AE557,"0.#"),1)=".",FALSE,TRUE)</formula>
    </cfRule>
    <cfRule type="expression" dxfId="1754" priority="1276">
      <formula>IF(RIGHT(TEXT(AE557,"0.#"),1)=".",TRUE,FALSE)</formula>
    </cfRule>
  </conditionalFormatting>
  <conditionalFormatting sqref="AE558">
    <cfRule type="expression" dxfId="1753" priority="1273">
      <formula>IF(RIGHT(TEXT(AE558,"0.#"),1)=".",FALSE,TRUE)</formula>
    </cfRule>
    <cfRule type="expression" dxfId="1752" priority="1274">
      <formula>IF(RIGHT(TEXT(AE558,"0.#"),1)=".",TRUE,FALSE)</formula>
    </cfRule>
  </conditionalFormatting>
  <conditionalFormatting sqref="AU556">
    <cfRule type="expression" dxfId="1751" priority="1265">
      <formula>IF(RIGHT(TEXT(AU556,"0.#"),1)=".",FALSE,TRUE)</formula>
    </cfRule>
    <cfRule type="expression" dxfId="1750" priority="1266">
      <formula>IF(RIGHT(TEXT(AU556,"0.#"),1)=".",TRUE,FALSE)</formula>
    </cfRule>
  </conditionalFormatting>
  <conditionalFormatting sqref="AU557">
    <cfRule type="expression" dxfId="1749" priority="1263">
      <formula>IF(RIGHT(TEXT(AU557,"0.#"),1)=".",FALSE,TRUE)</formula>
    </cfRule>
    <cfRule type="expression" dxfId="1748" priority="1264">
      <formula>IF(RIGHT(TEXT(AU557,"0.#"),1)=".",TRUE,FALSE)</formula>
    </cfRule>
  </conditionalFormatting>
  <conditionalFormatting sqref="AU558">
    <cfRule type="expression" dxfId="1747" priority="1261">
      <formula>IF(RIGHT(TEXT(AU558,"0.#"),1)=".",FALSE,TRUE)</formula>
    </cfRule>
    <cfRule type="expression" dxfId="1746" priority="1262">
      <formula>IF(RIGHT(TEXT(AU558,"0.#"),1)=".",TRUE,FALSE)</formula>
    </cfRule>
  </conditionalFormatting>
  <conditionalFormatting sqref="AQ557">
    <cfRule type="expression" dxfId="1745" priority="1253">
      <formula>IF(RIGHT(TEXT(AQ557,"0.#"),1)=".",FALSE,TRUE)</formula>
    </cfRule>
    <cfRule type="expression" dxfId="1744" priority="1254">
      <formula>IF(RIGHT(TEXT(AQ557,"0.#"),1)=".",TRUE,FALSE)</formula>
    </cfRule>
  </conditionalFormatting>
  <conditionalFormatting sqref="AQ558">
    <cfRule type="expression" dxfId="1743" priority="1251">
      <formula>IF(RIGHT(TEXT(AQ558,"0.#"),1)=".",FALSE,TRUE)</formula>
    </cfRule>
    <cfRule type="expression" dxfId="1742" priority="1252">
      <formula>IF(RIGHT(TEXT(AQ558,"0.#"),1)=".",TRUE,FALSE)</formula>
    </cfRule>
  </conditionalFormatting>
  <conditionalFormatting sqref="AQ556">
    <cfRule type="expression" dxfId="1741" priority="1249">
      <formula>IF(RIGHT(TEXT(AQ556,"0.#"),1)=".",FALSE,TRUE)</formula>
    </cfRule>
    <cfRule type="expression" dxfId="1740" priority="1250">
      <formula>IF(RIGHT(TEXT(AQ556,"0.#"),1)=".",TRUE,FALSE)</formula>
    </cfRule>
  </conditionalFormatting>
  <conditionalFormatting sqref="AE561">
    <cfRule type="expression" dxfId="1739" priority="1247">
      <formula>IF(RIGHT(TEXT(AE561,"0.#"),1)=".",FALSE,TRUE)</formula>
    </cfRule>
    <cfRule type="expression" dxfId="1738" priority="1248">
      <formula>IF(RIGHT(TEXT(AE561,"0.#"),1)=".",TRUE,FALSE)</formula>
    </cfRule>
  </conditionalFormatting>
  <conditionalFormatting sqref="AE562">
    <cfRule type="expression" dxfId="1737" priority="1245">
      <formula>IF(RIGHT(TEXT(AE562,"0.#"),1)=".",FALSE,TRUE)</formula>
    </cfRule>
    <cfRule type="expression" dxfId="1736" priority="1246">
      <formula>IF(RIGHT(TEXT(AE562,"0.#"),1)=".",TRUE,FALSE)</formula>
    </cfRule>
  </conditionalFormatting>
  <conditionalFormatting sqref="AE563">
    <cfRule type="expression" dxfId="1735" priority="1243">
      <formula>IF(RIGHT(TEXT(AE563,"0.#"),1)=".",FALSE,TRUE)</formula>
    </cfRule>
    <cfRule type="expression" dxfId="1734" priority="1244">
      <formula>IF(RIGHT(TEXT(AE563,"0.#"),1)=".",TRUE,FALSE)</formula>
    </cfRule>
  </conditionalFormatting>
  <conditionalFormatting sqref="AL1103:AO1132">
    <cfRule type="expression" dxfId="1733" priority="2899">
      <formula>IF(AND(AL1103&gt;=0, RIGHT(TEXT(AL1103,"0.#"),1)&lt;&gt;"."),TRUE,FALSE)</formula>
    </cfRule>
    <cfRule type="expression" dxfId="1732" priority="2900">
      <formula>IF(AND(AL1103&gt;=0, RIGHT(TEXT(AL1103,"0.#"),1)="."),TRUE,FALSE)</formula>
    </cfRule>
    <cfRule type="expression" dxfId="1731" priority="2901">
      <formula>IF(AND(AL1103&lt;0, RIGHT(TEXT(AL1103,"0.#"),1)&lt;&gt;"."),TRUE,FALSE)</formula>
    </cfRule>
    <cfRule type="expression" dxfId="1730" priority="2902">
      <formula>IF(AND(AL1103&lt;0, RIGHT(TEXT(AL1103,"0.#"),1)="."),TRUE,FALSE)</formula>
    </cfRule>
  </conditionalFormatting>
  <conditionalFormatting sqref="Y1103:Y1132">
    <cfRule type="expression" dxfId="1729" priority="2897">
      <formula>IF(RIGHT(TEXT(Y1103,"0.#"),1)=".",FALSE,TRUE)</formula>
    </cfRule>
    <cfRule type="expression" dxfId="1728" priority="2898">
      <formula>IF(RIGHT(TEXT(Y1103,"0.#"),1)=".",TRUE,FALSE)</formula>
    </cfRule>
  </conditionalFormatting>
  <conditionalFormatting sqref="AQ553">
    <cfRule type="expression" dxfId="1727" priority="1281">
      <formula>IF(RIGHT(TEXT(AQ553,"0.#"),1)=".",FALSE,TRUE)</formula>
    </cfRule>
    <cfRule type="expression" dxfId="1726" priority="1282">
      <formula>IF(RIGHT(TEXT(AQ553,"0.#"),1)=".",TRUE,FALSE)</formula>
    </cfRule>
  </conditionalFormatting>
  <conditionalFormatting sqref="AU552">
    <cfRule type="expression" dxfId="1725" priority="1293">
      <formula>IF(RIGHT(TEXT(AU552,"0.#"),1)=".",FALSE,TRUE)</formula>
    </cfRule>
    <cfRule type="expression" dxfId="1724" priority="1294">
      <formula>IF(RIGHT(TEXT(AU552,"0.#"),1)=".",TRUE,FALSE)</formula>
    </cfRule>
  </conditionalFormatting>
  <conditionalFormatting sqref="AE552">
    <cfRule type="expression" dxfId="1723" priority="1305">
      <formula>IF(RIGHT(TEXT(AE552,"0.#"),1)=".",FALSE,TRUE)</formula>
    </cfRule>
    <cfRule type="expression" dxfId="1722" priority="1306">
      <formula>IF(RIGHT(TEXT(AE552,"0.#"),1)=".",TRUE,FALSE)</formula>
    </cfRule>
  </conditionalFormatting>
  <conditionalFormatting sqref="AQ548">
    <cfRule type="expression" dxfId="1721" priority="1311">
      <formula>IF(RIGHT(TEXT(AQ548,"0.#"),1)=".",FALSE,TRUE)</formula>
    </cfRule>
    <cfRule type="expression" dxfId="1720" priority="1312">
      <formula>IF(RIGHT(TEXT(AQ548,"0.#"),1)=".",TRUE,FALSE)</formula>
    </cfRule>
  </conditionalFormatting>
  <conditionalFormatting sqref="AL839:AO839">
    <cfRule type="expression" dxfId="1719" priority="2851">
      <formula>IF(AND(AL839&gt;=0, RIGHT(TEXT(AL839,"0.#"),1)&lt;&gt;"."),TRUE,FALSE)</formula>
    </cfRule>
    <cfRule type="expression" dxfId="1718" priority="2852">
      <formula>IF(AND(AL839&gt;=0, RIGHT(TEXT(AL839,"0.#"),1)="."),TRUE,FALSE)</formula>
    </cfRule>
    <cfRule type="expression" dxfId="1717" priority="2853">
      <formula>IF(AND(AL839&lt;0, RIGHT(TEXT(AL839,"0.#"),1)&lt;&gt;"."),TRUE,FALSE)</formula>
    </cfRule>
    <cfRule type="expression" dxfId="1716" priority="2854">
      <formula>IF(AND(AL839&lt;0, RIGHT(TEXT(AL839,"0.#"),1)="."),TRUE,FALSE)</formula>
    </cfRule>
  </conditionalFormatting>
  <conditionalFormatting sqref="Y838:Y839">
    <cfRule type="expression" dxfId="1715" priority="2849">
      <formula>IF(RIGHT(TEXT(Y838,"0.#"),1)=".",FALSE,TRUE)</formula>
    </cfRule>
    <cfRule type="expression" dxfId="1714" priority="2850">
      <formula>IF(RIGHT(TEXT(Y838,"0.#"),1)=".",TRUE,FALSE)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73:Y900">
    <cfRule type="expression" dxfId="1397" priority="2109">
      <formula>IF(RIGHT(TEXT(Y873,"0.#"),1)=".",FALSE,TRUE)</formula>
    </cfRule>
    <cfRule type="expression" dxfId="1396" priority="2110">
      <formula>IF(RIGHT(TEXT(Y873,"0.#"),1)=".",TRUE,FALSE)</formula>
    </cfRule>
  </conditionalFormatting>
  <conditionalFormatting sqref="Y871:Y872">
    <cfRule type="expression" dxfId="1395" priority="2103">
      <formula>IF(RIGHT(TEXT(Y871,"0.#"),1)=".",FALSE,TRUE)</formula>
    </cfRule>
    <cfRule type="expression" dxfId="1394" priority="2104">
      <formula>IF(RIGHT(TEXT(Y871,"0.#"),1)=".",TRUE,FALSE)</formula>
    </cfRule>
  </conditionalFormatting>
  <conditionalFormatting sqref="Y906:Y933">
    <cfRule type="expression" dxfId="1393" priority="2097">
      <formula>IF(RIGHT(TEXT(Y906,"0.#"),1)=".",FALSE,TRUE)</formula>
    </cfRule>
    <cfRule type="expression" dxfId="1392" priority="2098">
      <formula>IF(RIGHT(TEXT(Y906,"0.#"),1)=".",TRUE,FALSE)</formula>
    </cfRule>
  </conditionalFormatting>
  <conditionalFormatting sqref="Y904:Y905">
    <cfRule type="expression" dxfId="1391" priority="2091">
      <formula>IF(RIGHT(TEXT(Y904,"0.#"),1)=".",FALSE,TRUE)</formula>
    </cfRule>
    <cfRule type="expression" dxfId="1390" priority="2092">
      <formula>IF(RIGHT(TEXT(Y904,"0.#"),1)=".",TRUE,FALSE)</formula>
    </cfRule>
  </conditionalFormatting>
  <conditionalFormatting sqref="Y939:Y966">
    <cfRule type="expression" dxfId="1389" priority="2085">
      <formula>IF(RIGHT(TEXT(Y939,"0.#"),1)=".",FALSE,TRUE)</formula>
    </cfRule>
    <cfRule type="expression" dxfId="1388" priority="2086">
      <formula>IF(RIGHT(TEXT(Y939,"0.#"),1)=".",TRUE,FALSE)</formula>
    </cfRule>
  </conditionalFormatting>
  <conditionalFormatting sqref="Y937:Y938">
    <cfRule type="expression" dxfId="1387" priority="2079">
      <formula>IF(RIGHT(TEXT(Y937,"0.#"),1)=".",FALSE,TRUE)</formula>
    </cfRule>
    <cfRule type="expression" dxfId="1386" priority="2080">
      <formula>IF(RIGHT(TEXT(Y937,"0.#"),1)=".",TRUE,FALSE)</formula>
    </cfRule>
  </conditionalFormatting>
  <conditionalFormatting sqref="Y972:Y999">
    <cfRule type="expression" dxfId="1385" priority="2073">
      <formula>IF(RIGHT(TEXT(Y972,"0.#"),1)=".",FALSE,TRUE)</formula>
    </cfRule>
    <cfRule type="expression" dxfId="1384" priority="2074">
      <formula>IF(RIGHT(TEXT(Y972,"0.#"),1)=".",TRUE,FALSE)</formula>
    </cfRule>
  </conditionalFormatting>
  <conditionalFormatting sqref="Y970:Y971">
    <cfRule type="expression" dxfId="1383" priority="2067">
      <formula>IF(RIGHT(TEXT(Y970,"0.#"),1)=".",FALSE,TRUE)</formula>
    </cfRule>
    <cfRule type="expression" dxfId="1382" priority="2068">
      <formula>IF(RIGHT(TEXT(Y970,"0.#"),1)=".",TRUE,FALSE)</formula>
    </cfRule>
  </conditionalFormatting>
  <conditionalFormatting sqref="Y1005:Y1032">
    <cfRule type="expression" dxfId="1381" priority="2061">
      <formula>IF(RIGHT(TEXT(Y1005,"0.#"),1)=".",FALSE,TRUE)</formula>
    </cfRule>
    <cfRule type="expression" dxfId="1380" priority="2062">
      <formula>IF(RIGHT(TEXT(Y1005,"0.#"),1)=".",TRUE,FALSE)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1:AO900">
    <cfRule type="expression" dxfId="1299" priority="2111">
      <formula>IF(AND(AL881&gt;=0, RIGHT(TEXT(AL881,"0.#"),1)&lt;&gt;"."),TRUE,FALSE)</formula>
    </cfRule>
    <cfRule type="expression" dxfId="1298" priority="2112">
      <formula>IF(AND(AL881&gt;=0, RIGHT(TEXT(AL881,"0.#"),1)="."),TRUE,FALSE)</formula>
    </cfRule>
    <cfRule type="expression" dxfId="1297" priority="2113">
      <formula>IF(AND(AL881&lt;0, RIGHT(TEXT(AL881,"0.#"),1)&lt;&gt;"."),TRUE,FALSE)</formula>
    </cfRule>
    <cfRule type="expression" dxfId="1296" priority="2114">
      <formula>IF(AND(AL881&lt;0, RIGHT(TEXT(AL881,"0.#"),1)="."),TRUE,FALSE)</formula>
    </cfRule>
  </conditionalFormatting>
  <conditionalFormatting sqref="AL871:AO871">
    <cfRule type="expression" dxfId="1295" priority="2105">
      <formula>IF(AND(AL871&gt;=0, RIGHT(TEXT(AL871,"0.#"),1)&lt;&gt;"."),TRUE,FALSE)</formula>
    </cfRule>
    <cfRule type="expression" dxfId="1294" priority="2106">
      <formula>IF(AND(AL871&gt;=0, RIGHT(TEXT(AL871,"0.#"),1)="."),TRUE,FALSE)</formula>
    </cfRule>
    <cfRule type="expression" dxfId="1293" priority="2107">
      <formula>IF(AND(AL871&lt;0, RIGHT(TEXT(AL871,"0.#"),1)&lt;&gt;"."),TRUE,FALSE)</formula>
    </cfRule>
    <cfRule type="expression" dxfId="1292" priority="2108">
      <formula>IF(AND(AL871&lt;0, RIGHT(TEXT(AL871,"0.#"),1)="."),TRUE,FALSE)</formula>
    </cfRule>
  </conditionalFormatting>
  <conditionalFormatting sqref="AL906:AO933">
    <cfRule type="expression" dxfId="1291" priority="2099">
      <formula>IF(AND(AL906&gt;=0, RIGHT(TEXT(AL906,"0.#"),1)&lt;&gt;"."),TRUE,FALSE)</formula>
    </cfRule>
    <cfRule type="expression" dxfId="1290" priority="2100">
      <formula>IF(AND(AL906&gt;=0, RIGHT(TEXT(AL906,"0.#"),1)="."),TRUE,FALSE)</formula>
    </cfRule>
    <cfRule type="expression" dxfId="1289" priority="2101">
      <formula>IF(AND(AL906&lt;0, RIGHT(TEXT(AL906,"0.#"),1)&lt;&gt;"."),TRUE,FALSE)</formula>
    </cfRule>
    <cfRule type="expression" dxfId="1288" priority="2102">
      <formula>IF(AND(AL906&lt;0, RIGHT(TEXT(AL906,"0.#"),1)="."),TRUE,FALSE)</formula>
    </cfRule>
  </conditionalFormatting>
  <conditionalFormatting sqref="AL904:AO905">
    <cfRule type="expression" dxfId="1287" priority="2093">
      <formula>IF(AND(AL904&gt;=0, RIGHT(TEXT(AL904,"0.#"),1)&lt;&gt;"."),TRUE,FALSE)</formula>
    </cfRule>
    <cfRule type="expression" dxfId="1286" priority="2094">
      <formula>IF(AND(AL904&gt;=0, RIGHT(TEXT(AL904,"0.#"),1)="."),TRUE,FALSE)</formula>
    </cfRule>
    <cfRule type="expression" dxfId="1285" priority="2095">
      <formula>IF(AND(AL904&lt;0, RIGHT(TEXT(AL904,"0.#"),1)&lt;&gt;"."),TRUE,FALSE)</formula>
    </cfRule>
    <cfRule type="expression" dxfId="1284" priority="2096">
      <formula>IF(AND(AL904&lt;0, RIGHT(TEXT(AL904,"0.#"),1)="."),TRUE,FALSE)</formula>
    </cfRule>
  </conditionalFormatting>
  <conditionalFormatting sqref="AL939:AO966">
    <cfRule type="expression" dxfId="1283" priority="2087">
      <formula>IF(AND(AL939&gt;=0, RIGHT(TEXT(AL939,"0.#"),1)&lt;&gt;"."),TRUE,FALSE)</formula>
    </cfRule>
    <cfRule type="expression" dxfId="1282" priority="2088">
      <formula>IF(AND(AL939&gt;=0, RIGHT(TEXT(AL939,"0.#"),1)="."),TRUE,FALSE)</formula>
    </cfRule>
    <cfRule type="expression" dxfId="1281" priority="2089">
      <formula>IF(AND(AL939&lt;0, RIGHT(TEXT(AL939,"0.#"),1)&lt;&gt;"."),TRUE,FALSE)</formula>
    </cfRule>
    <cfRule type="expression" dxfId="1280" priority="2090">
      <formula>IF(AND(AL939&lt;0, RIGHT(TEXT(AL939,"0.#"),1)="."),TRUE,FALSE)</formula>
    </cfRule>
  </conditionalFormatting>
  <conditionalFormatting sqref="AL937:AO938">
    <cfRule type="expression" dxfId="1279" priority="2081">
      <formula>IF(AND(AL937&gt;=0, RIGHT(TEXT(AL937,"0.#"),1)&lt;&gt;"."),TRUE,FALSE)</formula>
    </cfRule>
    <cfRule type="expression" dxfId="1278" priority="2082">
      <formula>IF(AND(AL937&gt;=0, RIGHT(TEXT(AL937,"0.#"),1)="."),TRUE,FALSE)</formula>
    </cfRule>
    <cfRule type="expression" dxfId="1277" priority="2083">
      <formula>IF(AND(AL937&lt;0, RIGHT(TEXT(AL937,"0.#"),1)&lt;&gt;"."),TRUE,FALSE)</formula>
    </cfRule>
    <cfRule type="expression" dxfId="1276" priority="2084">
      <formula>IF(AND(AL937&lt;0, RIGHT(TEXT(AL937,"0.#"),1)="."),TRUE,FALSE)</formula>
    </cfRule>
  </conditionalFormatting>
  <conditionalFormatting sqref="AL972:AO999">
    <cfRule type="expression" dxfId="1275" priority="2075">
      <formula>IF(AND(AL972&gt;=0, RIGHT(TEXT(AL972,"0.#"),1)&lt;&gt;"."),TRUE,FALSE)</formula>
    </cfRule>
    <cfRule type="expression" dxfId="1274" priority="2076">
      <formula>IF(AND(AL972&gt;=0, RIGHT(TEXT(AL972,"0.#"),1)="."),TRUE,FALSE)</formula>
    </cfRule>
    <cfRule type="expression" dxfId="1273" priority="2077">
      <formula>IF(AND(AL972&lt;0, RIGHT(TEXT(AL972,"0.#"),1)&lt;&gt;"."),TRUE,FALSE)</formula>
    </cfRule>
    <cfRule type="expression" dxfId="1272" priority="2078">
      <formula>IF(AND(AL972&lt;0, RIGHT(TEXT(AL972,"0.#"),1)="."),TRUE,FALSE)</formula>
    </cfRule>
  </conditionalFormatting>
  <conditionalFormatting sqref="AL970:AO971">
    <cfRule type="expression" dxfId="1271" priority="2069">
      <formula>IF(AND(AL970&gt;=0, RIGHT(TEXT(AL970,"0.#"),1)&lt;&gt;"."),TRUE,FALSE)</formula>
    </cfRule>
    <cfRule type="expression" dxfId="1270" priority="2070">
      <formula>IF(AND(AL970&gt;=0, RIGHT(TEXT(AL970,"0.#"),1)="."),TRUE,FALSE)</formula>
    </cfRule>
    <cfRule type="expression" dxfId="1269" priority="2071">
      <formula>IF(AND(AL970&lt;0, RIGHT(TEXT(AL970,"0.#"),1)&lt;&gt;"."),TRUE,FALSE)</formula>
    </cfRule>
    <cfRule type="expression" dxfId="1268" priority="2072">
      <formula>IF(AND(AL970&lt;0, RIGHT(TEXT(AL970,"0.#"),1)="."),TRUE,FALSE)</formula>
    </cfRule>
  </conditionalFormatting>
  <conditionalFormatting sqref="AL1005:AO1032">
    <cfRule type="expression" dxfId="1267" priority="2063">
      <formula>IF(AND(AL1005&gt;=0, RIGHT(TEXT(AL1005,"0.#"),1)&lt;&gt;"."),TRUE,FALSE)</formula>
    </cfRule>
    <cfRule type="expression" dxfId="1266" priority="2064">
      <formula>IF(AND(AL1005&gt;=0, RIGHT(TEXT(AL1005,"0.#"),1)="."),TRUE,FALSE)</formula>
    </cfRule>
    <cfRule type="expression" dxfId="1265" priority="2065">
      <formula>IF(AND(AL1005&lt;0, RIGHT(TEXT(AL1005,"0.#"),1)&lt;&gt;"."),TRUE,FALSE)</formula>
    </cfRule>
    <cfRule type="expression" dxfId="1264" priority="2066">
      <formula>IF(AND(AL1005&lt;0, RIGHT(TEXT(AL1005,"0.#"),1)="."),TRUE,FALSE)</formula>
    </cfRule>
  </conditionalFormatting>
  <conditionalFormatting sqref="AL1003:AO1004">
    <cfRule type="expression" dxfId="1263" priority="2057">
      <formula>IF(AND(AL1003&gt;=0, RIGHT(TEXT(AL1003,"0.#"),1)&lt;&gt;"."),TRUE,FALSE)</formula>
    </cfRule>
    <cfRule type="expression" dxfId="1262" priority="2058">
      <formula>IF(AND(AL1003&gt;=0, RIGHT(TEXT(AL1003,"0.#"),1)="."),TRUE,FALSE)</formula>
    </cfRule>
    <cfRule type="expression" dxfId="1261" priority="2059">
      <formula>IF(AND(AL1003&lt;0, RIGHT(TEXT(AL1003,"0.#"),1)&lt;&gt;"."),TRUE,FALSE)</formula>
    </cfRule>
    <cfRule type="expression" dxfId="1260" priority="2060">
      <formula>IF(AND(AL1003&lt;0, RIGHT(TEXT(AL1003,"0.#"),1)="."),TRUE,FALSE)</formula>
    </cfRule>
  </conditionalFormatting>
  <conditionalFormatting sqref="Y1003:Y1004">
    <cfRule type="expression" dxfId="1259" priority="2055">
      <formula>IF(RIGHT(TEXT(Y1003,"0.#"),1)=".",FALSE,TRUE)</formula>
    </cfRule>
    <cfRule type="expression" dxfId="1258" priority="2056">
      <formula>IF(RIGHT(TEXT(Y1003,"0.#"),1)=".",TRUE,FALSE)</formula>
    </cfRule>
  </conditionalFormatting>
  <conditionalFormatting sqref="AL1038:AO1065">
    <cfRule type="expression" dxfId="1257" priority="2051">
      <formula>IF(AND(AL1038&gt;=0, RIGHT(TEXT(AL1038,"0.#"),1)&lt;&gt;"."),TRUE,FALSE)</formula>
    </cfRule>
    <cfRule type="expression" dxfId="1256" priority="2052">
      <formula>IF(AND(AL1038&gt;=0, RIGHT(TEXT(AL1038,"0.#"),1)="."),TRUE,FALSE)</formula>
    </cfRule>
    <cfRule type="expression" dxfId="1255" priority="2053">
      <formula>IF(AND(AL1038&lt;0, RIGHT(TEXT(AL1038,"0.#"),1)&lt;&gt;"."),TRUE,FALSE)</formula>
    </cfRule>
    <cfRule type="expression" dxfId="1254" priority="2054">
      <formula>IF(AND(AL1038&lt;0, RIGHT(TEXT(AL1038,"0.#"),1)="."),TRUE,FALSE)</formula>
    </cfRule>
  </conditionalFormatting>
  <conditionalFormatting sqref="Y1038:Y1065">
    <cfRule type="expression" dxfId="1253" priority="2049">
      <formula>IF(RIGHT(TEXT(Y1038,"0.#"),1)=".",FALSE,TRUE)</formula>
    </cfRule>
    <cfRule type="expression" dxfId="1252" priority="2050">
      <formula>IF(RIGHT(TEXT(Y1038,"0.#"),1)=".",TRUE,FALSE)</formula>
    </cfRule>
  </conditionalFormatting>
  <conditionalFormatting sqref="AL1036:AO1037">
    <cfRule type="expression" dxfId="1251" priority="2045">
      <formula>IF(AND(AL1036&gt;=0, RIGHT(TEXT(AL1036,"0.#"),1)&lt;&gt;"."),TRUE,FALSE)</formula>
    </cfRule>
    <cfRule type="expression" dxfId="1250" priority="2046">
      <formula>IF(AND(AL1036&gt;=0, RIGHT(TEXT(AL1036,"0.#"),1)="."),TRUE,FALSE)</formula>
    </cfRule>
    <cfRule type="expression" dxfId="1249" priority="2047">
      <formula>IF(AND(AL1036&lt;0, RIGHT(TEXT(AL1036,"0.#"),1)&lt;&gt;"."),TRUE,FALSE)</formula>
    </cfRule>
    <cfRule type="expression" dxfId="1248" priority="2048">
      <formula>IF(AND(AL1036&lt;0, RIGHT(TEXT(AL1036,"0.#"),1)="."),TRUE,FALSE)</formula>
    </cfRule>
  </conditionalFormatting>
  <conditionalFormatting sqref="Y1036:Y1037">
    <cfRule type="expression" dxfId="1247" priority="2043">
      <formula>IF(RIGHT(TEXT(Y1036,"0.#"),1)=".",FALSE,TRUE)</formula>
    </cfRule>
    <cfRule type="expression" dxfId="1246" priority="2044">
      <formula>IF(RIGHT(TEXT(Y1036,"0.#"),1)=".",TRUE,FALSE)</formula>
    </cfRule>
  </conditionalFormatting>
  <conditionalFormatting sqref="AL1071:AO1098">
    <cfRule type="expression" dxfId="1245" priority="2039">
      <formula>IF(AND(AL1071&gt;=0, RIGHT(TEXT(AL1071,"0.#"),1)&lt;&gt;"."),TRUE,FALSE)</formula>
    </cfRule>
    <cfRule type="expression" dxfId="1244" priority="2040">
      <formula>IF(AND(AL1071&gt;=0, RIGHT(TEXT(AL1071,"0.#"),1)="."),TRUE,FALSE)</formula>
    </cfRule>
    <cfRule type="expression" dxfId="1243" priority="2041">
      <formula>IF(AND(AL1071&lt;0, RIGHT(TEXT(AL1071,"0.#"),1)&lt;&gt;"."),TRUE,FALSE)</formula>
    </cfRule>
    <cfRule type="expression" dxfId="1242" priority="2042">
      <formula>IF(AND(AL1071&lt;0, RIGHT(TEXT(AL1071,"0.#"),1)="."),TRUE,FALSE)</formula>
    </cfRule>
  </conditionalFormatting>
  <conditionalFormatting sqref="Y1071:Y1098">
    <cfRule type="expression" dxfId="1241" priority="2037">
      <formula>IF(RIGHT(TEXT(Y1071,"0.#"),1)=".",FALSE,TRUE)</formula>
    </cfRule>
    <cfRule type="expression" dxfId="1240" priority="2038">
      <formula>IF(RIGHT(TEXT(Y1071,"0.#"),1)=".",TRUE,FALSE)</formula>
    </cfRule>
  </conditionalFormatting>
  <conditionalFormatting sqref="AL1069:AO1070">
    <cfRule type="expression" dxfId="1239" priority="2033">
      <formula>IF(AND(AL1069&gt;=0, RIGHT(TEXT(AL1069,"0.#"),1)&lt;&gt;"."),TRUE,FALSE)</formula>
    </cfRule>
    <cfRule type="expression" dxfId="1238" priority="2034">
      <formula>IF(AND(AL1069&gt;=0, RIGHT(TEXT(AL1069,"0.#"),1)="."),TRUE,FALSE)</formula>
    </cfRule>
    <cfRule type="expression" dxfId="1237" priority="2035">
      <formula>IF(AND(AL1069&lt;0, RIGHT(TEXT(AL1069,"0.#"),1)&lt;&gt;"."),TRUE,FALSE)</formula>
    </cfRule>
    <cfRule type="expression" dxfId="1236" priority="2036">
      <formula>IF(AND(AL1069&lt;0, RIGHT(TEXT(AL1069,"0.#"),1)="."),TRUE,FALSE)</formula>
    </cfRule>
  </conditionalFormatting>
  <conditionalFormatting sqref="Y1069:Y1070">
    <cfRule type="expression" dxfId="1235" priority="2031">
      <formula>IF(RIGHT(TEXT(Y1069,"0.#"),1)=".",FALSE,TRUE)</formula>
    </cfRule>
    <cfRule type="expression" dxfId="1234" priority="2032">
      <formula>IF(RIGHT(TEXT(Y1069,"0.#"),1)=".",TRUE,FALSE)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L838:AO838">
    <cfRule type="expression" dxfId="39" priority="37">
      <formula>IF(AND(AL838&gt;=0, RIGHT(TEXT(AL838,"0.#"),1)&lt;&gt;"."),TRUE,FALSE)</formula>
    </cfRule>
    <cfRule type="expression" dxfId="38" priority="38">
      <formula>IF(AND(AL838&gt;=0, RIGHT(TEXT(AL838,"0.#"),1)="."),TRUE,FALSE)</formula>
    </cfRule>
    <cfRule type="expression" dxfId="37" priority="39">
      <formula>IF(AND(AL838&lt;0, RIGHT(TEXT(AL838,"0.#"),1)&lt;&gt;"."),TRUE,FALSE)</formula>
    </cfRule>
    <cfRule type="expression" dxfId="36" priority="40">
      <formula>IF(AND(AL838&lt;0, RIGHT(TEXT(AL838,"0.#"),1)="."),TRUE,FALSE)</formula>
    </cfRule>
  </conditionalFormatting>
  <conditionalFormatting sqref="AL872:AO872">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AL873:AO873">
    <cfRule type="expression" dxfId="31" priority="29">
      <formula>IF(AND(AL873&gt;=0, RIGHT(TEXT(AL873,"0.#"),1)&lt;&gt;"."),TRUE,FALSE)</formula>
    </cfRule>
    <cfRule type="expression" dxfId="30" priority="30">
      <formula>IF(AND(AL873&gt;=0, RIGHT(TEXT(AL873,"0.#"),1)="."),TRUE,FALSE)</formula>
    </cfRule>
    <cfRule type="expression" dxfId="29" priority="31">
      <formula>IF(AND(AL873&lt;0, RIGHT(TEXT(AL873,"0.#"),1)&lt;&gt;"."),TRUE,FALSE)</formula>
    </cfRule>
    <cfRule type="expression" dxfId="28" priority="32">
      <formula>IF(AND(AL873&lt;0, RIGHT(TEXT(AL873,"0.#"),1)="."),TRUE,FALSE)</formula>
    </cfRule>
  </conditionalFormatting>
  <conditionalFormatting sqref="AL874:AO874">
    <cfRule type="expression" dxfId="27" priority="25">
      <formula>IF(AND(AL874&gt;=0, RIGHT(TEXT(AL874,"0.#"),1)&lt;&gt;"."),TRUE,FALSE)</formula>
    </cfRule>
    <cfRule type="expression" dxfId="26" priority="26">
      <formula>IF(AND(AL874&gt;=0, RIGHT(TEXT(AL874,"0.#"),1)="."),TRUE,FALSE)</formula>
    </cfRule>
    <cfRule type="expression" dxfId="25" priority="27">
      <formula>IF(AND(AL874&lt;0, RIGHT(TEXT(AL874,"0.#"),1)&lt;&gt;"."),TRUE,FALSE)</formula>
    </cfRule>
    <cfRule type="expression" dxfId="24" priority="28">
      <formula>IF(AND(AL874&lt;0, RIGHT(TEXT(AL874,"0.#"),1)="."),TRUE,FALSE)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AL876:AO876">
    <cfRule type="expression" dxfId="19" priority="17">
      <formula>IF(AND(AL876&gt;=0, RIGHT(TEXT(AL876,"0.#"),1)&lt;&gt;"."),TRUE,FALSE)</formula>
    </cfRule>
    <cfRule type="expression" dxfId="18" priority="18">
      <formula>IF(AND(AL876&gt;=0, RIGHT(TEXT(AL876,"0.#"),1)="."),TRUE,FALSE)</formula>
    </cfRule>
    <cfRule type="expression" dxfId="17" priority="19">
      <formula>IF(AND(AL876&lt;0, RIGHT(TEXT(AL876,"0.#"),1)&lt;&gt;"."),TRUE,FALSE)</formula>
    </cfRule>
    <cfRule type="expression" dxfId="16" priority="20">
      <formula>IF(AND(AL876&lt;0, RIGHT(TEXT(AL876,"0.#"),1)="."),TRUE,FALSE)</formula>
    </cfRule>
  </conditionalFormatting>
  <conditionalFormatting sqref="AL877:AO877">
    <cfRule type="expression" dxfId="15" priority="13">
      <formula>IF(AND(AL877&gt;=0, RIGHT(TEXT(AL877,"0.#"),1)&lt;&gt;"."),TRUE,FALSE)</formula>
    </cfRule>
    <cfRule type="expression" dxfId="14" priority="14">
      <formula>IF(AND(AL877&gt;=0, RIGHT(TEXT(AL877,"0.#"),1)="."),TRUE,FALSE)</formula>
    </cfRule>
    <cfRule type="expression" dxfId="13" priority="15">
      <formula>IF(AND(AL877&lt;0, RIGHT(TEXT(AL877,"0.#"),1)&lt;&gt;"."),TRUE,FALSE)</formula>
    </cfRule>
    <cfRule type="expression" dxfId="12" priority="16">
      <formula>IF(AND(AL877&lt;0, RIGHT(TEXT(AL877,"0.#"),1)="."),TRUE,FALSE)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L879:AO879">
    <cfRule type="expression" dxfId="7" priority="5">
      <formula>IF(AND(AL879&gt;=0, RIGHT(TEXT(AL879,"0.#"),1)&lt;&gt;"."),TRUE,FALSE)</formula>
    </cfRule>
    <cfRule type="expression" dxfId="6" priority="6">
      <formula>IF(AND(AL879&gt;=0, RIGHT(TEXT(AL879,"0.#"),1)="."),TRUE,FALSE)</formula>
    </cfRule>
    <cfRule type="expression" dxfId="5" priority="7">
      <formula>IF(AND(AL879&lt;0, RIGHT(TEXT(AL879,"0.#"),1)&lt;&gt;"."),TRUE,FALSE)</formula>
    </cfRule>
    <cfRule type="expression" dxfId="4" priority="8">
      <formula>IF(AND(AL879&lt;0, RIGHT(TEXT(AL879,"0.#"),1)="."),TRUE,FALSE)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04" max="49" man="1"/>
    <brk id="73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484</v>
      </c>
      <c r="R6" s="13" t="str">
        <f t="shared" si="3"/>
        <v>交付</v>
      </c>
      <c r="S6" s="13" t="str">
        <f t="shared" si="4"/>
        <v>交付</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交付</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2020-05-15T06:28:11Z</cp:lastPrinted>
  <dcterms:created xsi:type="dcterms:W3CDTF">2012-03-13T00:50:25Z</dcterms:created>
  <dcterms:modified xsi:type="dcterms:W3CDTF">2020-09-09T08:50:11Z</dcterms:modified>
</cp:coreProperties>
</file>