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I116" i="3" l="1"/>
  <c r="AE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<sst xmlns="http://schemas.openxmlformats.org/spreadsheetml/2006/main" count="2219" uniqueCount="599">
  <si>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</si>
  <si>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</si>
  <si>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</si>
  <si>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</si>
  <si>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</si>
  <si>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</si>
  <si>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</si>
  <si>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</si>
  <si>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</si>
  <si>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</si>
  <si>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</si>
  <si>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</si>
  <si>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</si>
  <si>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</si>
  <si>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</si>
  <si>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</si>
  <si>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</si>
  <si>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</si>
  <si>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</si>
  <si>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</si>
  <si>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</si>
  <si>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</si>
  <si>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</si>
  <si>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</si>
  <si>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</si>
  <si>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</si>
  <si>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</si>
  <si>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</si>
  <si>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</si>
  <si>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</si>
  <si>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</si>
  <si>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</si>
  <si>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</si>
  <si>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</si>
  <si>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</si>
  <si>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</si>
  <si>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</si>
  <si>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</si>
  <si>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</si>
  <si>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</si>
  <si>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</si>
  <si>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</si>
  <si>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</si>
  <si>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</si>
  <si>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</si>
  <si>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</si>
  <si>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</si>
  <si>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</si>
  <si>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</si>
  <si>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</si>
  <si>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</si>
  <si>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</si>
  <si>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</si>
  <si>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</si>
  <si>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</si>
  <si>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</si>
  <si>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</si>
  <si>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</si>
  <si>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</si>
  <si>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</si>
  <si>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</si>
  <si>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</si>
  <si>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</si>
  <si>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</si>
  <si>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</si>
  <si>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</si>
  <si>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</si>
  <si>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</si>
  <si>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</si>
  <si>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</si>
  <si>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</si>
  <si>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</si>
  <si>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</si>
  <si>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</si>
  <si>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</si>
  <si>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</si>
  <si>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</si>
  <si>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</si>
  <si>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</si>
  <si>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</si>
  <si>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</si>
  <si>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</si>
  <si>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</si>
  <si>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</si>
  <si>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</si>
  <si>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</si>
  <si>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</si>
  <si>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</si>
  <si>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</si>
  <si>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</si>
  <si>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</si>
  <si>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</si>
  <si>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</si>
  <si>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</si>
  <si>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</si>
  <si>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</si>
  <si>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</si>
  <si>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</si>
  <si>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</si>
  <si>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</si>
  <si>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</si>
  <si>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</si>
  <si>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</si>
  <si>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</si>
  <si>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</si>
  <si>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</si>
  <si>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</si>
  <si>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</si>
  <si>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</si>
  <si>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</si>
  <si>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</si>
  <si>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</si>
  <si>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</si>
  <si>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</si>
  <si>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</si>
  <si>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</si>
  <si>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</si>
  <si>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</si>
  <si>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</si>
  <si>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</si>
  <si>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</si>
  <si>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</si>
  <si>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</si>
  <si>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</si>
  <si>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</si>
  <si>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</si>
  <si>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</si>
  <si>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</si>
  <si>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</si>
  <si>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</si>
  <si>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</si>
  <si>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</si>
  <si>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</si>
  <si>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</si>
  <si>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</si>
  <si>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</si>
  <si>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</si>
  <si>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</si>
  <si>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</si>
  <si>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</si>
  <si>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</si>
  <si>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</si>
  <si>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</si>
  <si>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</si>
  <si>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</si>
  <si>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</si>
  <si>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</si>
  <si>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</si>
  <si>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</si>
  <si>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</si>
  <si>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</si>
  <si>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</si>
  <si>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</si>
  <si>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</si>
  <si>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</si>
  <si>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</si>
  <si>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</si>
  <si>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</si>
  <si>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</si>
  <si>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</si>
  <si>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</si>
  <si>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</si>
  <si>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</si>
  <si>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</si>
  <si>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</si>
  <si>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</si>
  <si>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</si>
  <si>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</si>
  <si>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</si>
  <si>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</si>
  <si>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</si>
  <si>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</si>
  <si>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</si>
  <si>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</si>
  <si>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</si>
  <si>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</si>
  <si>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</si>
  <si>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</si>
  <si>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</si>
  <si>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</si>
  <si>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</si>
  <si>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</si>
  <si>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</si>
  <si>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</si>
  <si>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</si>
  <si>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</si>
  <si>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</si>
  <si>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</si>
  <si>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</si>
  <si>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</si>
  <si>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</si>
  <si>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</si>
  <si>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</si>
  <si>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</si>
  <si>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</si>
  <si>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</si>
  <si>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</si>
  <si>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</si>
  <si>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</si>
  <si>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</si>
  <si>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</si>
  <si>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</si>
  <si>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</si>
  <si>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</si>
  <si>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</si>
  <si>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</si>
  <si>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</si>
  <si>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</si>
  <si>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</si>
  <si>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</si>
  <si>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</si>
  <si>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</si>
  <si>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</si>
  <si>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</si>
  <si>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</si>
  <si>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</si>
  <si>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</si>
  <si>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</si>
  <si>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</si>
  <si>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</si>
  <si>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</si>
  <si>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</si>
  <si>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</si>
  <si>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</si>
  <si>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</si>
  <si>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</si>
  <si>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</si>
  <si>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</si>
  <si>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</si>
  <si>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</si>
  <si>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</si>
  <si>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</si>
  <si>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</si>
  <si>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</si>
  <si>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</si>
  <si>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</si>
  <si>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</si>
  <si>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</si>
  <si>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</si>
  <si>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</si>
  <si>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</si>
  <si>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</si>
  <si>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</si>
  <si>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</si>
  <si>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</si>
  <si>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</si>
  <si>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</si>
  <si>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</si>
  <si>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</si>
  <si>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</si>
  <si>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</si>
  <si>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</si>
  <si>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</si>
  <si>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</si>
  <si>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</si>
  <si>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</si>
  <si>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</si>
  <si>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</si>
  <si>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</si>
  <si>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</si>
  <si>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</si>
  <si>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</si>
  <si>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</si>
  <si>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</si>
  <si>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</si>
  <si>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</si>
  <si>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</si>
  <si>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</si>
  <si>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</si>
  <si>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</si>
  <si>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</si>
  <si>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</si>
  <si>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</si>
  <si>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</si>
  <si>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</si>
  <si>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</si>
  <si>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</si>
  <si>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</si>
  <si>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</si>
  <si>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</si>
  <si>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</si>
  <si>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</si>
  <si>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</si>
  <si>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</si>
  <si>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</si>
  <si>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</si>
  <si>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</si>
  <si>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</si>
  <si>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</si>
  <si>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</si>
  <si>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</si>
  <si>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</si>
  <si>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</si>
  <si>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</si>
  <si>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</si>
  <si>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</si>
  <si>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</si>
  <si>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</si>
  <si>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</si>
  <si>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</si>
  <si>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</si>
  <si>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</si>
  <si>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</si>
  <si>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</si>
  <si>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</si>
  <si>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</si>
  <si>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</si>
  <si>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</si>
  <si>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</si>
  <si>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</si>
  <si>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</si>
  <si>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</si>
  <si>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</si>
  <si>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</si>
  <si>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</si>
  <si>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</si>
  <si>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</si>
  <si>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</si>
  <si>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</si>
  <si>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</si>
  <si>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</si>
  <si>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</si>
  <si>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</si>
  <si>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</si>
  <si>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</si>
  <si>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</si>
  <si>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</si>
  <si>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</si>
  <si>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</si>
  <si>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</si>
  <si>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</si>
  <si>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</si>
  <si>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</si>
  <si>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</si>
  <si>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</si>
  <si>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</si>
  <si>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</si>
  <si>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</si>
  <si>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</si>
  <si>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</si>
  <si>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</si>
  <si>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</si>
  <si>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</si>
  <si>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</si>
  <si>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</si>
  <si>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</si>
  <si>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</si>
  <si>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</si>
  <si>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</si>
  <si>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</si>
  <si>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</si>
  <si>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</si>
  <si>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</si>
  <si>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</si>
  <si>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</si>
  <si>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</si>
  <si>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</si>
  <si>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</si>
  <si>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</si>
  <si>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</si>
  <si>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</si>
  <si>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</si>
  <si>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</si>
  <si>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</si>
  <si>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</si>
  <si>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</si>
  <si>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</si>
  <si>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</si>
  <si>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</si>
  <si>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</si>
  <si>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</si>
  <si>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</si>
  <si>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</si>
  <si>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</si>
  <si>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</si>
  <si>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</si>
  <si>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</si>
  <si>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</si>
  <si>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</si>
  <si>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</si>
  <si>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</si>
  <si>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</si>
  <si>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</si>
  <si>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</si>
  <si>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</si>
  <si>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</si>
  <si>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</si>
  <si>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</si>
  <si>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</si>
  <si>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</si>
  <si>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</si>
  <si>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</si>
  <si>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</si>
  <si>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</si>
  <si>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</si>
  <si>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</si>
  <si>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</si>
  <si>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</si>
  <si>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</si>
  <si>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</si>
  <si>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</si>
  <si>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</si>
  <si>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</si>
  <si>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</si>
  <si>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</si>
  <si>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</si>
  <si>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</si>
  <si>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</si>
  <si>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</si>
  <si>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</si>
  <si>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</si>
  <si>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</si>
  <si>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</si>
  <si>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</si>
  <si>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</si>
  <si>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</si>
  <si>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</si>
  <si>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</si>
  <si>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</si>
  <si>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</si>
  <si>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</si>
  <si>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</si>
  <si>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</si>
  <si>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</si>
  <si>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</si>
  <si>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</si>
  <si>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</si>
  <si>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</si>
  <si>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</si>
  <si>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</si>
  <si>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</si>
  <si>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</si>
  <si>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</si>
  <si>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</si>
  <si>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</si>
  <si>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</si>
  <si>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</si>
  <si>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</si>
  <si>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</si>
  <si>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</si>
  <si>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</si>
  <si>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</si>
  <si>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</si>
  <si>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</si>
  <si>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</si>
  <si>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</si>
  <si>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</si>
  <si>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</si>
  <si>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</si>
  <si>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</si>
  <si>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</si>
  <si>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</si>
  <si>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</si>
  <si>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</si>
  <si>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</si>
  <si>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</si>
  <si>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</si>
  <si>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</si>
  <si>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</si>
  <si>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</si>
  <si>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</si>
  <si>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</si>
  <si>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</si>
  <si>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</si>
  <si>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</si>
  <si>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</si>
  <si>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</si>
  <si>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</si>
  <si>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</si>
  <si>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</si>
  <si>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</si>
  <si>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</si>
  <si>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</si>
  <si>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</si>
  <si>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</si>
  <si>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</si>
  <si>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</si>
  <si>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</si>
  <si>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</si>
  <si>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</si>
  <si>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</si>
  <si>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</si>
  <si>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自然環境局</t>
    <rPh sb="0" eb="2">
      <t>シゼン</t>
    </rPh>
    <rPh sb="2" eb="5">
      <t>カンキョウキョク</t>
    </rPh>
    <phoneticPr fontId="5"/>
  </si>
  <si>
    <t>自然環境整備課温泉地保護利用推進室</t>
    <rPh sb="0" eb="2">
      <t>シゼン</t>
    </rPh>
    <rPh sb="2" eb="4">
      <t>カンキョウ</t>
    </rPh>
    <rPh sb="4" eb="7">
      <t>セイビカ</t>
    </rPh>
    <rPh sb="7" eb="10">
      <t>オンセンチ</t>
    </rPh>
    <rPh sb="10" eb="12">
      <t>ホゴ</t>
    </rPh>
    <rPh sb="12" eb="14">
      <t>リヨウ</t>
    </rPh>
    <rPh sb="14" eb="17">
      <t>スイシンシツ</t>
    </rPh>
    <phoneticPr fontId="5"/>
  </si>
  <si>
    <t>○</t>
  </si>
  <si>
    <t>温泉法第３条、第４条、第１３条、第１５条等</t>
    <rPh sb="0" eb="3">
      <t>オンセンホウ</t>
    </rPh>
    <rPh sb="3" eb="4">
      <t>ダイ</t>
    </rPh>
    <rPh sb="5" eb="6">
      <t>ジョウ</t>
    </rPh>
    <rPh sb="7" eb="8">
      <t>ダイ</t>
    </rPh>
    <rPh sb="9" eb="10">
      <t>ジョウ</t>
    </rPh>
    <rPh sb="11" eb="12">
      <t>ダイ</t>
    </rPh>
    <rPh sb="14" eb="15">
      <t>ジョウ</t>
    </rPh>
    <rPh sb="16" eb="17">
      <t>ダイ</t>
    </rPh>
    <rPh sb="19" eb="20">
      <t>ジョウ</t>
    </rPh>
    <rPh sb="20" eb="21">
      <t>トウ</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</si>
  <si>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</si>
  <si>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環境保全調査費</t>
    <rPh sb="0" eb="2">
      <t>カンキョウ</t>
    </rPh>
    <rPh sb="2" eb="4">
      <t>ホゼン</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</si>
  <si>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</si>
  <si>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</si>
  <si>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</si>
  <si>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ℓ/分</t>
    <phoneticPr fontId="5"/>
  </si>
  <si>
    <t>-</t>
    <phoneticPr fontId="5"/>
  </si>
  <si>
    <t>-</t>
    <phoneticPr fontId="5"/>
  </si>
  <si>
    <t>-</t>
    <phoneticPr fontId="5"/>
  </si>
  <si>
    <t>都道府県の温泉審議会の回数
（※令和元年度は集計中）</t>
    <rPh sb="0" eb="4">
      <t>トドウフケン</t>
    </rPh>
    <rPh sb="5" eb="7">
      <t>オンセン</t>
    </rPh>
    <rPh sb="7" eb="10">
      <t>シンギカイ</t>
    </rPh>
    <rPh sb="11" eb="13">
      <t>カイスウ</t>
    </rPh>
    <rPh sb="16" eb="18">
      <t>レイワ</t>
    </rPh>
    <rPh sb="18" eb="21">
      <t>ガンネンド</t>
    </rPh>
    <rPh sb="22" eb="24">
      <t>シュウケイ</t>
    </rPh>
    <rPh sb="24" eb="25">
      <t>チュウ</t>
    </rPh>
    <phoneticPr fontId="5"/>
  </si>
  <si>
    <t>件</t>
    <rPh sb="0" eb="1">
      <t>ケン</t>
    </rPh>
    <phoneticPr fontId="5"/>
  </si>
  <si>
    <t>執行額／温泉自噴湧出量
（令和元年度については目標値より算出）</t>
    <rPh sb="13" eb="15">
      <t>レイワ</t>
    </rPh>
    <rPh sb="15" eb="18">
      <t>ガンネンド</t>
    </rPh>
    <phoneticPr fontId="5"/>
  </si>
  <si>
    <t>　　ℓ/円</t>
    <rPh sb="4" eb="5">
      <t>エン</t>
    </rPh>
    <phoneticPr fontId="5"/>
  </si>
  <si>
    <t>　　円</t>
    <rPh sb="2" eb="3">
      <t>エン</t>
    </rPh>
    <phoneticPr fontId="5"/>
  </si>
  <si>
    <t>17,130,000/679,732</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</si>
  <si>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</si>
  <si>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</si>
  <si>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温泉の自噴湧出量
（※令和元年度は集計中）</t>
    <rPh sb="0" eb="2">
      <t>オンセン</t>
    </rPh>
    <rPh sb="3" eb="5">
      <t>ジフン</t>
    </rPh>
    <rPh sb="5" eb="8">
      <t>ユウシュツリョウ</t>
    </rPh>
    <rPh sb="11" eb="13">
      <t>レイワ</t>
    </rPh>
    <rPh sb="13" eb="16">
      <t>ガンネンド</t>
    </rPh>
    <rPh sb="17" eb="20">
      <t>シュウケイチュウ</t>
    </rPh>
    <phoneticPr fontId="5"/>
  </si>
  <si>
    <t>ℓ/分</t>
    <phoneticPr fontId="5"/>
  </si>
  <si>
    <t>本事業により、温泉法に基づき都道府県等が行う許可の判断基準等に関する事項を策定し、技術的助言を実施することにより、温泉の保護、可燃性天然ガスによる災害の防止、温泉の適正利用を推進するとともに、安全で快適な自然とのふれあいの場の提供に寄与する。なお、温泉の自噴湧出量を把握することで、温泉資源が保護され、適正に利用されていることが確認できる。</t>
    <phoneticPr fontId="5"/>
  </si>
  <si>
    <t>-</t>
    <phoneticPr fontId="5"/>
  </si>
  <si>
    <t>-</t>
    <phoneticPr fontId="5"/>
  </si>
  <si>
    <t>-</t>
    <phoneticPr fontId="5"/>
  </si>
  <si>
    <t>-</t>
    <phoneticPr fontId="5"/>
  </si>
  <si>
    <t>-</t>
    <phoneticPr fontId="5"/>
  </si>
  <si>
    <t>-</t>
    <phoneticPr fontId="5"/>
  </si>
  <si>
    <t>-</t>
    <phoneticPr fontId="5"/>
  </si>
  <si>
    <t>-</t>
    <phoneticPr fontId="5"/>
  </si>
  <si>
    <t>年間のべ1億人以上が利用するなど、国民の高い関心を集めており、拡大する利用に伴い多様化する国民のニーズに応える必要がある。</t>
    <phoneticPr fontId="5"/>
  </si>
  <si>
    <t>温泉は国民共有の財産であり、国が適切な資源保護を行わなければならない。</t>
    <rPh sb="0" eb="2">
      <t>オンセン</t>
    </rPh>
    <rPh sb="3" eb="5">
      <t>コクミン</t>
    </rPh>
    <rPh sb="5" eb="7">
      <t>キョウユウ</t>
    </rPh>
    <rPh sb="8" eb="10">
      <t>ザイサン</t>
    </rPh>
    <rPh sb="14" eb="15">
      <t>クニ</t>
    </rPh>
    <rPh sb="16" eb="18">
      <t>テキセツ</t>
    </rPh>
    <rPh sb="19" eb="21">
      <t>シゲン</t>
    </rPh>
    <rPh sb="21" eb="23">
      <t>ホゴ</t>
    </rPh>
    <rPh sb="24" eb="25">
      <t>オコナ</t>
    </rPh>
    <phoneticPr fontId="5"/>
  </si>
  <si>
    <t>温泉資源保護を実施する予算は本予算のみであり、本予算がなければ温泉の枯渇及び温泉による危険防止のための適切な措置を講ずることはできない。</t>
    <rPh sb="0" eb="2">
      <t>オンセン</t>
    </rPh>
    <rPh sb="2" eb="4">
      <t>シゲン</t>
    </rPh>
    <rPh sb="4" eb="6">
      <t>ホゴ</t>
    </rPh>
    <rPh sb="7" eb="9">
      <t>ジッシ</t>
    </rPh>
    <rPh sb="11" eb="13">
      <t>ヨサン</t>
    </rPh>
    <rPh sb="14" eb="17">
      <t>ホンヨサン</t>
    </rPh>
    <rPh sb="23" eb="26">
      <t>ホンヨサン</t>
    </rPh>
    <rPh sb="31" eb="33">
      <t>オンセン</t>
    </rPh>
    <phoneticPr fontId="5"/>
  </si>
  <si>
    <t>無</t>
  </si>
  <si>
    <t>有</t>
  </si>
  <si>
    <t>・契約について競争性のある契約方法を実施している。
・一者応札となっている業務は、温泉から発生する有毒ガス等にかかる調査検討業務であり、専門的能力と経験が必要とされる業務である。そのため、業務の実施にあっては、温泉法施行規則第６条の12に基づき、同法第18条第２項に規定する登録分析機関または同等の能力を有していることを条件としている。業務の確実な履行のための条件であり、結果として一者応札となったことはやむを得ないと考える。</t>
    <rPh sb="27" eb="28">
      <t>イッ</t>
    </rPh>
    <rPh sb="28" eb="29">
      <t>シャ</t>
    </rPh>
    <rPh sb="29" eb="31">
      <t>オウサツ</t>
    </rPh>
    <rPh sb="37" eb="39">
      <t>ギョウム</t>
    </rPh>
    <rPh sb="41" eb="43">
      <t>オンセン</t>
    </rPh>
    <rPh sb="45" eb="47">
      <t>ハッセイ</t>
    </rPh>
    <rPh sb="49" eb="51">
      <t>ユウドク</t>
    </rPh>
    <rPh sb="53" eb="54">
      <t>トウ</t>
    </rPh>
    <rPh sb="58" eb="60">
      <t>チョウサ</t>
    </rPh>
    <rPh sb="60" eb="62">
      <t>ケントウ</t>
    </rPh>
    <rPh sb="62" eb="64">
      <t>ギョウム</t>
    </rPh>
    <rPh sb="68" eb="71">
      <t>センモンテキ</t>
    </rPh>
    <rPh sb="71" eb="73">
      <t>ノウリョク</t>
    </rPh>
    <rPh sb="74" eb="76">
      <t>ケイケン</t>
    </rPh>
    <rPh sb="77" eb="79">
      <t>ヒツヨウ</t>
    </rPh>
    <rPh sb="83" eb="85">
      <t>ギョウム</t>
    </rPh>
    <rPh sb="94" eb="96">
      <t>ギョウム</t>
    </rPh>
    <rPh sb="97" eb="99">
      <t>ジッシ</t>
    </rPh>
    <rPh sb="105" eb="108">
      <t>オンセンホウ</t>
    </rPh>
    <rPh sb="108" eb="110">
      <t>セコウ</t>
    </rPh>
    <rPh sb="110" eb="112">
      <t>キソク</t>
    </rPh>
    <rPh sb="112" eb="113">
      <t>ダイ</t>
    </rPh>
    <rPh sb="114" eb="115">
      <t>ジョウ</t>
    </rPh>
    <rPh sb="119" eb="120">
      <t>モト</t>
    </rPh>
    <rPh sb="123" eb="125">
      <t>ドウホウ</t>
    </rPh>
    <rPh sb="125" eb="126">
      <t>ダイ</t>
    </rPh>
    <rPh sb="128" eb="129">
      <t>ジョウ</t>
    </rPh>
    <rPh sb="129" eb="130">
      <t>ダイ</t>
    </rPh>
    <rPh sb="131" eb="132">
      <t>コウ</t>
    </rPh>
    <rPh sb="133" eb="135">
      <t>キテイ</t>
    </rPh>
    <rPh sb="137" eb="139">
      <t>トウロク</t>
    </rPh>
    <rPh sb="139" eb="141">
      <t>ブンセキ</t>
    </rPh>
    <rPh sb="141" eb="143">
      <t>キカン</t>
    </rPh>
    <rPh sb="146" eb="148">
      <t>ドウトウ</t>
    </rPh>
    <rPh sb="149" eb="151">
      <t>ノウリョク</t>
    </rPh>
    <rPh sb="152" eb="153">
      <t>ユウ</t>
    </rPh>
    <rPh sb="160" eb="162">
      <t>ジョウケン</t>
    </rPh>
    <rPh sb="168" eb="170">
      <t>ギョウム</t>
    </rPh>
    <rPh sb="171" eb="173">
      <t>カクジツ</t>
    </rPh>
    <rPh sb="174" eb="176">
      <t>リコウ</t>
    </rPh>
    <rPh sb="180" eb="182">
      <t>ジョウケン</t>
    </rPh>
    <rPh sb="186" eb="188">
      <t>ケッカ</t>
    </rPh>
    <rPh sb="191" eb="192">
      <t>イッ</t>
    </rPh>
    <rPh sb="192" eb="193">
      <t>シャ</t>
    </rPh>
    <rPh sb="193" eb="195">
      <t>オウサツ</t>
    </rPh>
    <rPh sb="205" eb="206">
      <t>エ</t>
    </rPh>
    <rPh sb="209" eb="210">
      <t>カンガ</t>
    </rPh>
    <phoneticPr fontId="5"/>
  </si>
  <si>
    <t>‐</t>
  </si>
  <si>
    <t>本事業の費用は、資料収集、現地調査、検討会の実施等、ガイドラインの策定等に必要最小限のものであり、競争入札を経て価格を設定しているため、コスト水準は妥当である。</t>
    <rPh sb="35" eb="36">
      <t>トウ</t>
    </rPh>
    <rPh sb="39" eb="42">
      <t>サイショウゲン</t>
    </rPh>
    <rPh sb="49" eb="53">
      <t>キョウソウニュウサツ</t>
    </rPh>
    <rPh sb="54" eb="55">
      <t>ヘ</t>
    </rPh>
    <rPh sb="56" eb="58">
      <t>カカク</t>
    </rPh>
    <rPh sb="59" eb="61">
      <t>セッテイ</t>
    </rPh>
    <rPh sb="71" eb="73">
      <t>スイジュン</t>
    </rPh>
    <rPh sb="74" eb="76">
      <t>ダトウ</t>
    </rPh>
    <phoneticPr fontId="5"/>
  </si>
  <si>
    <t>真に必要なものに限定して支払っている。</t>
    <phoneticPr fontId="5"/>
  </si>
  <si>
    <t>一般競争入札を実施し、広く事業者が参加できる体制を整えている。</t>
    <phoneticPr fontId="5"/>
  </si>
  <si>
    <t>温泉自噴量は温泉資源の変動を把握するのに適したものである。</t>
    <phoneticPr fontId="5"/>
  </si>
  <si>
    <t>現在集計中のため</t>
    <rPh sb="0" eb="2">
      <t>ゲンザイ</t>
    </rPh>
    <rPh sb="2" eb="5">
      <t>シュウケイチュウ</t>
    </rPh>
    <phoneticPr fontId="5"/>
  </si>
  <si>
    <t>調査結果をガイドライン改訂の検討に活用するなど十分に活用がされている。</t>
    <rPh sb="0" eb="2">
      <t>チョウサ</t>
    </rPh>
    <rPh sb="2" eb="4">
      <t>ケッカ</t>
    </rPh>
    <rPh sb="11" eb="13">
      <t>カイテイ</t>
    </rPh>
    <rPh sb="14" eb="16">
      <t>ケントウ</t>
    </rPh>
    <rPh sb="17" eb="19">
      <t>カツヨウ</t>
    </rPh>
    <rPh sb="23" eb="25">
      <t>ジュウブン</t>
    </rPh>
    <rPh sb="26" eb="28">
      <t>カツヨウ</t>
    </rPh>
    <phoneticPr fontId="5"/>
  </si>
  <si>
    <t>やむを得ず一者応札となった契約もあったが、公告期間の延長を行うなど広く事業者に参加できるよう、引き続き工夫をしながら適切に執行していきたい。</t>
    <rPh sb="3" eb="4">
      <t>エ</t>
    </rPh>
    <rPh sb="5" eb="6">
      <t>イッ</t>
    </rPh>
    <rPh sb="6" eb="7">
      <t>シャ</t>
    </rPh>
    <rPh sb="7" eb="9">
      <t>オウサツ</t>
    </rPh>
    <rPh sb="13" eb="15">
      <t>ケイヤク</t>
    </rPh>
    <rPh sb="21" eb="23">
      <t>コウコク</t>
    </rPh>
    <rPh sb="23" eb="25">
      <t>キカン</t>
    </rPh>
    <rPh sb="26" eb="28">
      <t>エンチョウ</t>
    </rPh>
    <rPh sb="29" eb="30">
      <t>オコナ</t>
    </rPh>
    <rPh sb="33" eb="34">
      <t>ヒロ</t>
    </rPh>
    <rPh sb="35" eb="38">
      <t>ジギョウシャ</t>
    </rPh>
    <rPh sb="39" eb="41">
      <t>サンカ</t>
    </rPh>
    <rPh sb="47" eb="48">
      <t>ヒ</t>
    </rPh>
    <rPh sb="49" eb="50">
      <t>ツヅ</t>
    </rPh>
    <rPh sb="51" eb="53">
      <t>クフウ</t>
    </rPh>
    <rPh sb="58" eb="60">
      <t>テキセツ</t>
    </rPh>
    <rPh sb="61" eb="63">
      <t>シッコウ</t>
    </rPh>
    <phoneticPr fontId="5"/>
  </si>
  <si>
    <t>182</t>
    <phoneticPr fontId="5"/>
  </si>
  <si>
    <t>173</t>
    <phoneticPr fontId="5"/>
  </si>
  <si>
    <t>182</t>
    <phoneticPr fontId="5"/>
  </si>
  <si>
    <t>246</t>
    <phoneticPr fontId="5"/>
  </si>
  <si>
    <t>243</t>
    <phoneticPr fontId="5"/>
  </si>
  <si>
    <t>241</t>
    <phoneticPr fontId="5"/>
  </si>
  <si>
    <t>227</t>
    <phoneticPr fontId="5"/>
  </si>
  <si>
    <t>242</t>
    <phoneticPr fontId="5"/>
  </si>
  <si>
    <t>244</t>
    <phoneticPr fontId="5"/>
  </si>
  <si>
    <t>A.公益財団法人日本交通公社</t>
    <phoneticPr fontId="5"/>
  </si>
  <si>
    <t>(公財)日本交通公社</t>
    <phoneticPr fontId="5"/>
  </si>
  <si>
    <t>(公財)中央温泉研究所</t>
    <phoneticPr fontId="5"/>
  </si>
  <si>
    <t>温泉法に関する施行状況等調査</t>
    <phoneticPr fontId="5"/>
  </si>
  <si>
    <t>「新・湯治」コンテンツ開発調査等</t>
    <rPh sb="1" eb="2">
      <t>シン</t>
    </rPh>
    <rPh sb="3" eb="5">
      <t>トウジ</t>
    </rPh>
    <rPh sb="11" eb="13">
      <t>カイハツ</t>
    </rPh>
    <rPh sb="13" eb="15">
      <t>チョウサ</t>
    </rPh>
    <rPh sb="15" eb="16">
      <t>トウ</t>
    </rPh>
    <phoneticPr fontId="5"/>
  </si>
  <si>
    <t xml:space="preserve">(一財)日本健康開発財団 </t>
    <rPh sb="1" eb="2">
      <t>イチ</t>
    </rPh>
    <phoneticPr fontId="5"/>
  </si>
  <si>
    <t>全国「新・湯治」効果測定調査プロジェクト解析方針検討</t>
    <rPh sb="20" eb="22">
      <t>カイセキ</t>
    </rPh>
    <rPh sb="22" eb="24">
      <t>ホウシン</t>
    </rPh>
    <rPh sb="24" eb="26">
      <t>ケントウ</t>
    </rPh>
    <phoneticPr fontId="5"/>
  </si>
  <si>
    <t>「チーム新・湯治」活用に向けた調査業務</t>
    <rPh sb="4" eb="5">
      <t>シン</t>
    </rPh>
    <rPh sb="6" eb="8">
      <t>トウジ</t>
    </rPh>
    <rPh sb="9" eb="11">
      <t>カツヨウ</t>
    </rPh>
    <rPh sb="12" eb="13">
      <t>ム</t>
    </rPh>
    <rPh sb="15" eb="17">
      <t>チョウサ</t>
    </rPh>
    <rPh sb="17" eb="19">
      <t>ギョウム</t>
    </rPh>
    <phoneticPr fontId="5"/>
  </si>
  <si>
    <t>「チーム新・湯治」活用に向けた関連ロゴマーク（案）作成</t>
    <rPh sb="4" eb="5">
      <t>シン</t>
    </rPh>
    <rPh sb="6" eb="8">
      <t>トウジ</t>
    </rPh>
    <rPh sb="9" eb="11">
      <t>カツヨウ</t>
    </rPh>
    <rPh sb="12" eb="13">
      <t>ム</t>
    </rPh>
    <rPh sb="15" eb="17">
      <t>カンレン</t>
    </rPh>
    <rPh sb="23" eb="24">
      <t>アン</t>
    </rPh>
    <rPh sb="25" eb="27">
      <t>サクセイ</t>
    </rPh>
    <phoneticPr fontId="5"/>
  </si>
  <si>
    <t>あんしん・あんぜんな温泉利用のいろは」パンフレット翻訳等業務</t>
    <rPh sb="10" eb="12">
      <t>オンセン</t>
    </rPh>
    <rPh sb="12" eb="14">
      <t>リヨウ</t>
    </rPh>
    <rPh sb="25" eb="27">
      <t>ホンヤク</t>
    </rPh>
    <rPh sb="27" eb="28">
      <t>トウ</t>
    </rPh>
    <rPh sb="28" eb="30">
      <t>ギョウム</t>
    </rPh>
    <phoneticPr fontId="5"/>
  </si>
  <si>
    <t>20,051,150円/674,000</t>
    <phoneticPr fontId="5"/>
  </si>
  <si>
    <t>-</t>
    <phoneticPr fontId="5"/>
  </si>
  <si>
    <t>-</t>
    <phoneticPr fontId="5"/>
  </si>
  <si>
    <t>-</t>
    <phoneticPr fontId="5"/>
  </si>
  <si>
    <t>-</t>
    <phoneticPr fontId="5"/>
  </si>
  <si>
    <t>「チーム　新・湯治」運営等</t>
    <phoneticPr fontId="5"/>
  </si>
  <si>
    <t>人件費</t>
    <rPh sb="0" eb="3">
      <t>ジンケンヒ</t>
    </rPh>
    <phoneticPr fontId="5"/>
  </si>
  <si>
    <t>「チーム新・湯治」運営等</t>
    <rPh sb="4" eb="5">
      <t>シン</t>
    </rPh>
    <rPh sb="6" eb="8">
      <t>トウジ</t>
    </rPh>
    <rPh sb="9" eb="11">
      <t>ウンエイ</t>
    </rPh>
    <rPh sb="11" eb="12">
      <t>トウ</t>
    </rPh>
    <phoneticPr fontId="5"/>
  </si>
  <si>
    <t>旅費</t>
    <rPh sb="0" eb="2">
      <t>リョヒ</t>
    </rPh>
    <phoneticPr fontId="5"/>
  </si>
  <si>
    <t>ヒアリング等旅費</t>
    <rPh sb="5" eb="6">
      <t>トウ</t>
    </rPh>
    <rPh sb="6" eb="8">
      <t>リョヒ</t>
    </rPh>
    <phoneticPr fontId="5"/>
  </si>
  <si>
    <t>その他</t>
    <rPh sb="2" eb="3">
      <t>タ</t>
    </rPh>
    <phoneticPr fontId="5"/>
  </si>
  <si>
    <t>-</t>
    <phoneticPr fontId="5"/>
  </si>
  <si>
    <t>謝金</t>
    <rPh sb="0" eb="2">
      <t>シャキン</t>
    </rPh>
    <phoneticPr fontId="5"/>
  </si>
  <si>
    <t>セミナー出席謝金等</t>
    <rPh sb="4" eb="6">
      <t>シュッセキ</t>
    </rPh>
    <rPh sb="6" eb="8">
      <t>シャキン</t>
    </rPh>
    <rPh sb="8" eb="9">
      <t>トウ</t>
    </rPh>
    <phoneticPr fontId="5"/>
  </si>
  <si>
    <t>印刷製本費、一般管理費等</t>
    <rPh sb="0" eb="2">
      <t>インサツ</t>
    </rPh>
    <rPh sb="2" eb="4">
      <t>セイホン</t>
    </rPh>
    <rPh sb="4" eb="5">
      <t>ヒ</t>
    </rPh>
    <rPh sb="6" eb="8">
      <t>イッパン</t>
    </rPh>
    <rPh sb="8" eb="11">
      <t>カンリヒ</t>
    </rPh>
    <rPh sb="11" eb="12">
      <t>トウ</t>
    </rPh>
    <phoneticPr fontId="5"/>
  </si>
  <si>
    <t>調達に当たっては、競争入札により競争性が確保されているが、やむを得ず一者応札となった契約もあった。</t>
    <rPh sb="0" eb="2">
      <t>チョウタツ</t>
    </rPh>
    <rPh sb="3" eb="4">
      <t>ア</t>
    </rPh>
    <rPh sb="9" eb="11">
      <t>キョウソウ</t>
    </rPh>
    <rPh sb="11" eb="13">
      <t>ニュウサツ</t>
    </rPh>
    <rPh sb="16" eb="19">
      <t>キョウソウセイ</t>
    </rPh>
    <rPh sb="20" eb="22">
      <t>カクホ</t>
    </rPh>
    <rPh sb="32" eb="33">
      <t>エ</t>
    </rPh>
    <rPh sb="42" eb="44">
      <t>ケイヤク</t>
    </rPh>
    <phoneticPr fontId="5"/>
  </si>
  <si>
    <t>環境省</t>
  </si>
  <si>
    <t>全国「新・湯治」効果測定調査プロジェクト事務局運営等</t>
    <rPh sb="20" eb="23">
      <t>ジムキョク</t>
    </rPh>
    <rPh sb="23" eb="25">
      <t>ウンエイ</t>
    </rPh>
    <rPh sb="25" eb="26">
      <t>トウ</t>
    </rPh>
    <phoneticPr fontId="5"/>
  </si>
  <si>
    <t>(一社)日本テレワーク協会</t>
    <rPh sb="1" eb="3">
      <t>イッシャ</t>
    </rPh>
    <rPh sb="4" eb="6">
      <t>ニホン</t>
    </rPh>
    <rPh sb="11" eb="13">
      <t>キョウカイ</t>
    </rPh>
    <phoneticPr fontId="3"/>
  </si>
  <si>
    <r>
      <t>(公財</t>
    </r>
    <r>
      <rPr>
        <sz val="11"/>
        <rFont val="ＭＳ Ｐゴシック"/>
        <family val="3"/>
        <charset val="128"/>
      </rPr>
      <t>)</t>
    </r>
    <r>
      <rPr>
        <sz val="11"/>
        <rFont val="ＭＳ Ｐゴシック"/>
        <family val="3"/>
        <charset val="128"/>
      </rPr>
      <t>日本交通公社</t>
    </r>
    <rPh sb="1" eb="3">
      <t>コウザイ</t>
    </rPh>
    <rPh sb="4" eb="6">
      <t>ニホン</t>
    </rPh>
    <rPh sb="6" eb="8">
      <t>コウツウ</t>
    </rPh>
    <rPh sb="8" eb="10">
      <t>コウシャ</t>
    </rPh>
    <phoneticPr fontId="3"/>
  </si>
  <si>
    <r>
      <t>日本コンベンションサービス(株</t>
    </r>
    <r>
      <rPr>
        <sz val="11"/>
        <rFont val="ＭＳ Ｐゴシック"/>
        <family val="3"/>
        <charset val="128"/>
      </rPr>
      <t>)</t>
    </r>
    <rPh sb="0" eb="2">
      <t>ニホン</t>
    </rPh>
    <rPh sb="13" eb="16">
      <t>カブ</t>
    </rPh>
    <phoneticPr fontId="3"/>
  </si>
  <si>
    <t>温泉法に基づき都道府県等が行う土地の掘削等の許可の判断基準等に関連する事項等を策定し、同法を適正に施行すること等により、同法の目的である温泉の保護、可燃性天然ガスによる災害の防止及び温泉の適正利用を推進するとともに、温泉の効能などの見直しを必要に応じて実施し、温泉を魅力あるものにする。また、自然等の地域資源を活かした温泉地の活性化推進を図る。</t>
    <rPh sb="0" eb="3">
      <t>オンセンホウ</t>
    </rPh>
    <rPh sb="4" eb="5">
      <t>モト</t>
    </rPh>
    <rPh sb="7" eb="11">
      <t>トドウフケン</t>
    </rPh>
    <rPh sb="11" eb="12">
      <t>トウ</t>
    </rPh>
    <rPh sb="13" eb="14">
      <t>オコナ</t>
    </rPh>
    <rPh sb="15" eb="17">
      <t>トチ</t>
    </rPh>
    <rPh sb="18" eb="20">
      <t>クッサク</t>
    </rPh>
    <rPh sb="20" eb="21">
      <t>トウ</t>
    </rPh>
    <rPh sb="22" eb="24">
      <t>キョカ</t>
    </rPh>
    <rPh sb="25" eb="27">
      <t>ハンダン</t>
    </rPh>
    <rPh sb="27" eb="29">
      <t>キジュン</t>
    </rPh>
    <rPh sb="29" eb="30">
      <t>トウ</t>
    </rPh>
    <rPh sb="31" eb="33">
      <t>カンレン</t>
    </rPh>
    <rPh sb="35" eb="37">
      <t>ジコウ</t>
    </rPh>
    <rPh sb="37" eb="38">
      <t>トウ</t>
    </rPh>
    <rPh sb="39" eb="41">
      <t>サクテイ</t>
    </rPh>
    <rPh sb="43" eb="45">
      <t>ドウホウ</t>
    </rPh>
    <rPh sb="46" eb="48">
      <t>テキセイ</t>
    </rPh>
    <rPh sb="49" eb="51">
      <t>セコウ</t>
    </rPh>
    <rPh sb="55" eb="56">
      <t>トウ</t>
    </rPh>
    <rPh sb="60" eb="62">
      <t>ドウホウ</t>
    </rPh>
    <rPh sb="63" eb="65">
      <t>モクテキ</t>
    </rPh>
    <rPh sb="68" eb="70">
      <t>オンセン</t>
    </rPh>
    <rPh sb="71" eb="73">
      <t>ホゴ</t>
    </rPh>
    <rPh sb="74" eb="77">
      <t>カネンセイ</t>
    </rPh>
    <rPh sb="77" eb="79">
      <t>テンネン</t>
    </rPh>
    <rPh sb="84" eb="86">
      <t>サイガイ</t>
    </rPh>
    <rPh sb="87" eb="89">
      <t>ボウシ</t>
    </rPh>
    <rPh sb="89" eb="90">
      <t>オヨ</t>
    </rPh>
    <rPh sb="91" eb="93">
      <t>オンセン</t>
    </rPh>
    <rPh sb="94" eb="96">
      <t>テキセイ</t>
    </rPh>
    <rPh sb="96" eb="98">
      <t>リヨウ</t>
    </rPh>
    <rPh sb="99" eb="101">
      <t>スイシン</t>
    </rPh>
    <rPh sb="108" eb="110">
      <t>オンセン</t>
    </rPh>
    <rPh sb="111" eb="113">
      <t>コウノウ</t>
    </rPh>
    <rPh sb="116" eb="118">
      <t>ミナオ</t>
    </rPh>
    <rPh sb="120" eb="122">
      <t>ヒツヨウ</t>
    </rPh>
    <rPh sb="123" eb="124">
      <t>オウ</t>
    </rPh>
    <rPh sb="126" eb="128">
      <t>ジッシ</t>
    </rPh>
    <rPh sb="130" eb="132">
      <t>オンセン</t>
    </rPh>
    <rPh sb="133" eb="135">
      <t>ミリョク</t>
    </rPh>
    <rPh sb="146" eb="148">
      <t>シゼン</t>
    </rPh>
    <rPh sb="148" eb="149">
      <t>トウ</t>
    </rPh>
    <rPh sb="150" eb="152">
      <t>チイキ</t>
    </rPh>
    <rPh sb="152" eb="154">
      <t>シゲン</t>
    </rPh>
    <rPh sb="155" eb="156">
      <t>イ</t>
    </rPh>
    <rPh sb="159" eb="162">
      <t>オンセンチ</t>
    </rPh>
    <rPh sb="163" eb="166">
      <t>カッセイカ</t>
    </rPh>
    <rPh sb="166" eb="168">
      <t>スイシン</t>
    </rPh>
    <rPh sb="169" eb="170">
      <t>ハカ</t>
    </rPh>
    <phoneticPr fontId="5"/>
  </si>
  <si>
    <t>温泉の保護及び安全・適正利用推進事業</t>
    <rPh sb="0" eb="2">
      <t>オンセン</t>
    </rPh>
    <rPh sb="3" eb="5">
      <t>ホゴ</t>
    </rPh>
    <rPh sb="5" eb="6">
      <t>オヨ</t>
    </rPh>
    <rPh sb="7" eb="9">
      <t>アンゼン</t>
    </rPh>
    <rPh sb="10" eb="12">
      <t>テキセイ</t>
    </rPh>
    <rPh sb="12" eb="14">
      <t>リヨウ</t>
    </rPh>
    <rPh sb="14" eb="16">
      <t>スイシン</t>
    </rPh>
    <rPh sb="16" eb="18">
      <t>ジギョウ</t>
    </rPh>
    <phoneticPr fontId="5"/>
  </si>
  <si>
    <t>-</t>
    <phoneticPr fontId="5"/>
  </si>
  <si>
    <t>チーム新・湯治に関するリーフレット印刷業務</t>
    <phoneticPr fontId="5"/>
  </si>
  <si>
    <t>-</t>
    <phoneticPr fontId="5"/>
  </si>
  <si>
    <t>-</t>
    <phoneticPr fontId="5"/>
  </si>
  <si>
    <t>16,701,341円/679,000</t>
    <phoneticPr fontId="5"/>
  </si>
  <si>
    <t>-</t>
    <phoneticPr fontId="5"/>
  </si>
  <si>
    <t>-</t>
    <phoneticPr fontId="5"/>
  </si>
  <si>
    <t>-</t>
    <phoneticPr fontId="5"/>
  </si>
  <si>
    <t>-</t>
    <phoneticPr fontId="5"/>
  </si>
  <si>
    <t>-</t>
    <phoneticPr fontId="5"/>
  </si>
  <si>
    <t>-</t>
    <phoneticPr fontId="5"/>
  </si>
  <si>
    <t>-</t>
    <phoneticPr fontId="5"/>
  </si>
  <si>
    <t>-</t>
    <phoneticPr fontId="5"/>
  </si>
  <si>
    <t>　温泉の既存量等に関するデータや温泉の汲み上げによる温泉資源等への影響に関する科学的知見の一層の充実を図るための調査検討、温泉の採取等に伴い発生する可燃性天然ガスによる災害防止に係る法律の施行状況調査、硫化水素による事故防止のための硫黄泉に関する利用実態調査等を行うとともに、温泉資源の保護を図りながらも将来世代に引き継ぐために、温泉の採取による温泉資源等の利用状況等を調査する。
　また、平成29年７月に「自然等の地域資源を活かした温泉地の活性化に関する有識者会議」により提言をいただいた「新・湯治推進プラン」の内容を実現するために必要な事業を実施する。</t>
    <rPh sb="1" eb="3">
      <t>オンセン</t>
    </rPh>
    <rPh sb="4" eb="6">
      <t>キゾン</t>
    </rPh>
    <rPh sb="6" eb="7">
      <t>リョウ</t>
    </rPh>
    <rPh sb="7" eb="8">
      <t>トウ</t>
    </rPh>
    <rPh sb="9" eb="10">
      <t>カン</t>
    </rPh>
    <rPh sb="16" eb="18">
      <t>オンセン</t>
    </rPh>
    <rPh sb="19" eb="20">
      <t>ク</t>
    </rPh>
    <rPh sb="21" eb="22">
      <t>ア</t>
    </rPh>
    <rPh sb="26" eb="28">
      <t>オンセン</t>
    </rPh>
    <rPh sb="28" eb="30">
      <t>シゲン</t>
    </rPh>
    <rPh sb="30" eb="31">
      <t>トウ</t>
    </rPh>
    <rPh sb="33" eb="35">
      <t>エイキョウ</t>
    </rPh>
    <rPh sb="36" eb="37">
      <t>カン</t>
    </rPh>
    <rPh sb="39" eb="42">
      <t>カガクテキ</t>
    </rPh>
    <rPh sb="42" eb="44">
      <t>チケン</t>
    </rPh>
    <rPh sb="45" eb="47">
      <t>イッソウ</t>
    </rPh>
    <rPh sb="48" eb="50">
      <t>ジュウジツ</t>
    </rPh>
    <rPh sb="51" eb="52">
      <t>ハカ</t>
    </rPh>
    <rPh sb="56" eb="58">
      <t>チョウサ</t>
    </rPh>
    <rPh sb="58" eb="60">
      <t>ケントウ</t>
    </rPh>
    <rPh sb="61" eb="63">
      <t>オンセン</t>
    </rPh>
    <rPh sb="64" eb="66">
      <t>サイシュ</t>
    </rPh>
    <rPh sb="66" eb="67">
      <t>トウ</t>
    </rPh>
    <rPh sb="68" eb="69">
      <t>トモナ</t>
    </rPh>
    <rPh sb="70" eb="72">
      <t>ハッセイ</t>
    </rPh>
    <rPh sb="74" eb="77">
      <t>カネンセイ</t>
    </rPh>
    <rPh sb="77" eb="79">
      <t>テンネン</t>
    </rPh>
    <rPh sb="84" eb="86">
      <t>サイガイ</t>
    </rPh>
    <rPh sb="86" eb="88">
      <t>ボウシ</t>
    </rPh>
    <rPh sb="89" eb="90">
      <t>カカ</t>
    </rPh>
    <rPh sb="91" eb="93">
      <t>ホウリツ</t>
    </rPh>
    <rPh sb="94" eb="96">
      <t>セコウ</t>
    </rPh>
    <rPh sb="96" eb="98">
      <t>ジョウキョウ</t>
    </rPh>
    <rPh sb="98" eb="100">
      <t>チョウサ</t>
    </rPh>
    <rPh sb="101" eb="103">
      <t>リュウカ</t>
    </rPh>
    <rPh sb="103" eb="105">
      <t>スイソ</t>
    </rPh>
    <rPh sb="108" eb="110">
      <t>ジコ</t>
    </rPh>
    <rPh sb="110" eb="112">
      <t>ボウシ</t>
    </rPh>
    <rPh sb="116" eb="119">
      <t>イオウセン</t>
    </rPh>
    <rPh sb="120" eb="121">
      <t>カン</t>
    </rPh>
    <rPh sb="123" eb="125">
      <t>リヨウ</t>
    </rPh>
    <rPh sb="125" eb="127">
      <t>ジッタイ</t>
    </rPh>
    <rPh sb="127" eb="129">
      <t>チョウサ</t>
    </rPh>
    <rPh sb="129" eb="130">
      <t>トウ</t>
    </rPh>
    <rPh sb="131" eb="132">
      <t>オコナ</t>
    </rPh>
    <rPh sb="138" eb="140">
      <t>オンセン</t>
    </rPh>
    <rPh sb="140" eb="142">
      <t>シゲン</t>
    </rPh>
    <rPh sb="143" eb="145">
      <t>ホゴ</t>
    </rPh>
    <rPh sb="146" eb="147">
      <t>ハカ</t>
    </rPh>
    <rPh sb="152" eb="154">
      <t>ショウライ</t>
    </rPh>
    <rPh sb="154" eb="156">
      <t>セダイ</t>
    </rPh>
    <rPh sb="157" eb="158">
      <t>ヒ</t>
    </rPh>
    <rPh sb="159" eb="160">
      <t>ツ</t>
    </rPh>
    <rPh sb="165" eb="167">
      <t>オンセン</t>
    </rPh>
    <rPh sb="168" eb="170">
      <t>サイシュ</t>
    </rPh>
    <rPh sb="173" eb="175">
      <t>オンセン</t>
    </rPh>
    <rPh sb="175" eb="177">
      <t>シゲン</t>
    </rPh>
    <rPh sb="177" eb="178">
      <t>トウ</t>
    </rPh>
    <rPh sb="179" eb="181">
      <t>リヨウ</t>
    </rPh>
    <rPh sb="181" eb="183">
      <t>ジョウキョウ</t>
    </rPh>
    <rPh sb="183" eb="184">
      <t>トウ</t>
    </rPh>
    <rPh sb="185" eb="187">
      <t>チョウサ</t>
    </rPh>
    <rPh sb="195" eb="197">
      <t>ヘイセイ</t>
    </rPh>
    <rPh sb="199" eb="200">
      <t>ネン</t>
    </rPh>
    <rPh sb="201" eb="202">
      <t>ガツ</t>
    </rPh>
    <rPh sb="204" eb="206">
      <t>シゼン</t>
    </rPh>
    <rPh sb="206" eb="207">
      <t>トウ</t>
    </rPh>
    <rPh sb="208" eb="210">
      <t>チイキ</t>
    </rPh>
    <rPh sb="210" eb="212">
      <t>シゲン</t>
    </rPh>
    <rPh sb="213" eb="214">
      <t>イ</t>
    </rPh>
    <rPh sb="217" eb="219">
      <t>オンセン</t>
    </rPh>
    <rPh sb="219" eb="220">
      <t>チ</t>
    </rPh>
    <rPh sb="221" eb="224">
      <t>カッセイカ</t>
    </rPh>
    <rPh sb="225" eb="226">
      <t>カン</t>
    </rPh>
    <rPh sb="228" eb="231">
      <t>ユウシキシャ</t>
    </rPh>
    <rPh sb="231" eb="233">
      <t>カイギ</t>
    </rPh>
    <rPh sb="237" eb="239">
      <t>テイゲン</t>
    </rPh>
    <rPh sb="246" eb="247">
      <t>シン</t>
    </rPh>
    <rPh sb="248" eb="250">
      <t>トウジ</t>
    </rPh>
    <rPh sb="250" eb="252">
      <t>スイシン</t>
    </rPh>
    <rPh sb="257" eb="259">
      <t>ナイヨウ</t>
    </rPh>
    <rPh sb="260" eb="262">
      <t>ジツゲン</t>
    </rPh>
    <rPh sb="267" eb="269">
      <t>ヒツヨウ</t>
    </rPh>
    <rPh sb="270" eb="272">
      <t>ジギョウ</t>
    </rPh>
    <rPh sb="273" eb="275">
      <t>ジッシ</t>
    </rPh>
    <phoneticPr fontId="5"/>
  </si>
  <si>
    <t>「チーム新・湯治」チーム員の増加</t>
    <rPh sb="4" eb="5">
      <t>シン</t>
    </rPh>
    <rPh sb="6" eb="8">
      <t>トウジ</t>
    </rPh>
    <rPh sb="12" eb="13">
      <t>イン</t>
    </rPh>
    <rPh sb="14" eb="16">
      <t>ゾウカ</t>
    </rPh>
    <phoneticPr fontId="5"/>
  </si>
  <si>
    <t>チーム新・湯治　チーム員名簿</t>
    <rPh sb="3" eb="4">
      <t>シン</t>
    </rPh>
    <rPh sb="5" eb="7">
      <t>トウジ</t>
    </rPh>
    <rPh sb="11" eb="12">
      <t>イン</t>
    </rPh>
    <rPh sb="12" eb="14">
      <t>メイボ</t>
    </rPh>
    <phoneticPr fontId="5"/>
  </si>
  <si>
    <t>人</t>
    <rPh sb="0" eb="1">
      <t>ニン</t>
    </rPh>
    <phoneticPr fontId="5"/>
  </si>
  <si>
    <t>-</t>
    <phoneticPr fontId="5"/>
  </si>
  <si>
    <t>-</t>
    <phoneticPr fontId="5"/>
  </si>
  <si>
    <t>「チーム新・湯治」のチーム員登録数を前年度比10％増加</t>
    <rPh sb="4" eb="5">
      <t>シン</t>
    </rPh>
    <rPh sb="6" eb="8">
      <t>トウジ</t>
    </rPh>
    <rPh sb="13" eb="14">
      <t>イン</t>
    </rPh>
    <rPh sb="14" eb="17">
      <t>トウロクスウ</t>
    </rPh>
    <rPh sb="18" eb="22">
      <t>ゼンネンドヒ</t>
    </rPh>
    <rPh sb="25" eb="27">
      <t>ゾウカ</t>
    </rPh>
    <phoneticPr fontId="5"/>
  </si>
  <si>
    <t>室長　岡野　隆宏</t>
    <rPh sb="0" eb="2">
      <t>シツチョウ</t>
    </rPh>
    <rPh sb="3" eb="5">
      <t>オカノ</t>
    </rPh>
    <rPh sb="6" eb="8">
      <t>タカヒロ</t>
    </rPh>
    <phoneticPr fontId="5"/>
  </si>
  <si>
    <t>-</t>
  </si>
  <si>
    <t>(株)Lenon</t>
    <rPh sb="0" eb="3">
      <t>カブ</t>
    </rPh>
    <phoneticPr fontId="3"/>
  </si>
  <si>
    <t>有限会社正陽印刷</t>
    <rPh sb="0" eb="4">
      <t>ユウゲンガイシャ</t>
    </rPh>
    <rPh sb="4" eb="6">
      <t>セイヨウ</t>
    </rPh>
    <rPh sb="6" eb="8">
      <t>インサツ</t>
    </rPh>
    <phoneticPr fontId="5"/>
  </si>
  <si>
    <t>点検対象外</t>
    <phoneticPr fontId="5"/>
  </si>
  <si>
    <t>調査結果をガイドライン改訂の検討に活用するなど、引き続き事業の成果を活用し、適切な事業の執行に努めること。なお、一者応札となっている契約があるため、一者応札の改善に向けた取り組みを検討すること。</t>
    <phoneticPr fontId="5"/>
  </si>
  <si>
    <t>調査結果をガイドライン改訂の検討に活用するなど、事業の成果を活用し、温泉資源の保護と適正利用を図っていく。また、引き続き調達手法の改善を図りながら、適切に事業を実施する。</t>
    <rPh sb="34" eb="36">
      <t>オンセン</t>
    </rPh>
    <rPh sb="36" eb="38">
      <t>シゲン</t>
    </rPh>
    <rPh sb="39" eb="41">
      <t>ホゴ</t>
    </rPh>
    <rPh sb="42" eb="44">
      <t>テキセイ</t>
    </rPh>
    <rPh sb="44" eb="46">
      <t>リヨウ</t>
    </rPh>
    <rPh sb="47" eb="48">
      <t>ハカ</t>
    </rPh>
    <rPh sb="56" eb="57">
      <t>ヒ</t>
    </rPh>
    <rPh sb="58" eb="59">
      <t>ツヅ</t>
    </rPh>
    <phoneticPr fontId="5"/>
  </si>
  <si>
    <t xml:space="preserve">「新・湯治」を踏まえた温泉地でのワーケーション推進のための増
</t>
    <rPh sb="29" eb="3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</si>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</sst>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77232</xdr:colOff>
      <xdr:row>100</xdr:row>
      <xdr:rowOff>25744</xdr:rowOff>
    </xdr:from>
    <xdr:to>
      <xdr:col>41</xdr:col>
      <xdr:colOff>124308</xdr:colOff>
      <xdr:row>100</xdr:row>
      <xdr:rowOff>288816</xdr:rowOff>
    </xdr:to>
    <xdr:sp macro="" textlink="">
      <xdr:nvSpPr>
        <xdr:cNvPr id="4" name="テキスト ボックス 3"/>
        <xdr:cNvSpPr txBox="1"/>
      </xdr:nvSpPr>
      <xdr:spPr>
        <a:xfrm>
          <a:off x="7903178" y="13425102"/>
          <a:ext cx="664914" cy="2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90104</xdr:colOff>
      <xdr:row>133</xdr:row>
      <xdr:rowOff>128720</xdr:rowOff>
    </xdr:from>
    <xdr:to>
      <xdr:col>41</xdr:col>
      <xdr:colOff>137180</xdr:colOff>
      <xdr:row>133</xdr:row>
      <xdr:rowOff>391792</xdr:rowOff>
    </xdr:to>
    <xdr:sp macro="" textlink="">
      <xdr:nvSpPr>
        <xdr:cNvPr id="5" name="テキスト ボックス 4"/>
        <xdr:cNvSpPr txBox="1"/>
      </xdr:nvSpPr>
      <xdr:spPr>
        <a:xfrm>
          <a:off x="7916050" y="16926186"/>
          <a:ext cx="664914" cy="2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oneCellAnchor>
    <xdr:from>
      <xdr:col>24</xdr:col>
      <xdr:colOff>12872</xdr:colOff>
      <xdr:row>743</xdr:row>
      <xdr:rowOff>141592</xdr:rowOff>
    </xdr:from>
    <xdr:ext cx="1726370" cy="359073"/>
    <xdr:sp macro="" textlink="">
      <xdr:nvSpPr>
        <xdr:cNvPr id="6" name="テキスト ボックス 5"/>
        <xdr:cNvSpPr txBox="1"/>
      </xdr:nvSpPr>
      <xdr:spPr>
        <a:xfrm>
          <a:off x="4367158" y="41080949"/>
          <a:ext cx="172637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環境省：</a:t>
          </a:r>
          <a:r>
            <a:rPr kumimoji="1" lang="en-US" altLang="ja-JP" sz="1600"/>
            <a:t>21</a:t>
          </a:r>
          <a:r>
            <a:rPr kumimoji="1" lang="ja-JP" altLang="en-US" sz="1600"/>
            <a:t>百万円</a:t>
          </a:r>
        </a:p>
      </xdr:txBody>
    </xdr:sp>
    <xdr:clientData/>
  </xdr:oneCellAnchor>
  <xdr:twoCellAnchor>
    <xdr:from>
      <xdr:col>35</xdr:col>
      <xdr:colOff>0</xdr:colOff>
      <xdr:row>743</xdr:row>
      <xdr:rowOff>0</xdr:rowOff>
    </xdr:from>
    <xdr:to>
      <xdr:col>46</xdr:col>
      <xdr:colOff>103363</xdr:colOff>
      <xdr:row>745</xdr:row>
      <xdr:rowOff>319051</xdr:rowOff>
    </xdr:to>
    <xdr:sp macro="" textlink="">
      <xdr:nvSpPr>
        <xdr:cNvPr id="7" name="大かっこ 6"/>
        <xdr:cNvSpPr/>
      </xdr:nvSpPr>
      <xdr:spPr>
        <a:xfrm>
          <a:off x="7208108" y="41433750"/>
          <a:ext cx="2368769" cy="1014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743</xdr:row>
      <xdr:rowOff>0</xdr:rowOff>
    </xdr:from>
    <xdr:to>
      <xdr:col>48</xdr:col>
      <xdr:colOff>134198</xdr:colOff>
      <xdr:row>745</xdr:row>
      <xdr:rowOff>329938</xdr:rowOff>
    </xdr:to>
    <xdr:sp macro="" textlink="">
      <xdr:nvSpPr>
        <xdr:cNvPr id="9" name="テキスト ボックス 8"/>
        <xdr:cNvSpPr txBox="1"/>
      </xdr:nvSpPr>
      <xdr:spPr>
        <a:xfrm>
          <a:off x="7414054" y="41433750"/>
          <a:ext cx="2605549" cy="1025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事務費</a:t>
          </a:r>
          <a:endParaRPr kumimoji="1" lang="en-US" altLang="ja-JP" sz="1100"/>
        </a:p>
        <a:p>
          <a:pPr algn="l"/>
          <a:r>
            <a:rPr kumimoji="1" lang="ja-JP" altLang="en-US" sz="1100"/>
            <a:t>①職員旅費　　　</a:t>
          </a:r>
          <a:r>
            <a:rPr kumimoji="1" lang="en-US" altLang="ja-JP" sz="1100"/>
            <a:t>0.28</a:t>
          </a:r>
          <a:r>
            <a:rPr kumimoji="1" lang="ja-JP" altLang="en-US" sz="1100"/>
            <a:t>百万円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②委員等旅費　</a:t>
          </a:r>
          <a:r>
            <a:rPr kumimoji="1" lang="ja-JP" altLang="en-US" sz="1100" baseline="0"/>
            <a:t> </a:t>
          </a:r>
          <a:r>
            <a:rPr kumimoji="1" lang="en-US" altLang="ja-JP" sz="1100" baseline="0"/>
            <a:t>0.18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27</xdr:col>
      <xdr:colOff>25744</xdr:colOff>
      <xdr:row>745</xdr:row>
      <xdr:rowOff>193073</xdr:rowOff>
    </xdr:from>
    <xdr:to>
      <xdr:col>27</xdr:col>
      <xdr:colOff>38614</xdr:colOff>
      <xdr:row>746</xdr:row>
      <xdr:rowOff>321790</xdr:rowOff>
    </xdr:to>
    <xdr:cxnSp macro="">
      <xdr:nvCxnSpPr>
        <xdr:cNvPr id="10" name="直線矢印コネクタ 9"/>
        <xdr:cNvCxnSpPr/>
      </xdr:nvCxnSpPr>
      <xdr:spPr>
        <a:xfrm>
          <a:off x="5586285" y="42321891"/>
          <a:ext cx="1287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193076</xdr:colOff>
      <xdr:row>747</xdr:row>
      <xdr:rowOff>12871</xdr:rowOff>
    </xdr:from>
    <xdr:ext cx="2018501" cy="275717"/>
    <xdr:sp macro="" textlink="">
      <xdr:nvSpPr>
        <xdr:cNvPr id="12" name="テキスト ボックス 11"/>
        <xdr:cNvSpPr txBox="1"/>
      </xdr:nvSpPr>
      <xdr:spPr>
        <a:xfrm>
          <a:off x="4723887" y="42836756"/>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随意契約（企画競争）等</a:t>
          </a:r>
          <a:r>
            <a:rPr kumimoji="1" lang="en-US" altLang="ja-JP" sz="1100"/>
            <a:t>】</a:t>
          </a:r>
        </a:p>
      </xdr:txBody>
    </xdr:sp>
    <xdr:clientData/>
  </xdr:oneCellAnchor>
  <xdr:oneCellAnchor>
    <xdr:from>
      <xdr:col>24</xdr:col>
      <xdr:colOff>5346</xdr:colOff>
      <xdr:row>747</xdr:row>
      <xdr:rowOff>334657</xdr:rowOff>
    </xdr:from>
    <xdr:ext cx="2162432" cy="625812"/>
    <xdr:sp macro="" textlink="">
      <xdr:nvSpPr>
        <xdr:cNvPr id="15" name="テキスト ボックス 14"/>
        <xdr:cNvSpPr txBox="1"/>
      </xdr:nvSpPr>
      <xdr:spPr>
        <a:xfrm>
          <a:off x="4327964" y="43519275"/>
          <a:ext cx="2162432"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a:t>
          </a:r>
          <a:r>
            <a:rPr kumimoji="1" lang="ja-JP" altLang="en-US" sz="1600"/>
            <a:t>民間事業者（</a:t>
          </a:r>
          <a:r>
            <a:rPr kumimoji="1" lang="en-US" altLang="ja-JP" sz="1600"/>
            <a:t>9</a:t>
          </a:r>
          <a:r>
            <a:rPr kumimoji="1" lang="ja-JP" altLang="en-US" sz="1600"/>
            <a:t>者）</a:t>
          </a:r>
          <a:endParaRPr kumimoji="1" lang="en-US" altLang="ja-JP" sz="1600"/>
        </a:p>
        <a:p>
          <a:r>
            <a:rPr kumimoji="1" lang="ja-JP" altLang="en-US" sz="1600"/>
            <a:t>執行額：</a:t>
          </a:r>
          <a:r>
            <a:rPr kumimoji="1" lang="en-US" altLang="ja-JP" sz="1600"/>
            <a:t>21</a:t>
          </a:r>
          <a:r>
            <a:rPr kumimoji="1" lang="ja-JP" altLang="en-US" sz="1600"/>
            <a:t>百万円</a:t>
          </a:r>
          <a:endParaRPr kumimoji="1" lang="en-US" altLang="ja-JP" sz="1600"/>
        </a:p>
      </xdr:txBody>
    </xdr:sp>
    <xdr:clientData/>
  </xdr:oneCellAnchor>
  <xdr:twoCellAnchor>
    <xdr:from>
      <xdr:col>21</xdr:col>
      <xdr:colOff>38622</xdr:colOff>
      <xdr:row>750</xdr:row>
      <xdr:rowOff>231694</xdr:rowOff>
    </xdr:from>
    <xdr:to>
      <xdr:col>37</xdr:col>
      <xdr:colOff>30670</xdr:colOff>
      <xdr:row>753</xdr:row>
      <xdr:rowOff>132452</xdr:rowOff>
    </xdr:to>
    <xdr:sp macro="" textlink="">
      <xdr:nvSpPr>
        <xdr:cNvPr id="16" name="大かっこ 15"/>
        <xdr:cNvSpPr/>
      </xdr:nvSpPr>
      <xdr:spPr>
        <a:xfrm>
          <a:off x="4363487" y="44098180"/>
          <a:ext cx="3287183" cy="943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0</xdr:colOff>
      <xdr:row>751</xdr:row>
      <xdr:rowOff>0</xdr:rowOff>
    </xdr:from>
    <xdr:ext cx="2313839" cy="642484"/>
    <xdr:sp macro="" textlink="">
      <xdr:nvSpPr>
        <xdr:cNvPr id="17" name="テキスト ボックス 16"/>
        <xdr:cNvSpPr txBox="1"/>
      </xdr:nvSpPr>
      <xdr:spPr>
        <a:xfrm>
          <a:off x="4267200" y="44856400"/>
          <a:ext cx="23138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≪事業概要≫</a:t>
          </a:r>
          <a:endParaRPr kumimoji="1" lang="en-US" altLang="ja-JP" sz="1100"/>
        </a:p>
        <a:p>
          <a:r>
            <a:rPr kumimoji="1"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「チーム　新・湯治」運営、</a:t>
          </a:r>
          <a:r>
            <a:rPr lang="ja-JP" altLang="en-US"/>
            <a:t> </a:t>
          </a:r>
          <a:endParaRPr kumimoji="1" lang="en-US" altLang="ja-JP" sz="1100"/>
        </a:p>
        <a:p>
          <a:r>
            <a:rPr kumimoji="1" lang="ja-JP" altLang="en-US" sz="1100"/>
            <a:t>　　</a:t>
          </a:r>
          <a:r>
            <a:rPr kumimoji="1" lang="ja-JP" altLang="ja-JP" sz="1100">
              <a:solidFill>
                <a:schemeClr val="tx1"/>
              </a:solidFill>
              <a:effectLst/>
              <a:latin typeface="+mn-lt"/>
              <a:ea typeface="+mn-ea"/>
              <a:cs typeface="+mn-cs"/>
            </a:rPr>
            <a:t>温泉法に関する施行状況調査</a:t>
          </a:r>
          <a:r>
            <a:rPr kumimoji="1" lang="ja-JP" altLang="en-US" sz="1100">
              <a:solidFill>
                <a:schemeClr val="tx1"/>
              </a:solidFill>
              <a:effectLst/>
              <a:latin typeface="+mn-lt"/>
              <a:ea typeface="+mn-ea"/>
              <a:cs typeface="+mn-cs"/>
            </a:rPr>
            <a:t>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80" zoomScaleNormal="75" zoomScaleSheetLayoutView="8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240</v>
      </c>
      <c r="AT2" s="956"/>
      <c r="AU2" s="956"/>
      <c r="AV2" s="42" t="str">
        <f>IF(AW2="", "", "-")</f>
        <v/>
      </c>
      <c r="AW2" s="901"/>
      <c r="AX2" s="901"/>
    </row>
    <row r="3" spans="1:50" ht="21" customHeight="1" thickBot="1" x14ac:dyDescent="0.25">
      <c r="A3" s="857" t="s">
        <v>349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481</v>
      </c>
      <c r="AK3" s="859"/>
      <c r="AL3" s="859"/>
      <c r="AM3" s="859"/>
      <c r="AN3" s="859"/>
      <c r="AO3" s="859"/>
      <c r="AP3" s="859"/>
      <c r="AQ3" s="859"/>
      <c r="AR3" s="859"/>
      <c r="AS3" s="859"/>
      <c r="AT3" s="859"/>
      <c r="AU3" s="859"/>
      <c r="AV3" s="859"/>
      <c r="AW3" s="859"/>
      <c r="AX3" s="24" t="s">
        <v>64</v>
      </c>
    </row>
    <row r="4" spans="1:50" ht="24.75" customHeight="1" x14ac:dyDescent="0.2">
      <c r="A4" s="697" t="s">
        <v>25</v>
      </c>
      <c r="B4" s="698"/>
      <c r="C4" s="698"/>
      <c r="D4" s="698"/>
      <c r="E4" s="698"/>
      <c r="F4" s="698"/>
      <c r="G4" s="675" t="s">
        <v>569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482</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66</v>
      </c>
      <c r="B5" s="686"/>
      <c r="C5" s="686"/>
      <c r="D5" s="686"/>
      <c r="E5" s="686"/>
      <c r="F5" s="687"/>
      <c r="G5" s="829" t="s">
        <v>437</v>
      </c>
      <c r="H5" s="830"/>
      <c r="I5" s="830"/>
      <c r="J5" s="830"/>
      <c r="K5" s="830"/>
      <c r="L5" s="830"/>
      <c r="M5" s="831" t="s">
        <v>65</v>
      </c>
      <c r="N5" s="832"/>
      <c r="O5" s="832"/>
      <c r="P5" s="832"/>
      <c r="Q5" s="832"/>
      <c r="R5" s="833"/>
      <c r="S5" s="834" t="s">
        <v>69</v>
      </c>
      <c r="T5" s="830"/>
      <c r="U5" s="830"/>
      <c r="V5" s="830"/>
      <c r="W5" s="830"/>
      <c r="X5" s="835"/>
      <c r="Y5" s="691" t="s">
        <v>3</v>
      </c>
      <c r="Z5" s="535"/>
      <c r="AA5" s="535"/>
      <c r="AB5" s="535"/>
      <c r="AC5" s="535"/>
      <c r="AD5" s="536"/>
      <c r="AE5" s="692" t="s">
        <v>483</v>
      </c>
      <c r="AF5" s="692"/>
      <c r="AG5" s="692"/>
      <c r="AH5" s="692"/>
      <c r="AI5" s="692"/>
      <c r="AJ5" s="692"/>
      <c r="AK5" s="692"/>
      <c r="AL5" s="692"/>
      <c r="AM5" s="692"/>
      <c r="AN5" s="692"/>
      <c r="AO5" s="692"/>
      <c r="AP5" s="693"/>
      <c r="AQ5" s="694" t="s">
        <v>590</v>
      </c>
      <c r="AR5" s="695"/>
      <c r="AS5" s="695"/>
      <c r="AT5" s="695"/>
      <c r="AU5" s="695"/>
      <c r="AV5" s="695"/>
      <c r="AW5" s="695"/>
      <c r="AX5" s="696"/>
    </row>
    <row r="6" spans="1:50" ht="39" customHeight="1" x14ac:dyDescent="0.2">
      <c r="A6" s="699" t="s">
        <v>4</v>
      </c>
      <c r="B6" s="700"/>
      <c r="C6" s="700"/>
      <c r="D6" s="700"/>
      <c r="E6" s="700"/>
      <c r="F6" s="700"/>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7" t="s">
        <v>22</v>
      </c>
      <c r="B7" s="488"/>
      <c r="C7" s="488"/>
      <c r="D7" s="488"/>
      <c r="E7" s="488"/>
      <c r="F7" s="489"/>
      <c r="G7" s="490" t="s">
        <v>485</v>
      </c>
      <c r="H7" s="491"/>
      <c r="I7" s="491"/>
      <c r="J7" s="491"/>
      <c r="K7" s="491"/>
      <c r="L7" s="491"/>
      <c r="M7" s="491"/>
      <c r="N7" s="491"/>
      <c r="O7" s="491"/>
      <c r="P7" s="491"/>
      <c r="Q7" s="491"/>
      <c r="R7" s="491"/>
      <c r="S7" s="491"/>
      <c r="T7" s="491"/>
      <c r="U7" s="491"/>
      <c r="V7" s="491"/>
      <c r="W7" s="491"/>
      <c r="X7" s="492"/>
      <c r="Y7" s="912" t="s">
        <v>313</v>
      </c>
      <c r="Z7" s="435"/>
      <c r="AA7" s="435"/>
      <c r="AB7" s="435"/>
      <c r="AC7" s="435"/>
      <c r="AD7" s="913"/>
      <c r="AE7" s="902" t="s">
        <v>486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487" t="s">
        <v>211</v>
      </c>
      <c r="B8" s="488"/>
      <c r="C8" s="488"/>
      <c r="D8" s="488"/>
      <c r="E8" s="488"/>
      <c r="F8" s="489"/>
      <c r="G8" s="923" t="str">
        <f>入力規則等!A27</f>
        <v>観光立国</v>
      </c>
      <c r="H8" s="713"/>
      <c r="I8" s="713"/>
      <c r="J8" s="713"/>
      <c r="K8" s="713"/>
      <c r="L8" s="713"/>
      <c r="M8" s="713"/>
      <c r="N8" s="713"/>
      <c r="O8" s="713"/>
      <c r="P8" s="713"/>
      <c r="Q8" s="713"/>
      <c r="R8" s="713"/>
      <c r="S8" s="713"/>
      <c r="T8" s="713"/>
      <c r="U8" s="713"/>
      <c r="V8" s="713"/>
      <c r="W8" s="713"/>
      <c r="X8" s="924"/>
      <c r="Y8" s="836" t="s">
        <v>212</v>
      </c>
      <c r="Z8" s="837"/>
      <c r="AA8" s="837"/>
      <c r="AB8" s="837"/>
      <c r="AC8" s="837"/>
      <c r="AD8" s="838"/>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2">
      <c r="A9" s="839" t="s">
        <v>23</v>
      </c>
      <c r="B9" s="840"/>
      <c r="C9" s="840"/>
      <c r="D9" s="840"/>
      <c r="E9" s="840"/>
      <c r="F9" s="840"/>
      <c r="G9" s="841" t="s">
        <v>568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2">
      <c r="A10" s="653" t="s">
        <v>29</v>
      </c>
      <c r="B10" s="654"/>
      <c r="C10" s="654"/>
      <c r="D10" s="654"/>
      <c r="E10" s="654"/>
      <c r="F10" s="654"/>
      <c r="G10" s="747" t="s">
        <v>583</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3" t="s">
        <v>5</v>
      </c>
      <c r="B11" s="654"/>
      <c r="C11" s="654"/>
      <c r="D11" s="654"/>
      <c r="E11" s="654"/>
      <c r="F11" s="65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66" t="s">
        <v>24</v>
      </c>
      <c r="B12" s="967"/>
      <c r="C12" s="967"/>
      <c r="D12" s="967"/>
      <c r="E12" s="967"/>
      <c r="F12" s="968"/>
      <c r="G12" s="753"/>
      <c r="H12" s="754"/>
      <c r="I12" s="754"/>
      <c r="J12" s="754"/>
      <c r="K12" s="754"/>
      <c r="L12" s="754"/>
      <c r="M12" s="754"/>
      <c r="N12" s="754"/>
      <c r="O12" s="754"/>
      <c r="P12" s="407" t="s">
        <v>316</v>
      </c>
      <c r="Q12" s="408"/>
      <c r="R12" s="408"/>
      <c r="S12" s="408"/>
      <c r="T12" s="408"/>
      <c r="U12" s="408"/>
      <c r="V12" s="409"/>
      <c r="W12" s="407" t="s">
        <v>336</v>
      </c>
      <c r="X12" s="408"/>
      <c r="Y12" s="408"/>
      <c r="Z12" s="408"/>
      <c r="AA12" s="408"/>
      <c r="AB12" s="408"/>
      <c r="AC12" s="409"/>
      <c r="AD12" s="407" t="s">
        <v>343</v>
      </c>
      <c r="AE12" s="408"/>
      <c r="AF12" s="408"/>
      <c r="AG12" s="408"/>
      <c r="AH12" s="408"/>
      <c r="AI12" s="408"/>
      <c r="AJ12" s="409"/>
      <c r="AK12" s="407" t="s">
        <v>350</v>
      </c>
      <c r="AL12" s="408"/>
      <c r="AM12" s="408"/>
      <c r="AN12" s="408"/>
      <c r="AO12" s="408"/>
      <c r="AP12" s="408"/>
      <c r="AQ12" s="409"/>
      <c r="AR12" s="407" t="s">
        <v>351</v>
      </c>
      <c r="AS12" s="408"/>
      <c r="AT12" s="408"/>
      <c r="AU12" s="408"/>
      <c r="AV12" s="408"/>
      <c r="AW12" s="408"/>
      <c r="AX12" s="715"/>
    </row>
    <row r="13" spans="1:50" ht="21" customHeight="1" x14ac:dyDescent="0.2">
      <c r="A13" s="607"/>
      <c r="B13" s="608"/>
      <c r="C13" s="608"/>
      <c r="D13" s="608"/>
      <c r="E13" s="608"/>
      <c r="F13" s="609"/>
      <c r="G13" s="716" t="s">
        <v>6</v>
      </c>
      <c r="H13" s="717"/>
      <c r="I13" s="757" t="s">
        <v>7</v>
      </c>
      <c r="J13" s="758"/>
      <c r="K13" s="758"/>
      <c r="L13" s="758"/>
      <c r="M13" s="758"/>
      <c r="N13" s="758"/>
      <c r="O13" s="759"/>
      <c r="P13" s="650">
        <v>23</v>
      </c>
      <c r="Q13" s="651"/>
      <c r="R13" s="651"/>
      <c r="S13" s="651"/>
      <c r="T13" s="651"/>
      <c r="U13" s="651"/>
      <c r="V13" s="652"/>
      <c r="W13" s="650">
        <v>19</v>
      </c>
      <c r="X13" s="651"/>
      <c r="Y13" s="651"/>
      <c r="Z13" s="651"/>
      <c r="AA13" s="651"/>
      <c r="AB13" s="651"/>
      <c r="AC13" s="652"/>
      <c r="AD13" s="650">
        <v>23</v>
      </c>
      <c r="AE13" s="651"/>
      <c r="AF13" s="651"/>
      <c r="AG13" s="651"/>
      <c r="AH13" s="651"/>
      <c r="AI13" s="651"/>
      <c r="AJ13" s="652"/>
      <c r="AK13" s="650">
        <v>25</v>
      </c>
      <c r="AL13" s="651"/>
      <c r="AM13" s="651"/>
      <c r="AN13" s="651"/>
      <c r="AO13" s="651"/>
      <c r="AP13" s="651"/>
      <c r="AQ13" s="652"/>
      <c r="AR13" s="909">
        <v>35</v>
      </c>
      <c r="AS13" s="910"/>
      <c r="AT13" s="910"/>
      <c r="AU13" s="910"/>
      <c r="AV13" s="910"/>
      <c r="AW13" s="910"/>
      <c r="AX13" s="911"/>
    </row>
    <row r="14" spans="1:50" ht="21" customHeight="1" x14ac:dyDescent="0.2">
      <c r="A14" s="607"/>
      <c r="B14" s="608"/>
      <c r="C14" s="608"/>
      <c r="D14" s="608"/>
      <c r="E14" s="608"/>
      <c r="F14" s="609"/>
      <c r="G14" s="718"/>
      <c r="H14" s="719"/>
      <c r="I14" s="704" t="s">
        <v>8</v>
      </c>
      <c r="J14" s="755"/>
      <c r="K14" s="755"/>
      <c r="L14" s="755"/>
      <c r="M14" s="755"/>
      <c r="N14" s="755"/>
      <c r="O14" s="756"/>
      <c r="P14" s="650" t="s">
        <v>575</v>
      </c>
      <c r="Q14" s="651"/>
      <c r="R14" s="651"/>
      <c r="S14" s="651"/>
      <c r="T14" s="651"/>
      <c r="U14" s="651"/>
      <c r="V14" s="652"/>
      <c r="W14" s="650" t="s">
        <v>575</v>
      </c>
      <c r="X14" s="651"/>
      <c r="Y14" s="651"/>
      <c r="Z14" s="651"/>
      <c r="AA14" s="651"/>
      <c r="AB14" s="651"/>
      <c r="AC14" s="652"/>
      <c r="AD14" s="650" t="s">
        <v>580</v>
      </c>
      <c r="AE14" s="651"/>
      <c r="AF14" s="651"/>
      <c r="AG14" s="651"/>
      <c r="AH14" s="651"/>
      <c r="AI14" s="651"/>
      <c r="AJ14" s="652"/>
      <c r="AK14" s="650" t="s">
        <v>576</v>
      </c>
      <c r="AL14" s="651"/>
      <c r="AM14" s="651"/>
      <c r="AN14" s="651"/>
      <c r="AO14" s="651"/>
      <c r="AP14" s="651"/>
      <c r="AQ14" s="652"/>
      <c r="AR14" s="779"/>
      <c r="AS14" s="779"/>
      <c r="AT14" s="779"/>
      <c r="AU14" s="779"/>
      <c r="AV14" s="779"/>
      <c r="AW14" s="779"/>
      <c r="AX14" s="780"/>
    </row>
    <row r="15" spans="1:50" ht="21" customHeight="1" x14ac:dyDescent="0.2">
      <c r="A15" s="607"/>
      <c r="B15" s="608"/>
      <c r="C15" s="608"/>
      <c r="D15" s="608"/>
      <c r="E15" s="608"/>
      <c r="F15" s="609"/>
      <c r="G15" s="718"/>
      <c r="H15" s="719"/>
      <c r="I15" s="704" t="s">
        <v>50</v>
      </c>
      <c r="J15" s="705"/>
      <c r="K15" s="705"/>
      <c r="L15" s="705"/>
      <c r="M15" s="705"/>
      <c r="N15" s="705"/>
      <c r="O15" s="706"/>
      <c r="P15" s="650" t="s">
        <v>576</v>
      </c>
      <c r="Q15" s="651"/>
      <c r="R15" s="651"/>
      <c r="S15" s="651"/>
      <c r="T15" s="651"/>
      <c r="U15" s="651"/>
      <c r="V15" s="652"/>
      <c r="W15" s="650" t="s">
        <v>579</v>
      </c>
      <c r="X15" s="651"/>
      <c r="Y15" s="651"/>
      <c r="Z15" s="651"/>
      <c r="AA15" s="651"/>
      <c r="AB15" s="651"/>
      <c r="AC15" s="652"/>
      <c r="AD15" s="650" t="s">
        <v>578</v>
      </c>
      <c r="AE15" s="651"/>
      <c r="AF15" s="651"/>
      <c r="AG15" s="651"/>
      <c r="AH15" s="651"/>
      <c r="AI15" s="651"/>
      <c r="AJ15" s="652"/>
      <c r="AK15" s="650" t="s">
        <v>578</v>
      </c>
      <c r="AL15" s="651"/>
      <c r="AM15" s="651"/>
      <c r="AN15" s="651"/>
      <c r="AO15" s="651"/>
      <c r="AP15" s="651"/>
      <c r="AQ15" s="652"/>
      <c r="AR15" s="650"/>
      <c r="AS15" s="651"/>
      <c r="AT15" s="651"/>
      <c r="AU15" s="651"/>
      <c r="AV15" s="651"/>
      <c r="AW15" s="651"/>
      <c r="AX15" s="797"/>
    </row>
    <row r="16" spans="1:50" ht="21" customHeight="1" x14ac:dyDescent="0.2">
      <c r="A16" s="607"/>
      <c r="B16" s="608"/>
      <c r="C16" s="608"/>
      <c r="D16" s="608"/>
      <c r="E16" s="608"/>
      <c r="F16" s="609"/>
      <c r="G16" s="718"/>
      <c r="H16" s="719"/>
      <c r="I16" s="704" t="s">
        <v>51</v>
      </c>
      <c r="J16" s="705"/>
      <c r="K16" s="705"/>
      <c r="L16" s="705"/>
      <c r="M16" s="705"/>
      <c r="N16" s="705"/>
      <c r="O16" s="706"/>
      <c r="P16" s="650" t="s">
        <v>577</v>
      </c>
      <c r="Q16" s="651"/>
      <c r="R16" s="651"/>
      <c r="S16" s="651"/>
      <c r="T16" s="651"/>
      <c r="U16" s="651"/>
      <c r="V16" s="652"/>
      <c r="W16" s="650" t="s">
        <v>577</v>
      </c>
      <c r="X16" s="651"/>
      <c r="Y16" s="651"/>
      <c r="Z16" s="651"/>
      <c r="AA16" s="651"/>
      <c r="AB16" s="651"/>
      <c r="AC16" s="652"/>
      <c r="AD16" s="650" t="s">
        <v>576</v>
      </c>
      <c r="AE16" s="651"/>
      <c r="AF16" s="651"/>
      <c r="AG16" s="651"/>
      <c r="AH16" s="651"/>
      <c r="AI16" s="651"/>
      <c r="AJ16" s="652"/>
      <c r="AK16" s="650" t="s">
        <v>578</v>
      </c>
      <c r="AL16" s="651"/>
      <c r="AM16" s="651"/>
      <c r="AN16" s="651"/>
      <c r="AO16" s="651"/>
      <c r="AP16" s="651"/>
      <c r="AQ16" s="652"/>
      <c r="AR16" s="750"/>
      <c r="AS16" s="751"/>
      <c r="AT16" s="751"/>
      <c r="AU16" s="751"/>
      <c r="AV16" s="751"/>
      <c r="AW16" s="751"/>
      <c r="AX16" s="752"/>
    </row>
    <row r="17" spans="1:50" ht="24.75" customHeight="1" x14ac:dyDescent="0.2">
      <c r="A17" s="607"/>
      <c r="B17" s="608"/>
      <c r="C17" s="608"/>
      <c r="D17" s="608"/>
      <c r="E17" s="608"/>
      <c r="F17" s="609"/>
      <c r="G17" s="718"/>
      <c r="H17" s="719"/>
      <c r="I17" s="704" t="s">
        <v>49</v>
      </c>
      <c r="J17" s="755"/>
      <c r="K17" s="755"/>
      <c r="L17" s="755"/>
      <c r="M17" s="755"/>
      <c r="N17" s="755"/>
      <c r="O17" s="756"/>
      <c r="P17" s="650" t="s">
        <v>578</v>
      </c>
      <c r="Q17" s="651"/>
      <c r="R17" s="651"/>
      <c r="S17" s="651"/>
      <c r="T17" s="651"/>
      <c r="U17" s="651"/>
      <c r="V17" s="652"/>
      <c r="W17" s="650" t="s">
        <v>579</v>
      </c>
      <c r="X17" s="651"/>
      <c r="Y17" s="651"/>
      <c r="Z17" s="651"/>
      <c r="AA17" s="651"/>
      <c r="AB17" s="651"/>
      <c r="AC17" s="652"/>
      <c r="AD17" s="650" t="s">
        <v>580</v>
      </c>
      <c r="AE17" s="651"/>
      <c r="AF17" s="651"/>
      <c r="AG17" s="651"/>
      <c r="AH17" s="651"/>
      <c r="AI17" s="651"/>
      <c r="AJ17" s="652"/>
      <c r="AK17" s="650" t="s">
        <v>578</v>
      </c>
      <c r="AL17" s="651"/>
      <c r="AM17" s="651"/>
      <c r="AN17" s="651"/>
      <c r="AO17" s="651"/>
      <c r="AP17" s="651"/>
      <c r="AQ17" s="652"/>
      <c r="AR17" s="907"/>
      <c r="AS17" s="907"/>
      <c r="AT17" s="907"/>
      <c r="AU17" s="907"/>
      <c r="AV17" s="907"/>
      <c r="AW17" s="907"/>
      <c r="AX17" s="908"/>
    </row>
    <row r="18" spans="1:50" ht="24.75" customHeight="1" x14ac:dyDescent="0.2">
      <c r="A18" s="607"/>
      <c r="B18" s="608"/>
      <c r="C18" s="608"/>
      <c r="D18" s="608"/>
      <c r="E18" s="608"/>
      <c r="F18" s="609"/>
      <c r="G18" s="720"/>
      <c r="H18" s="721"/>
      <c r="I18" s="709" t="s">
        <v>20</v>
      </c>
      <c r="J18" s="710"/>
      <c r="K18" s="710"/>
      <c r="L18" s="710"/>
      <c r="M18" s="710"/>
      <c r="N18" s="710"/>
      <c r="O18" s="711"/>
      <c r="P18" s="868">
        <f>SUM(P13:V17)</f>
        <v>23</v>
      </c>
      <c r="Q18" s="869"/>
      <c r="R18" s="869"/>
      <c r="S18" s="869"/>
      <c r="T18" s="869"/>
      <c r="U18" s="869"/>
      <c r="V18" s="870"/>
      <c r="W18" s="868">
        <f>SUM(W13:AC17)</f>
        <v>19</v>
      </c>
      <c r="X18" s="869"/>
      <c r="Y18" s="869"/>
      <c r="Z18" s="869"/>
      <c r="AA18" s="869"/>
      <c r="AB18" s="869"/>
      <c r="AC18" s="870"/>
      <c r="AD18" s="868">
        <f>SUM(AD13:AJ17)</f>
        <v>23</v>
      </c>
      <c r="AE18" s="869"/>
      <c r="AF18" s="869"/>
      <c r="AG18" s="869"/>
      <c r="AH18" s="869"/>
      <c r="AI18" s="869"/>
      <c r="AJ18" s="870"/>
      <c r="AK18" s="868">
        <f>SUM(AK13:AQ17)</f>
        <v>25</v>
      </c>
      <c r="AL18" s="869"/>
      <c r="AM18" s="869"/>
      <c r="AN18" s="869"/>
      <c r="AO18" s="869"/>
      <c r="AP18" s="869"/>
      <c r="AQ18" s="870"/>
      <c r="AR18" s="868">
        <f>SUM(AR13:AX17)</f>
        <v>35</v>
      </c>
      <c r="AS18" s="869"/>
      <c r="AT18" s="869"/>
      <c r="AU18" s="869"/>
      <c r="AV18" s="869"/>
      <c r="AW18" s="869"/>
      <c r="AX18" s="871"/>
    </row>
    <row r="19" spans="1:50" ht="24.75" customHeight="1" x14ac:dyDescent="0.2">
      <c r="A19" s="607"/>
      <c r="B19" s="608"/>
      <c r="C19" s="608"/>
      <c r="D19" s="608"/>
      <c r="E19" s="608"/>
      <c r="F19" s="609"/>
      <c r="G19" s="866" t="s">
        <v>9</v>
      </c>
      <c r="H19" s="867"/>
      <c r="I19" s="867"/>
      <c r="J19" s="867"/>
      <c r="K19" s="867"/>
      <c r="L19" s="867"/>
      <c r="M19" s="867"/>
      <c r="N19" s="867"/>
      <c r="O19" s="867"/>
      <c r="P19" s="650">
        <v>17</v>
      </c>
      <c r="Q19" s="651"/>
      <c r="R19" s="651"/>
      <c r="S19" s="651"/>
      <c r="T19" s="651"/>
      <c r="U19" s="651"/>
      <c r="V19" s="652"/>
      <c r="W19" s="650">
        <v>17</v>
      </c>
      <c r="X19" s="651"/>
      <c r="Y19" s="651"/>
      <c r="Z19" s="651"/>
      <c r="AA19" s="651"/>
      <c r="AB19" s="651"/>
      <c r="AC19" s="652"/>
      <c r="AD19" s="650">
        <v>21</v>
      </c>
      <c r="AE19" s="651"/>
      <c r="AF19" s="651"/>
      <c r="AG19" s="651"/>
      <c r="AH19" s="651"/>
      <c r="AI19" s="651"/>
      <c r="AJ19" s="652"/>
      <c r="AK19" s="317"/>
      <c r="AL19" s="317"/>
      <c r="AM19" s="317"/>
      <c r="AN19" s="317"/>
      <c r="AO19" s="317"/>
      <c r="AP19" s="317"/>
      <c r="AQ19" s="317"/>
      <c r="AR19" s="317"/>
      <c r="AS19" s="317"/>
      <c r="AT19" s="317"/>
      <c r="AU19" s="317"/>
      <c r="AV19" s="317"/>
      <c r="AW19" s="317"/>
      <c r="AX19" s="319"/>
    </row>
    <row r="20" spans="1:50" ht="24.75" customHeight="1" x14ac:dyDescent="0.2">
      <c r="A20" s="607"/>
      <c r="B20" s="608"/>
      <c r="C20" s="608"/>
      <c r="D20" s="608"/>
      <c r="E20" s="608"/>
      <c r="F20" s="609"/>
      <c r="G20" s="866" t="s">
        <v>10</v>
      </c>
      <c r="H20" s="867"/>
      <c r="I20" s="867"/>
      <c r="J20" s="867"/>
      <c r="K20" s="867"/>
      <c r="L20" s="867"/>
      <c r="M20" s="867"/>
      <c r="N20" s="867"/>
      <c r="O20" s="867"/>
      <c r="P20" s="302">
        <f>IF(P18=0, "-", SUM(P19)/P18)</f>
        <v>0.73913043478260865</v>
      </c>
      <c r="Q20" s="302"/>
      <c r="R20" s="302"/>
      <c r="S20" s="302"/>
      <c r="T20" s="302"/>
      <c r="U20" s="302"/>
      <c r="V20" s="302"/>
      <c r="W20" s="302">
        <f t="shared" ref="W20" si="0">IF(W18=0, "-", SUM(W19)/W18)</f>
        <v>0.89473684210526316</v>
      </c>
      <c r="X20" s="302"/>
      <c r="Y20" s="302"/>
      <c r="Z20" s="302"/>
      <c r="AA20" s="302"/>
      <c r="AB20" s="302"/>
      <c r="AC20" s="302"/>
      <c r="AD20" s="302">
        <f t="shared" ref="AD20" si="1">IF(AD18=0, "-", SUM(AD19)/AD18)</f>
        <v>0.91304347826086951</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25.5" customHeight="1" x14ac:dyDescent="0.2">
      <c r="A21" s="839"/>
      <c r="B21" s="840"/>
      <c r="C21" s="840"/>
      <c r="D21" s="840"/>
      <c r="E21" s="840"/>
      <c r="F21" s="969"/>
      <c r="G21" s="300" t="s">
        <v>278</v>
      </c>
      <c r="H21" s="301"/>
      <c r="I21" s="301"/>
      <c r="J21" s="301"/>
      <c r="K21" s="301"/>
      <c r="L21" s="301"/>
      <c r="M21" s="301"/>
      <c r="N21" s="301"/>
      <c r="O21" s="301"/>
      <c r="P21" s="302">
        <f>IF(P19=0, "-", SUM(P19)/SUM(P13,P14))</f>
        <v>0.73913043478260865</v>
      </c>
      <c r="Q21" s="302"/>
      <c r="R21" s="302"/>
      <c r="S21" s="302"/>
      <c r="T21" s="302"/>
      <c r="U21" s="302"/>
      <c r="V21" s="302"/>
      <c r="W21" s="302">
        <f t="shared" ref="W21" si="2">IF(W19=0, "-", SUM(W19)/SUM(W13,W14))</f>
        <v>0.89473684210526316</v>
      </c>
      <c r="X21" s="302"/>
      <c r="Y21" s="302"/>
      <c r="Z21" s="302"/>
      <c r="AA21" s="302"/>
      <c r="AB21" s="302"/>
      <c r="AC21" s="302"/>
      <c r="AD21" s="302">
        <f t="shared" ref="AD21" si="3">IF(AD19=0, "-", SUM(AD19)/SUM(AD13,AD14))</f>
        <v>0.91304347826086951</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x14ac:dyDescent="0.2">
      <c r="A22" s="936" t="s">
        <v>352</v>
      </c>
      <c r="B22" s="937"/>
      <c r="C22" s="937"/>
      <c r="D22" s="937"/>
      <c r="E22" s="937"/>
      <c r="F22" s="938"/>
      <c r="G22" s="974"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2">
      <c r="A23" s="939"/>
      <c r="B23" s="940"/>
      <c r="C23" s="940"/>
      <c r="D23" s="940"/>
      <c r="E23" s="940"/>
      <c r="F23" s="941"/>
      <c r="G23" s="975" t="s">
        <v>487</v>
      </c>
      <c r="H23" s="976"/>
      <c r="I23" s="976"/>
      <c r="J23" s="976"/>
      <c r="K23" s="976"/>
      <c r="L23" s="976"/>
      <c r="M23" s="976"/>
      <c r="N23" s="976"/>
      <c r="O23" s="977"/>
      <c r="P23" s="909">
        <v>24.7</v>
      </c>
      <c r="Q23" s="910"/>
      <c r="R23" s="910"/>
      <c r="S23" s="910"/>
      <c r="T23" s="910"/>
      <c r="U23" s="910"/>
      <c r="V23" s="926"/>
      <c r="W23" s="909">
        <v>34.700000000000003</v>
      </c>
      <c r="X23" s="910"/>
      <c r="Y23" s="910"/>
      <c r="Z23" s="910"/>
      <c r="AA23" s="910"/>
      <c r="AB23" s="910"/>
      <c r="AC23" s="926"/>
      <c r="AD23" s="946" t="s">
        <v>597</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2">
      <c r="A24" s="939"/>
      <c r="B24" s="940"/>
      <c r="C24" s="940"/>
      <c r="D24" s="940"/>
      <c r="E24" s="940"/>
      <c r="F24" s="941"/>
      <c r="G24" s="927" t="s">
        <v>488</v>
      </c>
      <c r="H24" s="928"/>
      <c r="I24" s="928"/>
      <c r="J24" s="928"/>
      <c r="K24" s="928"/>
      <c r="L24" s="928"/>
      <c r="M24" s="928"/>
      <c r="N24" s="928"/>
      <c r="O24" s="929"/>
      <c r="P24" s="650">
        <v>0.28000000000000003</v>
      </c>
      <c r="Q24" s="651"/>
      <c r="R24" s="651"/>
      <c r="S24" s="651"/>
      <c r="T24" s="651"/>
      <c r="U24" s="651"/>
      <c r="V24" s="652"/>
      <c r="W24" s="650">
        <v>0.28000000000000003</v>
      </c>
      <c r="X24" s="651"/>
      <c r="Y24" s="651"/>
      <c r="Z24" s="651"/>
      <c r="AA24" s="651"/>
      <c r="AB24" s="651"/>
      <c r="AC24" s="652"/>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2">
      <c r="A25" s="939"/>
      <c r="B25" s="940"/>
      <c r="C25" s="940"/>
      <c r="D25" s="940"/>
      <c r="E25" s="940"/>
      <c r="F25" s="941"/>
      <c r="G25" s="927" t="s">
        <v>489</v>
      </c>
      <c r="H25" s="928"/>
      <c r="I25" s="928"/>
      <c r="J25" s="928"/>
      <c r="K25" s="928"/>
      <c r="L25" s="928"/>
      <c r="M25" s="928"/>
      <c r="N25" s="928"/>
      <c r="O25" s="929"/>
      <c r="P25" s="650">
        <v>0.18</v>
      </c>
      <c r="Q25" s="651"/>
      <c r="R25" s="651"/>
      <c r="S25" s="651"/>
      <c r="T25" s="651"/>
      <c r="U25" s="651"/>
      <c r="V25" s="652"/>
      <c r="W25" s="650">
        <v>0.18</v>
      </c>
      <c r="X25" s="651"/>
      <c r="Y25" s="651"/>
      <c r="Z25" s="651"/>
      <c r="AA25" s="651"/>
      <c r="AB25" s="651"/>
      <c r="AC25" s="652"/>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2">
      <c r="A26" s="939"/>
      <c r="B26" s="940"/>
      <c r="C26" s="940"/>
      <c r="D26" s="940"/>
      <c r="E26" s="940"/>
      <c r="F26" s="941"/>
      <c r="G26" s="927" t="s">
        <v>490</v>
      </c>
      <c r="H26" s="928"/>
      <c r="I26" s="928"/>
      <c r="J26" s="928"/>
      <c r="K26" s="928"/>
      <c r="L26" s="928"/>
      <c r="M26" s="928"/>
      <c r="N26" s="928"/>
      <c r="O26" s="929"/>
      <c r="P26" s="650">
        <v>7.0000000000000007E-2</v>
      </c>
      <c r="Q26" s="651"/>
      <c r="R26" s="651"/>
      <c r="S26" s="651"/>
      <c r="T26" s="651"/>
      <c r="U26" s="651"/>
      <c r="V26" s="652"/>
      <c r="W26" s="650">
        <v>7.0000000000000007E-2</v>
      </c>
      <c r="X26" s="651"/>
      <c r="Y26" s="651"/>
      <c r="Z26" s="651"/>
      <c r="AA26" s="651"/>
      <c r="AB26" s="651"/>
      <c r="AC26" s="652"/>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2">
      <c r="A27" s="939"/>
      <c r="B27" s="940"/>
      <c r="C27" s="940"/>
      <c r="D27" s="940"/>
      <c r="E27" s="940"/>
      <c r="F27" s="941"/>
      <c r="G27" s="927"/>
      <c r="H27" s="928"/>
      <c r="I27" s="928"/>
      <c r="J27" s="928"/>
      <c r="K27" s="928"/>
      <c r="L27" s="928"/>
      <c r="M27" s="928"/>
      <c r="N27" s="928"/>
      <c r="O27" s="929"/>
      <c r="P27" s="650"/>
      <c r="Q27" s="651"/>
      <c r="R27" s="651"/>
      <c r="S27" s="651"/>
      <c r="T27" s="651"/>
      <c r="U27" s="651"/>
      <c r="V27" s="652"/>
      <c r="W27" s="650"/>
      <c r="X27" s="651"/>
      <c r="Y27" s="651"/>
      <c r="Z27" s="651"/>
      <c r="AA27" s="651"/>
      <c r="AB27" s="651"/>
      <c r="AC27" s="652"/>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2">
      <c r="A28" s="939"/>
      <c r="B28" s="940"/>
      <c r="C28" s="940"/>
      <c r="D28" s="940"/>
      <c r="E28" s="940"/>
      <c r="F28" s="941"/>
      <c r="G28" s="930" t="s">
        <v>262</v>
      </c>
      <c r="H28" s="931"/>
      <c r="I28" s="931"/>
      <c r="J28" s="931"/>
      <c r="K28" s="931"/>
      <c r="L28" s="931"/>
      <c r="M28" s="931"/>
      <c r="N28" s="931"/>
      <c r="O28" s="932"/>
      <c r="P28" s="868">
        <f>P29-SUM(P23:P27)</f>
        <v>-0.23000000000000043</v>
      </c>
      <c r="Q28" s="869"/>
      <c r="R28" s="869"/>
      <c r="S28" s="869"/>
      <c r="T28" s="869"/>
      <c r="U28" s="869"/>
      <c r="V28" s="870"/>
      <c r="W28" s="868">
        <f>W29-SUM(W23:W27)</f>
        <v>-0.23000000000000398</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259</v>
      </c>
      <c r="H29" s="934"/>
      <c r="I29" s="934"/>
      <c r="J29" s="934"/>
      <c r="K29" s="934"/>
      <c r="L29" s="934"/>
      <c r="M29" s="934"/>
      <c r="N29" s="934"/>
      <c r="O29" s="935"/>
      <c r="P29" s="650">
        <f>AK13</f>
        <v>25</v>
      </c>
      <c r="Q29" s="651"/>
      <c r="R29" s="651"/>
      <c r="S29" s="651"/>
      <c r="T29" s="651"/>
      <c r="U29" s="651"/>
      <c r="V29" s="652"/>
      <c r="W29" s="957">
        <f>AR13</f>
        <v>35</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274</v>
      </c>
      <c r="B30" s="852"/>
      <c r="C30" s="852"/>
      <c r="D30" s="852"/>
      <c r="E30" s="852"/>
      <c r="F30" s="853"/>
      <c r="G30" s="766" t="s">
        <v>145</v>
      </c>
      <c r="H30" s="767"/>
      <c r="I30" s="767"/>
      <c r="J30" s="767"/>
      <c r="K30" s="767"/>
      <c r="L30" s="767"/>
      <c r="M30" s="767"/>
      <c r="N30" s="767"/>
      <c r="O30" s="768"/>
      <c r="P30" s="847" t="s">
        <v>58</v>
      </c>
      <c r="Q30" s="767"/>
      <c r="R30" s="767"/>
      <c r="S30" s="767"/>
      <c r="T30" s="767"/>
      <c r="U30" s="767"/>
      <c r="V30" s="767"/>
      <c r="W30" s="767"/>
      <c r="X30" s="768"/>
      <c r="Y30" s="844"/>
      <c r="Z30" s="845"/>
      <c r="AA30" s="846"/>
      <c r="AB30" s="848" t="s">
        <v>11</v>
      </c>
      <c r="AC30" s="849"/>
      <c r="AD30" s="850"/>
      <c r="AE30" s="848" t="s">
        <v>316</v>
      </c>
      <c r="AF30" s="849"/>
      <c r="AG30" s="849"/>
      <c r="AH30" s="850"/>
      <c r="AI30" s="848" t="s">
        <v>338</v>
      </c>
      <c r="AJ30" s="849"/>
      <c r="AK30" s="849"/>
      <c r="AL30" s="850"/>
      <c r="AM30" s="905" t="s">
        <v>343</v>
      </c>
      <c r="AN30" s="905"/>
      <c r="AO30" s="905"/>
      <c r="AP30" s="848"/>
      <c r="AQ30" s="760" t="s">
        <v>187</v>
      </c>
      <c r="AR30" s="761"/>
      <c r="AS30" s="761"/>
      <c r="AT30" s="762"/>
      <c r="AU30" s="767" t="s">
        <v>133</v>
      </c>
      <c r="AV30" s="767"/>
      <c r="AW30" s="767"/>
      <c r="AX30" s="906"/>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83" t="s">
        <v>492</v>
      </c>
      <c r="AR31" s="185"/>
      <c r="AS31" s="118" t="s">
        <v>188</v>
      </c>
      <c r="AT31" s="119"/>
      <c r="AU31" s="184" t="s">
        <v>493</v>
      </c>
      <c r="AV31" s="184"/>
      <c r="AW31" s="387" t="s">
        <v>177</v>
      </c>
      <c r="AX31" s="388"/>
    </row>
    <row r="32" spans="1:50" ht="23.25" customHeight="1" x14ac:dyDescent="0.2">
      <c r="A32" s="392"/>
      <c r="B32" s="390"/>
      <c r="C32" s="390"/>
      <c r="D32" s="390"/>
      <c r="E32" s="390"/>
      <c r="F32" s="391"/>
      <c r="G32" s="556" t="s">
        <v>584</v>
      </c>
      <c r="H32" s="557"/>
      <c r="I32" s="557"/>
      <c r="J32" s="557"/>
      <c r="K32" s="557"/>
      <c r="L32" s="557"/>
      <c r="M32" s="557"/>
      <c r="N32" s="557"/>
      <c r="O32" s="558"/>
      <c r="P32" s="90" t="s">
        <v>589</v>
      </c>
      <c r="Q32" s="90"/>
      <c r="R32" s="90"/>
      <c r="S32" s="90"/>
      <c r="T32" s="90"/>
      <c r="U32" s="90"/>
      <c r="V32" s="90"/>
      <c r="W32" s="90"/>
      <c r="X32" s="91"/>
      <c r="Y32" s="463" t="s">
        <v>12</v>
      </c>
      <c r="Z32" s="523"/>
      <c r="AA32" s="524"/>
      <c r="AB32" s="453" t="s">
        <v>586</v>
      </c>
      <c r="AC32" s="453"/>
      <c r="AD32" s="453"/>
      <c r="AE32" s="202" t="s">
        <v>587</v>
      </c>
      <c r="AF32" s="203"/>
      <c r="AG32" s="203"/>
      <c r="AH32" s="203"/>
      <c r="AI32" s="202">
        <v>227</v>
      </c>
      <c r="AJ32" s="203"/>
      <c r="AK32" s="203"/>
      <c r="AL32" s="203"/>
      <c r="AM32" s="202">
        <v>302</v>
      </c>
      <c r="AN32" s="203"/>
      <c r="AO32" s="203"/>
      <c r="AP32" s="203"/>
      <c r="AQ32" s="329" t="s">
        <v>493</v>
      </c>
      <c r="AR32" s="192"/>
      <c r="AS32" s="192"/>
      <c r="AT32" s="330"/>
      <c r="AU32" s="203" t="s">
        <v>493</v>
      </c>
      <c r="AV32" s="203"/>
      <c r="AW32" s="203"/>
      <c r="AX32" s="205"/>
    </row>
    <row r="33" spans="1:50" ht="23.25" customHeight="1" x14ac:dyDescent="0.2">
      <c r="A33" s="393"/>
      <c r="B33" s="394"/>
      <c r="C33" s="394"/>
      <c r="D33" s="394"/>
      <c r="E33" s="394"/>
      <c r="F33" s="395"/>
      <c r="G33" s="559"/>
      <c r="H33" s="560"/>
      <c r="I33" s="560"/>
      <c r="J33" s="560"/>
      <c r="K33" s="560"/>
      <c r="L33" s="560"/>
      <c r="M33" s="560"/>
      <c r="N33" s="560"/>
      <c r="O33" s="561"/>
      <c r="P33" s="93"/>
      <c r="Q33" s="93"/>
      <c r="R33" s="93"/>
      <c r="S33" s="93"/>
      <c r="T33" s="93"/>
      <c r="U33" s="93"/>
      <c r="V33" s="93"/>
      <c r="W33" s="93"/>
      <c r="X33" s="94"/>
      <c r="Y33" s="407" t="s">
        <v>53</v>
      </c>
      <c r="Z33" s="408"/>
      <c r="AA33" s="409"/>
      <c r="AB33" s="515" t="s">
        <v>586</v>
      </c>
      <c r="AC33" s="515"/>
      <c r="AD33" s="515"/>
      <c r="AE33" s="202" t="s">
        <v>587</v>
      </c>
      <c r="AF33" s="203"/>
      <c r="AG33" s="203"/>
      <c r="AH33" s="203"/>
      <c r="AI33" s="202" t="s">
        <v>587</v>
      </c>
      <c r="AJ33" s="203"/>
      <c r="AK33" s="203"/>
      <c r="AL33" s="203"/>
      <c r="AM33" s="202">
        <v>249</v>
      </c>
      <c r="AN33" s="203"/>
      <c r="AO33" s="203"/>
      <c r="AP33" s="203"/>
      <c r="AQ33" s="329" t="s">
        <v>493</v>
      </c>
      <c r="AR33" s="192"/>
      <c r="AS33" s="192"/>
      <c r="AT33" s="330"/>
      <c r="AU33" s="203" t="s">
        <v>494</v>
      </c>
      <c r="AV33" s="203"/>
      <c r="AW33" s="203"/>
      <c r="AX33" s="205"/>
    </row>
    <row r="34" spans="1:50" ht="23.25" customHeight="1" x14ac:dyDescent="0.2">
      <c r="A34" s="392"/>
      <c r="B34" s="390"/>
      <c r="C34" s="390"/>
      <c r="D34" s="390"/>
      <c r="E34" s="390"/>
      <c r="F34" s="391"/>
      <c r="G34" s="562"/>
      <c r="H34" s="563"/>
      <c r="I34" s="563"/>
      <c r="J34" s="563"/>
      <c r="K34" s="563"/>
      <c r="L34" s="563"/>
      <c r="M34" s="563"/>
      <c r="N34" s="563"/>
      <c r="O34" s="564"/>
      <c r="P34" s="96"/>
      <c r="Q34" s="96"/>
      <c r="R34" s="96"/>
      <c r="S34" s="96"/>
      <c r="T34" s="96"/>
      <c r="U34" s="96"/>
      <c r="V34" s="96"/>
      <c r="W34" s="96"/>
      <c r="X34" s="97"/>
      <c r="Y34" s="407" t="s">
        <v>13</v>
      </c>
      <c r="Z34" s="408"/>
      <c r="AA34" s="409"/>
      <c r="AB34" s="551" t="s">
        <v>178</v>
      </c>
      <c r="AC34" s="551"/>
      <c r="AD34" s="551"/>
      <c r="AE34" s="202" t="s">
        <v>588</v>
      </c>
      <c r="AF34" s="203"/>
      <c r="AG34" s="203"/>
      <c r="AH34" s="203"/>
      <c r="AI34" s="202" t="s">
        <v>587</v>
      </c>
      <c r="AJ34" s="203"/>
      <c r="AK34" s="203"/>
      <c r="AL34" s="203"/>
      <c r="AM34" s="202">
        <f>(AM32/AM33)*100</f>
        <v>121.285140562249</v>
      </c>
      <c r="AN34" s="203"/>
      <c r="AO34" s="203"/>
      <c r="AP34" s="203"/>
      <c r="AQ34" s="329" t="s">
        <v>494</v>
      </c>
      <c r="AR34" s="192"/>
      <c r="AS34" s="192"/>
      <c r="AT34" s="330"/>
      <c r="AU34" s="203" t="s">
        <v>494</v>
      </c>
      <c r="AV34" s="203"/>
      <c r="AW34" s="203"/>
      <c r="AX34" s="205"/>
    </row>
    <row r="35" spans="1:50" ht="23.25" customHeight="1" x14ac:dyDescent="0.2">
      <c r="A35" s="210" t="s">
        <v>304</v>
      </c>
      <c r="B35" s="211"/>
      <c r="C35" s="211"/>
      <c r="D35" s="211"/>
      <c r="E35" s="211"/>
      <c r="F35" s="212"/>
      <c r="G35" s="216" t="s">
        <v>585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20"/>
      <c r="AF36" s="320"/>
      <c r="AG36" s="320"/>
      <c r="AH36" s="320"/>
      <c r="AI36" s="320"/>
      <c r="AJ36" s="320"/>
      <c r="AK36" s="320"/>
      <c r="AL36" s="320"/>
      <c r="AM36" s="320"/>
      <c r="AN36" s="320"/>
      <c r="AO36" s="320"/>
      <c r="AP36" s="320"/>
      <c r="AQ36" s="220"/>
      <c r="AR36" s="220"/>
      <c r="AS36" s="220"/>
      <c r="AT36" s="220"/>
      <c r="AU36" s="220"/>
      <c r="AV36" s="220"/>
      <c r="AW36" s="220"/>
      <c r="AX36" s="221"/>
    </row>
    <row r="37" spans="1:50" ht="18.75" hidden="1" customHeight="1" x14ac:dyDescent="0.2">
      <c r="A37" s="763" t="s">
        <v>274</v>
      </c>
      <c r="B37" s="764"/>
      <c r="C37" s="764"/>
      <c r="D37" s="764"/>
      <c r="E37" s="764"/>
      <c r="F37" s="765"/>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316</v>
      </c>
      <c r="AF37" s="229"/>
      <c r="AG37" s="229"/>
      <c r="AH37" s="230"/>
      <c r="AI37" s="228" t="s">
        <v>314</v>
      </c>
      <c r="AJ37" s="229"/>
      <c r="AK37" s="229"/>
      <c r="AL37" s="230"/>
      <c r="AM37" s="234" t="s">
        <v>343</v>
      </c>
      <c r="AN37" s="234"/>
      <c r="AO37" s="234"/>
      <c r="AP37" s="234"/>
      <c r="AQ37" s="136" t="s">
        <v>187</v>
      </c>
      <c r="AR37" s="137"/>
      <c r="AS37" s="137"/>
      <c r="AT37" s="138"/>
      <c r="AU37" s="403" t="s">
        <v>133</v>
      </c>
      <c r="AV37" s="403"/>
      <c r="AW37" s="403"/>
      <c r="AX37" s="900"/>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83"/>
      <c r="AR38" s="185"/>
      <c r="AS38" s="118" t="s">
        <v>188</v>
      </c>
      <c r="AT38" s="119"/>
      <c r="AU38" s="184"/>
      <c r="AV38" s="184"/>
      <c r="AW38" s="387" t="s">
        <v>177</v>
      </c>
      <c r="AX38" s="388"/>
    </row>
    <row r="39" spans="1:50" ht="23.25" hidden="1" customHeight="1" x14ac:dyDescent="0.2">
      <c r="A39" s="392"/>
      <c r="B39" s="390"/>
      <c r="C39" s="390"/>
      <c r="D39" s="390"/>
      <c r="E39" s="390"/>
      <c r="F39" s="391"/>
      <c r="G39" s="556"/>
      <c r="H39" s="557"/>
      <c r="I39" s="557"/>
      <c r="J39" s="557"/>
      <c r="K39" s="557"/>
      <c r="L39" s="557"/>
      <c r="M39" s="557"/>
      <c r="N39" s="557"/>
      <c r="O39" s="558"/>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9"/>
      <c r="AR39" s="192"/>
      <c r="AS39" s="192"/>
      <c r="AT39" s="330"/>
      <c r="AU39" s="203"/>
      <c r="AV39" s="203"/>
      <c r="AW39" s="203"/>
      <c r="AX39" s="205"/>
    </row>
    <row r="40" spans="1:50" ht="23.25" hidden="1" customHeight="1" x14ac:dyDescent="0.2">
      <c r="A40" s="393"/>
      <c r="B40" s="394"/>
      <c r="C40" s="394"/>
      <c r="D40" s="394"/>
      <c r="E40" s="394"/>
      <c r="F40" s="395"/>
      <c r="G40" s="559"/>
      <c r="H40" s="560"/>
      <c r="I40" s="560"/>
      <c r="J40" s="560"/>
      <c r="K40" s="560"/>
      <c r="L40" s="560"/>
      <c r="M40" s="560"/>
      <c r="N40" s="560"/>
      <c r="O40" s="561"/>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9"/>
      <c r="AR40" s="192"/>
      <c r="AS40" s="192"/>
      <c r="AT40" s="330"/>
      <c r="AU40" s="203"/>
      <c r="AV40" s="203"/>
      <c r="AW40" s="203"/>
      <c r="AX40" s="205"/>
    </row>
    <row r="41" spans="1:50" ht="23.25" hidden="1" customHeight="1" x14ac:dyDescent="0.2">
      <c r="A41" s="396"/>
      <c r="B41" s="397"/>
      <c r="C41" s="397"/>
      <c r="D41" s="397"/>
      <c r="E41" s="397"/>
      <c r="F41" s="398"/>
      <c r="G41" s="562"/>
      <c r="H41" s="563"/>
      <c r="I41" s="563"/>
      <c r="J41" s="563"/>
      <c r="K41" s="563"/>
      <c r="L41" s="563"/>
      <c r="M41" s="563"/>
      <c r="N41" s="563"/>
      <c r="O41" s="564"/>
      <c r="P41" s="96"/>
      <c r="Q41" s="96"/>
      <c r="R41" s="96"/>
      <c r="S41" s="96"/>
      <c r="T41" s="96"/>
      <c r="U41" s="96"/>
      <c r="V41" s="96"/>
      <c r="W41" s="96"/>
      <c r="X41" s="97"/>
      <c r="Y41" s="407" t="s">
        <v>13</v>
      </c>
      <c r="Z41" s="408"/>
      <c r="AA41" s="409"/>
      <c r="AB41" s="551" t="s">
        <v>178</v>
      </c>
      <c r="AC41" s="551"/>
      <c r="AD41" s="551"/>
      <c r="AE41" s="202"/>
      <c r="AF41" s="203"/>
      <c r="AG41" s="203"/>
      <c r="AH41" s="203"/>
      <c r="AI41" s="202"/>
      <c r="AJ41" s="203"/>
      <c r="AK41" s="203"/>
      <c r="AL41" s="203"/>
      <c r="AM41" s="202"/>
      <c r="AN41" s="203"/>
      <c r="AO41" s="203"/>
      <c r="AP41" s="203"/>
      <c r="AQ41" s="329"/>
      <c r="AR41" s="192"/>
      <c r="AS41" s="192"/>
      <c r="AT41" s="330"/>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3" t="s">
        <v>274</v>
      </c>
      <c r="B44" s="764"/>
      <c r="C44" s="764"/>
      <c r="D44" s="764"/>
      <c r="E44" s="764"/>
      <c r="F44" s="765"/>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316</v>
      </c>
      <c r="AF44" s="229"/>
      <c r="AG44" s="229"/>
      <c r="AH44" s="230"/>
      <c r="AI44" s="228" t="s">
        <v>314</v>
      </c>
      <c r="AJ44" s="229"/>
      <c r="AK44" s="229"/>
      <c r="AL44" s="230"/>
      <c r="AM44" s="234" t="s">
        <v>343</v>
      </c>
      <c r="AN44" s="234"/>
      <c r="AO44" s="234"/>
      <c r="AP44" s="234"/>
      <c r="AQ44" s="136" t="s">
        <v>187</v>
      </c>
      <c r="AR44" s="137"/>
      <c r="AS44" s="137"/>
      <c r="AT44" s="138"/>
      <c r="AU44" s="403" t="s">
        <v>133</v>
      </c>
      <c r="AV44" s="403"/>
      <c r="AW44" s="403"/>
      <c r="AX44" s="900"/>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83"/>
      <c r="AR45" s="185"/>
      <c r="AS45" s="118" t="s">
        <v>188</v>
      </c>
      <c r="AT45" s="119"/>
      <c r="AU45" s="184"/>
      <c r="AV45" s="184"/>
      <c r="AW45" s="387" t="s">
        <v>177</v>
      </c>
      <c r="AX45" s="388"/>
    </row>
    <row r="46" spans="1:50" ht="23.25" hidden="1" customHeight="1" x14ac:dyDescent="0.2">
      <c r="A46" s="392"/>
      <c r="B46" s="390"/>
      <c r="C46" s="390"/>
      <c r="D46" s="390"/>
      <c r="E46" s="390"/>
      <c r="F46" s="391"/>
      <c r="G46" s="556"/>
      <c r="H46" s="557"/>
      <c r="I46" s="557"/>
      <c r="J46" s="557"/>
      <c r="K46" s="557"/>
      <c r="L46" s="557"/>
      <c r="M46" s="557"/>
      <c r="N46" s="557"/>
      <c r="O46" s="558"/>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9"/>
      <c r="AR46" s="192"/>
      <c r="AS46" s="192"/>
      <c r="AT46" s="330"/>
      <c r="AU46" s="203"/>
      <c r="AV46" s="203"/>
      <c r="AW46" s="203"/>
      <c r="AX46" s="205"/>
    </row>
    <row r="47" spans="1:50" ht="23.25" hidden="1" customHeight="1" x14ac:dyDescent="0.2">
      <c r="A47" s="393"/>
      <c r="B47" s="394"/>
      <c r="C47" s="394"/>
      <c r="D47" s="394"/>
      <c r="E47" s="394"/>
      <c r="F47" s="395"/>
      <c r="G47" s="559"/>
      <c r="H47" s="560"/>
      <c r="I47" s="560"/>
      <c r="J47" s="560"/>
      <c r="K47" s="560"/>
      <c r="L47" s="560"/>
      <c r="M47" s="560"/>
      <c r="N47" s="560"/>
      <c r="O47" s="561"/>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9"/>
      <c r="AR47" s="192"/>
      <c r="AS47" s="192"/>
      <c r="AT47" s="330"/>
      <c r="AU47" s="203"/>
      <c r="AV47" s="203"/>
      <c r="AW47" s="203"/>
      <c r="AX47" s="205"/>
    </row>
    <row r="48" spans="1:50" ht="23.25" hidden="1" customHeight="1" x14ac:dyDescent="0.2">
      <c r="A48" s="396"/>
      <c r="B48" s="397"/>
      <c r="C48" s="397"/>
      <c r="D48" s="397"/>
      <c r="E48" s="397"/>
      <c r="F48" s="398"/>
      <c r="G48" s="562"/>
      <c r="H48" s="563"/>
      <c r="I48" s="563"/>
      <c r="J48" s="563"/>
      <c r="K48" s="563"/>
      <c r="L48" s="563"/>
      <c r="M48" s="563"/>
      <c r="N48" s="563"/>
      <c r="O48" s="564"/>
      <c r="P48" s="96"/>
      <c r="Q48" s="96"/>
      <c r="R48" s="96"/>
      <c r="S48" s="96"/>
      <c r="T48" s="96"/>
      <c r="U48" s="96"/>
      <c r="V48" s="96"/>
      <c r="W48" s="96"/>
      <c r="X48" s="97"/>
      <c r="Y48" s="407" t="s">
        <v>13</v>
      </c>
      <c r="Z48" s="408"/>
      <c r="AA48" s="409"/>
      <c r="AB48" s="551" t="s">
        <v>178</v>
      </c>
      <c r="AC48" s="551"/>
      <c r="AD48" s="551"/>
      <c r="AE48" s="202"/>
      <c r="AF48" s="203"/>
      <c r="AG48" s="203"/>
      <c r="AH48" s="203"/>
      <c r="AI48" s="202"/>
      <c r="AJ48" s="203"/>
      <c r="AK48" s="203"/>
      <c r="AL48" s="203"/>
      <c r="AM48" s="202"/>
      <c r="AN48" s="203"/>
      <c r="AO48" s="203"/>
      <c r="AP48" s="203"/>
      <c r="AQ48" s="329"/>
      <c r="AR48" s="192"/>
      <c r="AS48" s="192"/>
      <c r="AT48" s="330"/>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316</v>
      </c>
      <c r="AF51" s="229"/>
      <c r="AG51" s="229"/>
      <c r="AH51" s="230"/>
      <c r="AI51" s="228" t="s">
        <v>314</v>
      </c>
      <c r="AJ51" s="229"/>
      <c r="AK51" s="229"/>
      <c r="AL51" s="230"/>
      <c r="AM51" s="234" t="s">
        <v>343</v>
      </c>
      <c r="AN51" s="234"/>
      <c r="AO51" s="234"/>
      <c r="AP51" s="234"/>
      <c r="AQ51" s="136" t="s">
        <v>187</v>
      </c>
      <c r="AR51" s="137"/>
      <c r="AS51" s="137"/>
      <c r="AT51" s="138"/>
      <c r="AU51" s="914" t="s">
        <v>133</v>
      </c>
      <c r="AV51" s="914"/>
      <c r="AW51" s="914"/>
      <c r="AX51" s="915"/>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83"/>
      <c r="AR52" s="185"/>
      <c r="AS52" s="118" t="s">
        <v>188</v>
      </c>
      <c r="AT52" s="119"/>
      <c r="AU52" s="184"/>
      <c r="AV52" s="184"/>
      <c r="AW52" s="387" t="s">
        <v>177</v>
      </c>
      <c r="AX52" s="388"/>
    </row>
    <row r="53" spans="1:50" ht="23.25" hidden="1" customHeight="1" x14ac:dyDescent="0.2">
      <c r="A53" s="392"/>
      <c r="B53" s="390"/>
      <c r="C53" s="390"/>
      <c r="D53" s="390"/>
      <c r="E53" s="390"/>
      <c r="F53" s="391"/>
      <c r="G53" s="556"/>
      <c r="H53" s="557"/>
      <c r="I53" s="557"/>
      <c r="J53" s="557"/>
      <c r="K53" s="557"/>
      <c r="L53" s="557"/>
      <c r="M53" s="557"/>
      <c r="N53" s="557"/>
      <c r="O53" s="558"/>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9"/>
      <c r="AR53" s="192"/>
      <c r="AS53" s="192"/>
      <c r="AT53" s="330"/>
      <c r="AU53" s="203"/>
      <c r="AV53" s="203"/>
      <c r="AW53" s="203"/>
      <c r="AX53" s="205"/>
    </row>
    <row r="54" spans="1:50" ht="23.25" hidden="1" customHeight="1" x14ac:dyDescent="0.2">
      <c r="A54" s="393"/>
      <c r="B54" s="394"/>
      <c r="C54" s="394"/>
      <c r="D54" s="394"/>
      <c r="E54" s="394"/>
      <c r="F54" s="395"/>
      <c r="G54" s="559"/>
      <c r="H54" s="560"/>
      <c r="I54" s="560"/>
      <c r="J54" s="560"/>
      <c r="K54" s="560"/>
      <c r="L54" s="560"/>
      <c r="M54" s="560"/>
      <c r="N54" s="560"/>
      <c r="O54" s="561"/>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9"/>
      <c r="AR54" s="192"/>
      <c r="AS54" s="192"/>
      <c r="AT54" s="330"/>
      <c r="AU54" s="203"/>
      <c r="AV54" s="203"/>
      <c r="AW54" s="203"/>
      <c r="AX54" s="205"/>
    </row>
    <row r="55" spans="1:50" ht="23.25" hidden="1" customHeight="1" x14ac:dyDescent="0.2">
      <c r="A55" s="396"/>
      <c r="B55" s="397"/>
      <c r="C55" s="397"/>
      <c r="D55" s="397"/>
      <c r="E55" s="397"/>
      <c r="F55" s="398"/>
      <c r="G55" s="562"/>
      <c r="H55" s="563"/>
      <c r="I55" s="563"/>
      <c r="J55" s="563"/>
      <c r="K55" s="563"/>
      <c r="L55" s="563"/>
      <c r="M55" s="563"/>
      <c r="N55" s="563"/>
      <c r="O55" s="564"/>
      <c r="P55" s="96"/>
      <c r="Q55" s="96"/>
      <c r="R55" s="96"/>
      <c r="S55" s="96"/>
      <c r="T55" s="96"/>
      <c r="U55" s="96"/>
      <c r="V55" s="96"/>
      <c r="W55" s="96"/>
      <c r="X55" s="97"/>
      <c r="Y55" s="407" t="s">
        <v>13</v>
      </c>
      <c r="Z55" s="408"/>
      <c r="AA55" s="409"/>
      <c r="AB55" s="587" t="s">
        <v>14</v>
      </c>
      <c r="AC55" s="587"/>
      <c r="AD55" s="587"/>
      <c r="AE55" s="202"/>
      <c r="AF55" s="203"/>
      <c r="AG55" s="203"/>
      <c r="AH55" s="203"/>
      <c r="AI55" s="202"/>
      <c r="AJ55" s="203"/>
      <c r="AK55" s="203"/>
      <c r="AL55" s="203"/>
      <c r="AM55" s="202"/>
      <c r="AN55" s="203"/>
      <c r="AO55" s="203"/>
      <c r="AP55" s="203"/>
      <c r="AQ55" s="329"/>
      <c r="AR55" s="192"/>
      <c r="AS55" s="192"/>
      <c r="AT55" s="330"/>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316</v>
      </c>
      <c r="AF58" s="229"/>
      <c r="AG58" s="229"/>
      <c r="AH58" s="230"/>
      <c r="AI58" s="228" t="s">
        <v>314</v>
      </c>
      <c r="AJ58" s="229"/>
      <c r="AK58" s="229"/>
      <c r="AL58" s="230"/>
      <c r="AM58" s="234" t="s">
        <v>343</v>
      </c>
      <c r="AN58" s="234"/>
      <c r="AO58" s="234"/>
      <c r="AP58" s="234"/>
      <c r="AQ58" s="136" t="s">
        <v>187</v>
      </c>
      <c r="AR58" s="137"/>
      <c r="AS58" s="137"/>
      <c r="AT58" s="138"/>
      <c r="AU58" s="914" t="s">
        <v>133</v>
      </c>
      <c r="AV58" s="914"/>
      <c r="AW58" s="914"/>
      <c r="AX58" s="915"/>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83"/>
      <c r="AR59" s="185"/>
      <c r="AS59" s="118" t="s">
        <v>188</v>
      </c>
      <c r="AT59" s="119"/>
      <c r="AU59" s="184"/>
      <c r="AV59" s="184"/>
      <c r="AW59" s="387" t="s">
        <v>177</v>
      </c>
      <c r="AX59" s="388"/>
    </row>
    <row r="60" spans="1:50" ht="23.25" hidden="1" customHeight="1" x14ac:dyDescent="0.2">
      <c r="A60" s="392"/>
      <c r="B60" s="390"/>
      <c r="C60" s="390"/>
      <c r="D60" s="390"/>
      <c r="E60" s="390"/>
      <c r="F60" s="391"/>
      <c r="G60" s="556"/>
      <c r="H60" s="557"/>
      <c r="I60" s="557"/>
      <c r="J60" s="557"/>
      <c r="K60" s="557"/>
      <c r="L60" s="557"/>
      <c r="M60" s="557"/>
      <c r="N60" s="557"/>
      <c r="O60" s="558"/>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9"/>
      <c r="AR60" s="192"/>
      <c r="AS60" s="192"/>
      <c r="AT60" s="330"/>
      <c r="AU60" s="203"/>
      <c r="AV60" s="203"/>
      <c r="AW60" s="203"/>
      <c r="AX60" s="205"/>
    </row>
    <row r="61" spans="1:50" ht="23.25" hidden="1" customHeight="1" x14ac:dyDescent="0.2">
      <c r="A61" s="393"/>
      <c r="B61" s="394"/>
      <c r="C61" s="394"/>
      <c r="D61" s="394"/>
      <c r="E61" s="394"/>
      <c r="F61" s="395"/>
      <c r="G61" s="559"/>
      <c r="H61" s="560"/>
      <c r="I61" s="560"/>
      <c r="J61" s="560"/>
      <c r="K61" s="560"/>
      <c r="L61" s="560"/>
      <c r="M61" s="560"/>
      <c r="N61" s="560"/>
      <c r="O61" s="561"/>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9"/>
      <c r="AR61" s="192"/>
      <c r="AS61" s="192"/>
      <c r="AT61" s="330"/>
      <c r="AU61" s="203"/>
      <c r="AV61" s="203"/>
      <c r="AW61" s="203"/>
      <c r="AX61" s="205"/>
    </row>
    <row r="62" spans="1:50" ht="23.25" hidden="1" customHeight="1" x14ac:dyDescent="0.2">
      <c r="A62" s="393"/>
      <c r="B62" s="394"/>
      <c r="C62" s="394"/>
      <c r="D62" s="394"/>
      <c r="E62" s="394"/>
      <c r="F62" s="395"/>
      <c r="G62" s="562"/>
      <c r="H62" s="563"/>
      <c r="I62" s="563"/>
      <c r="J62" s="563"/>
      <c r="K62" s="563"/>
      <c r="L62" s="563"/>
      <c r="M62" s="563"/>
      <c r="N62" s="563"/>
      <c r="O62" s="564"/>
      <c r="P62" s="96"/>
      <c r="Q62" s="96"/>
      <c r="R62" s="96"/>
      <c r="S62" s="96"/>
      <c r="T62" s="96"/>
      <c r="U62" s="96"/>
      <c r="V62" s="96"/>
      <c r="W62" s="96"/>
      <c r="X62" s="97"/>
      <c r="Y62" s="407" t="s">
        <v>13</v>
      </c>
      <c r="Z62" s="408"/>
      <c r="AA62" s="409"/>
      <c r="AB62" s="551" t="s">
        <v>14</v>
      </c>
      <c r="AC62" s="551"/>
      <c r="AD62" s="551"/>
      <c r="AE62" s="202"/>
      <c r="AF62" s="203"/>
      <c r="AG62" s="203"/>
      <c r="AH62" s="203"/>
      <c r="AI62" s="202"/>
      <c r="AJ62" s="203"/>
      <c r="AK62" s="203"/>
      <c r="AL62" s="203"/>
      <c r="AM62" s="202"/>
      <c r="AN62" s="203"/>
      <c r="AO62" s="203"/>
      <c r="AP62" s="203"/>
      <c r="AQ62" s="329"/>
      <c r="AR62" s="192"/>
      <c r="AS62" s="192"/>
      <c r="AT62" s="330"/>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4" t="s">
        <v>275</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270</v>
      </c>
      <c r="X65" s="480"/>
      <c r="Y65" s="483"/>
      <c r="Z65" s="483"/>
      <c r="AA65" s="484"/>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7" t="s">
        <v>279</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8" t="s">
        <v>275</v>
      </c>
      <c r="B73" s="499"/>
      <c r="C73" s="499"/>
      <c r="D73" s="499"/>
      <c r="E73" s="499"/>
      <c r="F73" s="500"/>
      <c r="G73" s="575"/>
      <c r="H73" s="115" t="s">
        <v>145</v>
      </c>
      <c r="I73" s="115"/>
      <c r="J73" s="115"/>
      <c r="K73" s="115"/>
      <c r="L73" s="115"/>
      <c r="M73" s="115"/>
      <c r="N73" s="115"/>
      <c r="O73" s="116"/>
      <c r="P73" s="144" t="s">
        <v>58</v>
      </c>
      <c r="Q73" s="115"/>
      <c r="R73" s="115"/>
      <c r="S73" s="115"/>
      <c r="T73" s="115"/>
      <c r="U73" s="115"/>
      <c r="V73" s="115"/>
      <c r="W73" s="115"/>
      <c r="X73" s="116"/>
      <c r="Y73" s="577"/>
      <c r="Z73" s="578"/>
      <c r="AA73" s="579"/>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501"/>
      <c r="B74" s="502"/>
      <c r="C74" s="502"/>
      <c r="D74" s="502"/>
      <c r="E74" s="502"/>
      <c r="F74" s="503"/>
      <c r="G74" s="57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3"/>
      <c r="AR74" s="185"/>
      <c r="AS74" s="118" t="s">
        <v>188</v>
      </c>
      <c r="AT74" s="119"/>
      <c r="AU74" s="583"/>
      <c r="AV74" s="185"/>
      <c r="AW74" s="118" t="s">
        <v>177</v>
      </c>
      <c r="AX74" s="180"/>
    </row>
    <row r="75" spans="1:50" ht="23.25" hidden="1" customHeight="1" x14ac:dyDescent="0.2">
      <c r="A75" s="501"/>
      <c r="B75" s="502"/>
      <c r="C75" s="502"/>
      <c r="D75" s="502"/>
      <c r="E75" s="502"/>
      <c r="F75" s="503"/>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9"/>
      <c r="AF75" s="192"/>
      <c r="AG75" s="192"/>
      <c r="AH75" s="192"/>
      <c r="AI75" s="329"/>
      <c r="AJ75" s="192"/>
      <c r="AK75" s="192"/>
      <c r="AL75" s="192"/>
      <c r="AM75" s="329"/>
      <c r="AN75" s="192"/>
      <c r="AO75" s="192"/>
      <c r="AP75" s="192"/>
      <c r="AQ75" s="329"/>
      <c r="AR75" s="192"/>
      <c r="AS75" s="192"/>
      <c r="AT75" s="330"/>
      <c r="AU75" s="203"/>
      <c r="AV75" s="203"/>
      <c r="AW75" s="203"/>
      <c r="AX75" s="205"/>
    </row>
    <row r="76" spans="1:50" ht="23.25" hidden="1" customHeight="1" x14ac:dyDescent="0.2">
      <c r="A76" s="501"/>
      <c r="B76" s="502"/>
      <c r="C76" s="502"/>
      <c r="D76" s="502"/>
      <c r="E76" s="502"/>
      <c r="F76" s="503"/>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9"/>
      <c r="AF76" s="192"/>
      <c r="AG76" s="192"/>
      <c r="AH76" s="192"/>
      <c r="AI76" s="329"/>
      <c r="AJ76" s="192"/>
      <c r="AK76" s="192"/>
      <c r="AL76" s="192"/>
      <c r="AM76" s="329"/>
      <c r="AN76" s="192"/>
      <c r="AO76" s="192"/>
      <c r="AP76" s="192"/>
      <c r="AQ76" s="329"/>
      <c r="AR76" s="192"/>
      <c r="AS76" s="192"/>
      <c r="AT76" s="330"/>
      <c r="AU76" s="203"/>
      <c r="AV76" s="203"/>
      <c r="AW76" s="203"/>
      <c r="AX76" s="205"/>
    </row>
    <row r="77" spans="1:50" ht="23.25" hidden="1" customHeight="1" x14ac:dyDescent="0.2">
      <c r="A77" s="501"/>
      <c r="B77" s="502"/>
      <c r="C77" s="502"/>
      <c r="D77" s="502"/>
      <c r="E77" s="502"/>
      <c r="F77" s="503"/>
      <c r="G77" s="604"/>
      <c r="H77" s="96"/>
      <c r="I77" s="96"/>
      <c r="J77" s="96"/>
      <c r="K77" s="96"/>
      <c r="L77" s="96"/>
      <c r="M77" s="96"/>
      <c r="N77" s="96"/>
      <c r="O77" s="97"/>
      <c r="P77" s="93"/>
      <c r="Q77" s="93"/>
      <c r="R77" s="93"/>
      <c r="S77" s="93"/>
      <c r="T77" s="93"/>
      <c r="U77" s="93"/>
      <c r="V77" s="93"/>
      <c r="W77" s="93"/>
      <c r="X77" s="94"/>
      <c r="Y77" s="144" t="s">
        <v>13</v>
      </c>
      <c r="Z77" s="115"/>
      <c r="AA77" s="116"/>
      <c r="AB77" s="572" t="s">
        <v>14</v>
      </c>
      <c r="AC77" s="572"/>
      <c r="AD77" s="572"/>
      <c r="AE77" s="880"/>
      <c r="AF77" s="881"/>
      <c r="AG77" s="881"/>
      <c r="AH77" s="881"/>
      <c r="AI77" s="880"/>
      <c r="AJ77" s="881"/>
      <c r="AK77" s="881"/>
      <c r="AL77" s="881"/>
      <c r="AM77" s="880"/>
      <c r="AN77" s="881"/>
      <c r="AO77" s="881"/>
      <c r="AP77" s="881"/>
      <c r="AQ77" s="329"/>
      <c r="AR77" s="192"/>
      <c r="AS77" s="192"/>
      <c r="AT77" s="330"/>
      <c r="AU77" s="203"/>
      <c r="AV77" s="203"/>
      <c r="AW77" s="203"/>
      <c r="AX77" s="205"/>
    </row>
    <row r="78" spans="1:50" ht="69.75" hidden="1" customHeight="1" x14ac:dyDescent="0.2">
      <c r="A78" s="323" t="s">
        <v>307</v>
      </c>
      <c r="B78" s="324"/>
      <c r="C78" s="324"/>
      <c r="D78" s="324"/>
      <c r="E78" s="321" t="s">
        <v>253</v>
      </c>
      <c r="F78" s="322"/>
      <c r="G78" s="47" t="s">
        <v>190</v>
      </c>
      <c r="H78" s="580"/>
      <c r="I78" s="581"/>
      <c r="J78" s="581"/>
      <c r="K78" s="581"/>
      <c r="L78" s="581"/>
      <c r="M78" s="581"/>
      <c r="N78" s="581"/>
      <c r="O78" s="582"/>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2">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2" t="s">
        <v>269</v>
      </c>
      <c r="AP79" s="263"/>
      <c r="AQ79" s="263"/>
      <c r="AR79" s="66" t="s">
        <v>267</v>
      </c>
      <c r="AS79" s="262"/>
      <c r="AT79" s="263"/>
      <c r="AU79" s="263"/>
      <c r="AV79" s="263"/>
      <c r="AW79" s="263"/>
      <c r="AX79" s="970"/>
    </row>
    <row r="80" spans="1:50" ht="18.75" hidden="1" customHeight="1" x14ac:dyDescent="0.2">
      <c r="A80" s="854"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355</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2">
      <c r="A81" s="855"/>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5"/>
      <c r="B82" s="519"/>
      <c r="C82" s="420"/>
      <c r="D82" s="420"/>
      <c r="E82" s="420"/>
      <c r="F82" s="421"/>
      <c r="G82" s="669"/>
      <c r="H82" s="669"/>
      <c r="I82" s="669"/>
      <c r="J82" s="669"/>
      <c r="K82" s="669"/>
      <c r="L82" s="669"/>
      <c r="M82" s="669"/>
      <c r="N82" s="669"/>
      <c r="O82" s="669"/>
      <c r="P82" s="669"/>
      <c r="Q82" s="669"/>
      <c r="R82" s="669"/>
      <c r="S82" s="669"/>
      <c r="T82" s="669"/>
      <c r="U82" s="669"/>
      <c r="V82" s="669"/>
      <c r="W82" s="669"/>
      <c r="X82" s="669"/>
      <c r="Y82" s="669"/>
      <c r="Z82" s="669"/>
      <c r="AA82" s="670"/>
      <c r="AB82" s="874"/>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row>
    <row r="83" spans="1:60" ht="22.5" hidden="1" customHeight="1" x14ac:dyDescent="0.2">
      <c r="A83" s="855"/>
      <c r="B83" s="519"/>
      <c r="C83" s="420"/>
      <c r="D83" s="420"/>
      <c r="E83" s="420"/>
      <c r="F83" s="421"/>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row>
    <row r="84" spans="1:60" ht="19.5" hidden="1" customHeight="1" x14ac:dyDescent="0.2">
      <c r="A84" s="855"/>
      <c r="B84" s="520"/>
      <c r="C84" s="521"/>
      <c r="D84" s="521"/>
      <c r="E84" s="521"/>
      <c r="F84" s="522"/>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79"/>
    </row>
    <row r="85" spans="1:60" ht="18.75" hidden="1" customHeight="1" x14ac:dyDescent="0.2">
      <c r="A85" s="855"/>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2">
      <c r="A86" s="855"/>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2">
      <c r="A87" s="855"/>
      <c r="B87" s="420"/>
      <c r="C87" s="420"/>
      <c r="D87" s="420"/>
      <c r="E87" s="420"/>
      <c r="F87" s="421"/>
      <c r="G87" s="89"/>
      <c r="H87" s="90"/>
      <c r="I87" s="90"/>
      <c r="J87" s="90"/>
      <c r="K87" s="90"/>
      <c r="L87" s="90"/>
      <c r="M87" s="90"/>
      <c r="N87" s="90"/>
      <c r="O87" s="91"/>
      <c r="P87" s="90"/>
      <c r="Q87" s="506"/>
      <c r="R87" s="506"/>
      <c r="S87" s="506"/>
      <c r="T87" s="506"/>
      <c r="U87" s="506"/>
      <c r="V87" s="506"/>
      <c r="W87" s="506"/>
      <c r="X87" s="507"/>
      <c r="Y87" s="553" t="s">
        <v>61</v>
      </c>
      <c r="Z87" s="554"/>
      <c r="AA87" s="555"/>
      <c r="AB87" s="453"/>
      <c r="AC87" s="453"/>
      <c r="AD87" s="453"/>
      <c r="AE87" s="202"/>
      <c r="AF87" s="203"/>
      <c r="AG87" s="203"/>
      <c r="AH87" s="203"/>
      <c r="AI87" s="202"/>
      <c r="AJ87" s="203"/>
      <c r="AK87" s="203"/>
      <c r="AL87" s="203"/>
      <c r="AM87" s="202"/>
      <c r="AN87" s="203"/>
      <c r="AO87" s="203"/>
      <c r="AP87" s="203"/>
      <c r="AQ87" s="329"/>
      <c r="AR87" s="192"/>
      <c r="AS87" s="192"/>
      <c r="AT87" s="330"/>
      <c r="AU87" s="203"/>
      <c r="AV87" s="203"/>
      <c r="AW87" s="203"/>
      <c r="AX87" s="205"/>
    </row>
    <row r="88" spans="1:60" ht="23.25" hidden="1" customHeight="1" x14ac:dyDescent="0.2">
      <c r="A88" s="855"/>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9"/>
      <c r="AR88" s="192"/>
      <c r="AS88" s="192"/>
      <c r="AT88" s="330"/>
      <c r="AU88" s="203"/>
      <c r="AV88" s="203"/>
      <c r="AW88" s="203"/>
      <c r="AX88" s="205"/>
      <c r="AY88" s="10"/>
      <c r="AZ88" s="10"/>
      <c r="BA88" s="10"/>
      <c r="BB88" s="10"/>
      <c r="BC88" s="10"/>
    </row>
    <row r="89" spans="1:60" ht="23.25" hidden="1" customHeight="1" x14ac:dyDescent="0.2">
      <c r="A89" s="855"/>
      <c r="B89" s="521"/>
      <c r="C89" s="521"/>
      <c r="D89" s="521"/>
      <c r="E89" s="521"/>
      <c r="F89" s="522"/>
      <c r="G89" s="95"/>
      <c r="H89" s="96"/>
      <c r="I89" s="96"/>
      <c r="J89" s="96"/>
      <c r="K89" s="96"/>
      <c r="L89" s="96"/>
      <c r="M89" s="96"/>
      <c r="N89" s="96"/>
      <c r="O89" s="97"/>
      <c r="P89" s="161"/>
      <c r="Q89" s="161"/>
      <c r="R89" s="161"/>
      <c r="S89" s="161"/>
      <c r="T89" s="161"/>
      <c r="U89" s="161"/>
      <c r="V89" s="161"/>
      <c r="W89" s="161"/>
      <c r="X89" s="552"/>
      <c r="Y89" s="450" t="s">
        <v>13</v>
      </c>
      <c r="Z89" s="451"/>
      <c r="AA89" s="452"/>
      <c r="AB89" s="587" t="s">
        <v>14</v>
      </c>
      <c r="AC89" s="587"/>
      <c r="AD89" s="587"/>
      <c r="AE89" s="202"/>
      <c r="AF89" s="203"/>
      <c r="AG89" s="203"/>
      <c r="AH89" s="203"/>
      <c r="AI89" s="202"/>
      <c r="AJ89" s="203"/>
      <c r="AK89" s="203"/>
      <c r="AL89" s="203"/>
      <c r="AM89" s="202"/>
      <c r="AN89" s="203"/>
      <c r="AO89" s="203"/>
      <c r="AP89" s="203"/>
      <c r="AQ89" s="329"/>
      <c r="AR89" s="192"/>
      <c r="AS89" s="192"/>
      <c r="AT89" s="330"/>
      <c r="AU89" s="203"/>
      <c r="AV89" s="203"/>
      <c r="AW89" s="203"/>
      <c r="AX89" s="205"/>
      <c r="AY89" s="10"/>
      <c r="AZ89" s="10"/>
      <c r="BA89" s="10"/>
      <c r="BB89" s="10"/>
      <c r="BC89" s="10"/>
      <c r="BD89" s="10"/>
      <c r="BE89" s="10"/>
      <c r="BF89" s="10"/>
      <c r="BG89" s="10"/>
      <c r="BH89" s="10"/>
    </row>
    <row r="90" spans="1:60" ht="18.75" hidden="1" customHeight="1" x14ac:dyDescent="0.2">
      <c r="A90" s="855"/>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5" t="s">
        <v>133</v>
      </c>
      <c r="AV90" s="525"/>
      <c r="AW90" s="525"/>
      <c r="AX90" s="526"/>
    </row>
    <row r="91" spans="1:60" ht="18.75" hidden="1" customHeight="1" x14ac:dyDescent="0.2">
      <c r="A91" s="855"/>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2">
      <c r="A92" s="855"/>
      <c r="B92" s="420"/>
      <c r="C92" s="420"/>
      <c r="D92" s="420"/>
      <c r="E92" s="420"/>
      <c r="F92" s="421"/>
      <c r="G92" s="89"/>
      <c r="H92" s="90"/>
      <c r="I92" s="90"/>
      <c r="J92" s="90"/>
      <c r="K92" s="90"/>
      <c r="L92" s="90"/>
      <c r="M92" s="90"/>
      <c r="N92" s="90"/>
      <c r="O92" s="91"/>
      <c r="P92" s="90"/>
      <c r="Q92" s="506"/>
      <c r="R92" s="506"/>
      <c r="S92" s="506"/>
      <c r="T92" s="506"/>
      <c r="U92" s="506"/>
      <c r="V92" s="506"/>
      <c r="W92" s="506"/>
      <c r="X92" s="507"/>
      <c r="Y92" s="553" t="s">
        <v>61</v>
      </c>
      <c r="Z92" s="554"/>
      <c r="AA92" s="555"/>
      <c r="AB92" s="453"/>
      <c r="AC92" s="453"/>
      <c r="AD92" s="453"/>
      <c r="AE92" s="202"/>
      <c r="AF92" s="203"/>
      <c r="AG92" s="203"/>
      <c r="AH92" s="203"/>
      <c r="AI92" s="202"/>
      <c r="AJ92" s="203"/>
      <c r="AK92" s="203"/>
      <c r="AL92" s="203"/>
      <c r="AM92" s="202"/>
      <c r="AN92" s="203"/>
      <c r="AO92" s="203"/>
      <c r="AP92" s="203"/>
      <c r="AQ92" s="329"/>
      <c r="AR92" s="192"/>
      <c r="AS92" s="192"/>
      <c r="AT92" s="330"/>
      <c r="AU92" s="203"/>
      <c r="AV92" s="203"/>
      <c r="AW92" s="203"/>
      <c r="AX92" s="205"/>
      <c r="AY92" s="10"/>
      <c r="AZ92" s="10"/>
      <c r="BA92" s="10"/>
      <c r="BB92" s="10"/>
      <c r="BC92" s="10"/>
      <c r="BD92" s="10"/>
      <c r="BE92" s="10"/>
      <c r="BF92" s="10"/>
      <c r="BG92" s="10"/>
      <c r="BH92" s="10"/>
    </row>
    <row r="93" spans="1:60" ht="23.25" hidden="1" customHeight="1" x14ac:dyDescent="0.2">
      <c r="A93" s="855"/>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9"/>
      <c r="AR93" s="192"/>
      <c r="AS93" s="192"/>
      <c r="AT93" s="330"/>
      <c r="AU93" s="203"/>
      <c r="AV93" s="203"/>
      <c r="AW93" s="203"/>
      <c r="AX93" s="205"/>
    </row>
    <row r="94" spans="1:60" ht="23.25" hidden="1" customHeight="1" x14ac:dyDescent="0.2">
      <c r="A94" s="855"/>
      <c r="B94" s="521"/>
      <c r="C94" s="521"/>
      <c r="D94" s="521"/>
      <c r="E94" s="521"/>
      <c r="F94" s="522"/>
      <c r="G94" s="95"/>
      <c r="H94" s="96"/>
      <c r="I94" s="96"/>
      <c r="J94" s="96"/>
      <c r="K94" s="96"/>
      <c r="L94" s="96"/>
      <c r="M94" s="96"/>
      <c r="N94" s="96"/>
      <c r="O94" s="97"/>
      <c r="P94" s="161"/>
      <c r="Q94" s="161"/>
      <c r="R94" s="161"/>
      <c r="S94" s="161"/>
      <c r="T94" s="161"/>
      <c r="U94" s="161"/>
      <c r="V94" s="161"/>
      <c r="W94" s="161"/>
      <c r="X94" s="552"/>
      <c r="Y94" s="450" t="s">
        <v>13</v>
      </c>
      <c r="Z94" s="451"/>
      <c r="AA94" s="452"/>
      <c r="AB94" s="587" t="s">
        <v>14</v>
      </c>
      <c r="AC94" s="587"/>
      <c r="AD94" s="587"/>
      <c r="AE94" s="202"/>
      <c r="AF94" s="203"/>
      <c r="AG94" s="203"/>
      <c r="AH94" s="203"/>
      <c r="AI94" s="202"/>
      <c r="AJ94" s="203"/>
      <c r="AK94" s="203"/>
      <c r="AL94" s="203"/>
      <c r="AM94" s="202"/>
      <c r="AN94" s="203"/>
      <c r="AO94" s="203"/>
      <c r="AP94" s="203"/>
      <c r="AQ94" s="329"/>
      <c r="AR94" s="192"/>
      <c r="AS94" s="192"/>
      <c r="AT94" s="330"/>
      <c r="AU94" s="203"/>
      <c r="AV94" s="203"/>
      <c r="AW94" s="203"/>
      <c r="AX94" s="205"/>
      <c r="AY94" s="10"/>
      <c r="AZ94" s="10"/>
      <c r="BA94" s="10"/>
      <c r="BB94" s="10"/>
      <c r="BC94" s="10"/>
    </row>
    <row r="95" spans="1:60" ht="18.75" hidden="1" customHeight="1" x14ac:dyDescent="0.2">
      <c r="A95" s="855"/>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2">
      <c r="A96" s="855"/>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2">
      <c r="A97" s="855"/>
      <c r="B97" s="420"/>
      <c r="C97" s="420"/>
      <c r="D97" s="420"/>
      <c r="E97" s="420"/>
      <c r="F97" s="421"/>
      <c r="G97" s="89"/>
      <c r="H97" s="90"/>
      <c r="I97" s="90"/>
      <c r="J97" s="90"/>
      <c r="K97" s="90"/>
      <c r="L97" s="90"/>
      <c r="M97" s="90"/>
      <c r="N97" s="90"/>
      <c r="O97" s="91"/>
      <c r="P97" s="90"/>
      <c r="Q97" s="506"/>
      <c r="R97" s="506"/>
      <c r="S97" s="506"/>
      <c r="T97" s="506"/>
      <c r="U97" s="506"/>
      <c r="V97" s="506"/>
      <c r="W97" s="506"/>
      <c r="X97" s="507"/>
      <c r="Y97" s="553" t="s">
        <v>61</v>
      </c>
      <c r="Z97" s="554"/>
      <c r="AA97" s="555"/>
      <c r="AB97" s="460"/>
      <c r="AC97" s="461"/>
      <c r="AD97" s="462"/>
      <c r="AE97" s="202"/>
      <c r="AF97" s="203"/>
      <c r="AG97" s="203"/>
      <c r="AH97" s="204"/>
      <c r="AI97" s="202"/>
      <c r="AJ97" s="203"/>
      <c r="AK97" s="203"/>
      <c r="AL97" s="204"/>
      <c r="AM97" s="202"/>
      <c r="AN97" s="203"/>
      <c r="AO97" s="203"/>
      <c r="AP97" s="203"/>
      <c r="AQ97" s="329"/>
      <c r="AR97" s="192"/>
      <c r="AS97" s="192"/>
      <c r="AT97" s="330"/>
      <c r="AU97" s="203"/>
      <c r="AV97" s="203"/>
      <c r="AW97" s="203"/>
      <c r="AX97" s="205"/>
      <c r="AY97" s="10"/>
      <c r="AZ97" s="10"/>
      <c r="BA97" s="10"/>
      <c r="BB97" s="10"/>
      <c r="BC97" s="10"/>
    </row>
    <row r="98" spans="1:60" ht="23.25" hidden="1" customHeight="1" x14ac:dyDescent="0.2">
      <c r="A98" s="855"/>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9"/>
      <c r="AR98" s="192"/>
      <c r="AS98" s="192"/>
      <c r="AT98" s="330"/>
      <c r="AU98" s="203"/>
      <c r="AV98" s="203"/>
      <c r="AW98" s="203"/>
      <c r="AX98" s="205"/>
      <c r="AY98" s="10"/>
      <c r="AZ98" s="10"/>
      <c r="BA98" s="10"/>
      <c r="BB98" s="10"/>
      <c r="BC98" s="10"/>
      <c r="BD98" s="10"/>
      <c r="BE98" s="10"/>
      <c r="BF98" s="10"/>
      <c r="BG98" s="10"/>
      <c r="BH98" s="10"/>
    </row>
    <row r="99" spans="1:60" ht="23.25" hidden="1" customHeight="1" thickBot="1" x14ac:dyDescent="0.25">
      <c r="A99" s="856"/>
      <c r="B99" s="422"/>
      <c r="C99" s="422"/>
      <c r="D99" s="422"/>
      <c r="E99" s="422"/>
      <c r="F99" s="423"/>
      <c r="G99" s="573"/>
      <c r="H99" s="200"/>
      <c r="I99" s="200"/>
      <c r="J99" s="200"/>
      <c r="K99" s="200"/>
      <c r="L99" s="200"/>
      <c r="M99" s="200"/>
      <c r="N99" s="200"/>
      <c r="O99" s="574"/>
      <c r="P99" s="510"/>
      <c r="Q99" s="510"/>
      <c r="R99" s="510"/>
      <c r="S99" s="510"/>
      <c r="T99" s="510"/>
      <c r="U99" s="510"/>
      <c r="V99" s="510"/>
      <c r="W99" s="510"/>
      <c r="X99" s="511"/>
      <c r="Y99" s="885" t="s">
        <v>13</v>
      </c>
      <c r="Z99" s="886"/>
      <c r="AA99" s="887"/>
      <c r="AB99" s="882" t="s">
        <v>14</v>
      </c>
      <c r="AC99" s="883"/>
      <c r="AD99" s="884"/>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2">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4"/>
      <c r="Z100" s="845"/>
      <c r="AA100" s="846"/>
      <c r="AB100" s="473" t="s">
        <v>11</v>
      </c>
      <c r="AC100" s="473"/>
      <c r="AD100" s="473"/>
      <c r="AE100" s="531" t="s">
        <v>316</v>
      </c>
      <c r="AF100" s="532"/>
      <c r="AG100" s="532"/>
      <c r="AH100" s="533"/>
      <c r="AI100" s="531" t="s">
        <v>336</v>
      </c>
      <c r="AJ100" s="532"/>
      <c r="AK100" s="532"/>
      <c r="AL100" s="533"/>
      <c r="AM100" s="531" t="s">
        <v>343</v>
      </c>
      <c r="AN100" s="532"/>
      <c r="AO100" s="532"/>
      <c r="AP100" s="533"/>
      <c r="AQ100" s="304" t="s">
        <v>356</v>
      </c>
      <c r="AR100" s="305"/>
      <c r="AS100" s="305"/>
      <c r="AT100" s="306"/>
      <c r="AU100" s="304" t="s">
        <v>357</v>
      </c>
      <c r="AV100" s="305"/>
      <c r="AW100" s="305"/>
      <c r="AX100" s="307"/>
    </row>
    <row r="101" spans="1:60" ht="23.25" customHeight="1" x14ac:dyDescent="0.2">
      <c r="A101" s="414"/>
      <c r="B101" s="415"/>
      <c r="C101" s="415"/>
      <c r="D101" s="415"/>
      <c r="E101" s="415"/>
      <c r="F101" s="416"/>
      <c r="G101" s="90" t="s">
        <v>495</v>
      </c>
      <c r="H101" s="90"/>
      <c r="I101" s="90"/>
      <c r="J101" s="90"/>
      <c r="K101" s="90"/>
      <c r="L101" s="90"/>
      <c r="M101" s="90"/>
      <c r="N101" s="90"/>
      <c r="O101" s="90"/>
      <c r="P101" s="90"/>
      <c r="Q101" s="90"/>
      <c r="R101" s="90"/>
      <c r="S101" s="90"/>
      <c r="T101" s="90"/>
      <c r="U101" s="90"/>
      <c r="V101" s="90"/>
      <c r="W101" s="90"/>
      <c r="X101" s="91"/>
      <c r="Y101" s="534" t="s">
        <v>54</v>
      </c>
      <c r="Z101" s="535"/>
      <c r="AA101" s="536"/>
      <c r="AB101" s="453" t="s">
        <v>496</v>
      </c>
      <c r="AC101" s="453"/>
      <c r="AD101" s="453"/>
      <c r="AE101" s="202">
        <v>92</v>
      </c>
      <c r="AF101" s="203"/>
      <c r="AG101" s="203"/>
      <c r="AH101" s="204"/>
      <c r="AI101" s="202">
        <v>90</v>
      </c>
      <c r="AJ101" s="203"/>
      <c r="AK101" s="203"/>
      <c r="AL101" s="204"/>
      <c r="AM101" s="202"/>
      <c r="AN101" s="203"/>
      <c r="AO101" s="203"/>
      <c r="AP101" s="204"/>
      <c r="AQ101" s="202"/>
      <c r="AR101" s="203"/>
      <c r="AS101" s="203"/>
      <c r="AT101" s="204"/>
      <c r="AU101" s="202"/>
      <c r="AV101" s="203"/>
      <c r="AW101" s="203"/>
      <c r="AX101" s="204"/>
    </row>
    <row r="102" spans="1:60" ht="23.25" customHeight="1" x14ac:dyDescent="0.2">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496</v>
      </c>
      <c r="AC102" s="453"/>
      <c r="AD102" s="453"/>
      <c r="AE102" s="410">
        <v>100</v>
      </c>
      <c r="AF102" s="410"/>
      <c r="AG102" s="410"/>
      <c r="AH102" s="410"/>
      <c r="AI102" s="410">
        <v>100</v>
      </c>
      <c r="AJ102" s="410"/>
      <c r="AK102" s="410"/>
      <c r="AL102" s="410"/>
      <c r="AM102" s="410">
        <v>100</v>
      </c>
      <c r="AN102" s="410"/>
      <c r="AO102" s="410"/>
      <c r="AP102" s="410"/>
      <c r="AQ102" s="257">
        <v>100</v>
      </c>
      <c r="AR102" s="258"/>
      <c r="AS102" s="258"/>
      <c r="AT102" s="303"/>
      <c r="AU102" s="257">
        <v>100</v>
      </c>
      <c r="AV102" s="258"/>
      <c r="AW102" s="258"/>
      <c r="AX102" s="303"/>
    </row>
    <row r="103" spans="1:60" ht="31.5" hidden="1" customHeight="1" x14ac:dyDescent="0.2">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316</v>
      </c>
      <c r="AF103" s="408"/>
      <c r="AG103" s="408"/>
      <c r="AH103" s="409"/>
      <c r="AI103" s="407" t="s">
        <v>314</v>
      </c>
      <c r="AJ103" s="408"/>
      <c r="AK103" s="408"/>
      <c r="AL103" s="409"/>
      <c r="AM103" s="407" t="s">
        <v>343</v>
      </c>
      <c r="AN103" s="408"/>
      <c r="AO103" s="408"/>
      <c r="AP103" s="409"/>
      <c r="AQ103" s="268" t="s">
        <v>356</v>
      </c>
      <c r="AR103" s="269"/>
      <c r="AS103" s="269"/>
      <c r="AT103" s="308"/>
      <c r="AU103" s="268" t="s">
        <v>357</v>
      </c>
      <c r="AV103" s="269"/>
      <c r="AW103" s="269"/>
      <c r="AX103" s="270"/>
    </row>
    <row r="104" spans="1:60" ht="23.25" hidden="1" customHeight="1" x14ac:dyDescent="0.2">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40"/>
      <c r="AC104" s="541"/>
      <c r="AD104" s="542"/>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3"/>
      <c r="AA105" s="544"/>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x14ac:dyDescent="0.2">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316</v>
      </c>
      <c r="AF106" s="408"/>
      <c r="AG106" s="408"/>
      <c r="AH106" s="409"/>
      <c r="AI106" s="407" t="s">
        <v>314</v>
      </c>
      <c r="AJ106" s="408"/>
      <c r="AK106" s="408"/>
      <c r="AL106" s="409"/>
      <c r="AM106" s="407" t="s">
        <v>343</v>
      </c>
      <c r="AN106" s="408"/>
      <c r="AO106" s="408"/>
      <c r="AP106" s="409"/>
      <c r="AQ106" s="268" t="s">
        <v>356</v>
      </c>
      <c r="AR106" s="269"/>
      <c r="AS106" s="269"/>
      <c r="AT106" s="308"/>
      <c r="AU106" s="268" t="s">
        <v>357</v>
      </c>
      <c r="AV106" s="269"/>
      <c r="AW106" s="269"/>
      <c r="AX106" s="270"/>
    </row>
    <row r="107" spans="1:60" ht="23.25" hidden="1" customHeight="1" x14ac:dyDescent="0.2">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40"/>
      <c r="AC107" s="541"/>
      <c r="AD107" s="542"/>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2">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3"/>
      <c r="AA108" s="544"/>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2">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316</v>
      </c>
      <c r="AF109" s="408"/>
      <c r="AG109" s="408"/>
      <c r="AH109" s="409"/>
      <c r="AI109" s="407" t="s">
        <v>314</v>
      </c>
      <c r="AJ109" s="408"/>
      <c r="AK109" s="408"/>
      <c r="AL109" s="409"/>
      <c r="AM109" s="407" t="s">
        <v>343</v>
      </c>
      <c r="AN109" s="408"/>
      <c r="AO109" s="408"/>
      <c r="AP109" s="409"/>
      <c r="AQ109" s="268" t="s">
        <v>356</v>
      </c>
      <c r="AR109" s="269"/>
      <c r="AS109" s="269"/>
      <c r="AT109" s="308"/>
      <c r="AU109" s="268" t="s">
        <v>357</v>
      </c>
      <c r="AV109" s="269"/>
      <c r="AW109" s="269"/>
      <c r="AX109" s="270"/>
    </row>
    <row r="110" spans="1:60" ht="23.25" hidden="1" customHeight="1" x14ac:dyDescent="0.2">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40"/>
      <c r="AC110" s="541"/>
      <c r="AD110" s="542"/>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2">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3"/>
      <c r="AA111" s="544"/>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2">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316</v>
      </c>
      <c r="AF112" s="408"/>
      <c r="AG112" s="408"/>
      <c r="AH112" s="409"/>
      <c r="AI112" s="407" t="s">
        <v>314</v>
      </c>
      <c r="AJ112" s="408"/>
      <c r="AK112" s="408"/>
      <c r="AL112" s="409"/>
      <c r="AM112" s="407" t="s">
        <v>343</v>
      </c>
      <c r="AN112" s="408"/>
      <c r="AO112" s="408"/>
      <c r="AP112" s="409"/>
      <c r="AQ112" s="268" t="s">
        <v>356</v>
      </c>
      <c r="AR112" s="269"/>
      <c r="AS112" s="269"/>
      <c r="AT112" s="308"/>
      <c r="AU112" s="268" t="s">
        <v>357</v>
      </c>
      <c r="AV112" s="269"/>
      <c r="AW112" s="269"/>
      <c r="AX112" s="270"/>
    </row>
    <row r="113" spans="1:50" ht="23.25" hidden="1" customHeight="1" x14ac:dyDescent="0.2">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40"/>
      <c r="AC113" s="541"/>
      <c r="AD113" s="542"/>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2">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3"/>
      <c r="AA114" s="544"/>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8"/>
      <c r="Z115" s="549"/>
      <c r="AA115" s="550"/>
      <c r="AB115" s="407" t="s">
        <v>11</v>
      </c>
      <c r="AC115" s="408"/>
      <c r="AD115" s="409"/>
      <c r="AE115" s="407" t="s">
        <v>316</v>
      </c>
      <c r="AF115" s="408"/>
      <c r="AG115" s="408"/>
      <c r="AH115" s="409"/>
      <c r="AI115" s="407" t="s">
        <v>314</v>
      </c>
      <c r="AJ115" s="408"/>
      <c r="AK115" s="408"/>
      <c r="AL115" s="409"/>
      <c r="AM115" s="407" t="s">
        <v>343</v>
      </c>
      <c r="AN115" s="408"/>
      <c r="AO115" s="408"/>
      <c r="AP115" s="409"/>
      <c r="AQ115" s="584" t="s">
        <v>358</v>
      </c>
      <c r="AR115" s="585"/>
      <c r="AS115" s="585"/>
      <c r="AT115" s="585"/>
      <c r="AU115" s="585"/>
      <c r="AV115" s="585"/>
      <c r="AW115" s="585"/>
      <c r="AX115" s="586"/>
    </row>
    <row r="116" spans="1:50" ht="23.25" customHeight="1" x14ac:dyDescent="0.2">
      <c r="A116" s="431"/>
      <c r="B116" s="432"/>
      <c r="C116" s="432"/>
      <c r="D116" s="432"/>
      <c r="E116" s="432"/>
      <c r="F116" s="433"/>
      <c r="G116" s="382" t="s">
        <v>497</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537" t="s">
        <v>499</v>
      </c>
      <c r="AC116" s="538"/>
      <c r="AD116" s="539"/>
      <c r="AE116" s="410">
        <f>17130000/679732</f>
        <v>25.201108672241414</v>
      </c>
      <c r="AF116" s="410"/>
      <c r="AG116" s="410"/>
      <c r="AH116" s="410"/>
      <c r="AI116" s="410">
        <f>16701341/679000</f>
        <v>24.596967599410899</v>
      </c>
      <c r="AJ116" s="410"/>
      <c r="AK116" s="410"/>
      <c r="AL116" s="410"/>
      <c r="AM116" s="410">
        <v>29.7</v>
      </c>
      <c r="AN116" s="410"/>
      <c r="AO116" s="410"/>
      <c r="AP116" s="410"/>
      <c r="AQ116" s="202"/>
      <c r="AR116" s="203"/>
      <c r="AS116" s="203"/>
      <c r="AT116" s="203"/>
      <c r="AU116" s="203"/>
      <c r="AV116" s="203"/>
      <c r="AW116" s="203"/>
      <c r="AX116" s="205"/>
    </row>
    <row r="117" spans="1:50" ht="46.5" customHeight="1" thickBot="1" x14ac:dyDescent="0.2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498</v>
      </c>
      <c r="AC117" s="465"/>
      <c r="AD117" s="466"/>
      <c r="AE117" s="546" t="s">
        <v>500</v>
      </c>
      <c r="AF117" s="546"/>
      <c r="AG117" s="546"/>
      <c r="AH117" s="546"/>
      <c r="AI117" s="546" t="s">
        <v>574</v>
      </c>
      <c r="AJ117" s="546"/>
      <c r="AK117" s="546"/>
      <c r="AL117" s="546"/>
      <c r="AM117" s="546" t="s">
        <v>547</v>
      </c>
      <c r="AN117" s="546"/>
      <c r="AO117" s="546"/>
      <c r="AP117" s="546"/>
      <c r="AQ117" s="546"/>
      <c r="AR117" s="546"/>
      <c r="AS117" s="546"/>
      <c r="AT117" s="546"/>
      <c r="AU117" s="546"/>
      <c r="AV117" s="546"/>
      <c r="AW117" s="546"/>
      <c r="AX117" s="547"/>
    </row>
    <row r="118" spans="1:50" ht="23.25" hidden="1"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8"/>
      <c r="Z118" s="549"/>
      <c r="AA118" s="550"/>
      <c r="AB118" s="407" t="s">
        <v>11</v>
      </c>
      <c r="AC118" s="408"/>
      <c r="AD118" s="409"/>
      <c r="AE118" s="407" t="s">
        <v>316</v>
      </c>
      <c r="AF118" s="408"/>
      <c r="AG118" s="408"/>
      <c r="AH118" s="409"/>
      <c r="AI118" s="407" t="s">
        <v>314</v>
      </c>
      <c r="AJ118" s="408"/>
      <c r="AK118" s="408"/>
      <c r="AL118" s="409"/>
      <c r="AM118" s="407" t="s">
        <v>343</v>
      </c>
      <c r="AN118" s="408"/>
      <c r="AO118" s="408"/>
      <c r="AP118" s="409"/>
      <c r="AQ118" s="584" t="s">
        <v>358</v>
      </c>
      <c r="AR118" s="585"/>
      <c r="AS118" s="585"/>
      <c r="AT118" s="585"/>
      <c r="AU118" s="585"/>
      <c r="AV118" s="585"/>
      <c r="AW118" s="585"/>
      <c r="AX118" s="586"/>
    </row>
    <row r="119" spans="1:50" ht="23.25" hidden="1" customHeight="1" x14ac:dyDescent="0.2">
      <c r="A119" s="431"/>
      <c r="B119" s="432"/>
      <c r="C119" s="432"/>
      <c r="D119" s="432"/>
      <c r="E119" s="432"/>
      <c r="F119" s="433"/>
      <c r="G119" s="382" t="s">
        <v>283</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5"/>
    </row>
    <row r="120" spans="1:50" ht="46.5" hidden="1" customHeigh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282</v>
      </c>
      <c r="AC120" s="465"/>
      <c r="AD120" s="46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8"/>
      <c r="Z121" s="549"/>
      <c r="AA121" s="550"/>
      <c r="AB121" s="407" t="s">
        <v>11</v>
      </c>
      <c r="AC121" s="408"/>
      <c r="AD121" s="409"/>
      <c r="AE121" s="407" t="s">
        <v>316</v>
      </c>
      <c r="AF121" s="408"/>
      <c r="AG121" s="408"/>
      <c r="AH121" s="409"/>
      <c r="AI121" s="407" t="s">
        <v>314</v>
      </c>
      <c r="AJ121" s="408"/>
      <c r="AK121" s="408"/>
      <c r="AL121" s="409"/>
      <c r="AM121" s="407" t="s">
        <v>343</v>
      </c>
      <c r="AN121" s="408"/>
      <c r="AO121" s="408"/>
      <c r="AP121" s="409"/>
      <c r="AQ121" s="584" t="s">
        <v>358</v>
      </c>
      <c r="AR121" s="585"/>
      <c r="AS121" s="585"/>
      <c r="AT121" s="585"/>
      <c r="AU121" s="585"/>
      <c r="AV121" s="585"/>
      <c r="AW121" s="585"/>
      <c r="AX121" s="586"/>
    </row>
    <row r="122" spans="1:50" ht="23.25" hidden="1" customHeight="1" x14ac:dyDescent="0.2">
      <c r="A122" s="431"/>
      <c r="B122" s="432"/>
      <c r="C122" s="432"/>
      <c r="D122" s="432"/>
      <c r="E122" s="432"/>
      <c r="F122" s="433"/>
      <c r="G122" s="382" t="s">
        <v>284</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5"/>
    </row>
    <row r="123" spans="1:50" ht="46.5" hidden="1" customHeight="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285</v>
      </c>
      <c r="AC123" s="465"/>
      <c r="AD123" s="46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8"/>
      <c r="Z124" s="549"/>
      <c r="AA124" s="550"/>
      <c r="AB124" s="407" t="s">
        <v>11</v>
      </c>
      <c r="AC124" s="408"/>
      <c r="AD124" s="409"/>
      <c r="AE124" s="407" t="s">
        <v>316</v>
      </c>
      <c r="AF124" s="408"/>
      <c r="AG124" s="408"/>
      <c r="AH124" s="409"/>
      <c r="AI124" s="407" t="s">
        <v>314</v>
      </c>
      <c r="AJ124" s="408"/>
      <c r="AK124" s="408"/>
      <c r="AL124" s="409"/>
      <c r="AM124" s="407" t="s">
        <v>343</v>
      </c>
      <c r="AN124" s="408"/>
      <c r="AO124" s="408"/>
      <c r="AP124" s="409"/>
      <c r="AQ124" s="584" t="s">
        <v>358</v>
      </c>
      <c r="AR124" s="585"/>
      <c r="AS124" s="585"/>
      <c r="AT124" s="585"/>
      <c r="AU124" s="585"/>
      <c r="AV124" s="585"/>
      <c r="AW124" s="585"/>
      <c r="AX124" s="586"/>
    </row>
    <row r="125" spans="1:50" ht="23.25" hidden="1" customHeight="1" x14ac:dyDescent="0.2">
      <c r="A125" s="431"/>
      <c r="B125" s="432"/>
      <c r="C125" s="432"/>
      <c r="D125" s="432"/>
      <c r="E125" s="432"/>
      <c r="F125" s="433"/>
      <c r="G125" s="382" t="s">
        <v>284</v>
      </c>
      <c r="H125" s="382"/>
      <c r="I125" s="382"/>
      <c r="J125" s="382"/>
      <c r="K125" s="382"/>
      <c r="L125" s="382"/>
      <c r="M125" s="382"/>
      <c r="N125" s="382"/>
      <c r="O125" s="382"/>
      <c r="P125" s="382"/>
      <c r="Q125" s="382"/>
      <c r="R125" s="382"/>
      <c r="S125" s="382"/>
      <c r="T125" s="382"/>
      <c r="U125" s="382"/>
      <c r="V125" s="382"/>
      <c r="W125" s="382"/>
      <c r="X125" s="919"/>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5"/>
    </row>
    <row r="126" spans="1:50" ht="46.5" hidden="1" customHeight="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0"/>
      <c r="Y126" s="463" t="s">
        <v>48</v>
      </c>
      <c r="Z126" s="438"/>
      <c r="AA126" s="439"/>
      <c r="AB126" s="464" t="s">
        <v>282</v>
      </c>
      <c r="AC126" s="465"/>
      <c r="AD126" s="46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2">
      <c r="A127" s="624"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7" t="s">
        <v>316</v>
      </c>
      <c r="AF127" s="408"/>
      <c r="AG127" s="408"/>
      <c r="AH127" s="409"/>
      <c r="AI127" s="407" t="s">
        <v>314</v>
      </c>
      <c r="AJ127" s="408"/>
      <c r="AK127" s="408"/>
      <c r="AL127" s="409"/>
      <c r="AM127" s="407" t="s">
        <v>343</v>
      </c>
      <c r="AN127" s="408"/>
      <c r="AO127" s="408"/>
      <c r="AP127" s="409"/>
      <c r="AQ127" s="584" t="s">
        <v>358</v>
      </c>
      <c r="AR127" s="585"/>
      <c r="AS127" s="585"/>
      <c r="AT127" s="585"/>
      <c r="AU127" s="585"/>
      <c r="AV127" s="585"/>
      <c r="AW127" s="585"/>
      <c r="AX127" s="586"/>
    </row>
    <row r="128" spans="1:50" ht="23.25" hidden="1" customHeight="1" x14ac:dyDescent="0.2">
      <c r="A128" s="431"/>
      <c r="B128" s="432"/>
      <c r="C128" s="432"/>
      <c r="D128" s="432"/>
      <c r="E128" s="432"/>
      <c r="F128" s="433"/>
      <c r="G128" s="382" t="s">
        <v>284</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5"/>
    </row>
    <row r="129" spans="1:50" ht="46.5" hidden="1" customHeight="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2">
      <c r="A130" s="173" t="s">
        <v>331</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549</v>
      </c>
      <c r="AR133" s="184"/>
      <c r="AS133" s="118" t="s">
        <v>188</v>
      </c>
      <c r="AT133" s="119"/>
      <c r="AU133" s="185" t="s">
        <v>551</v>
      </c>
      <c r="AV133" s="185"/>
      <c r="AW133" s="118" t="s">
        <v>177</v>
      </c>
      <c r="AX133" s="180"/>
    </row>
    <row r="134" spans="1:50" ht="39.75" customHeight="1" x14ac:dyDescent="0.2">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202</v>
      </c>
      <c r="Z134" s="187"/>
      <c r="AA134" s="188"/>
      <c r="AB134" s="453" t="s">
        <v>504</v>
      </c>
      <c r="AC134" s="453"/>
      <c r="AD134" s="453"/>
      <c r="AE134" s="202">
        <v>679732</v>
      </c>
      <c r="AF134" s="203"/>
      <c r="AG134" s="203"/>
      <c r="AH134" s="203"/>
      <c r="AI134" s="191">
        <v>674752</v>
      </c>
      <c r="AJ134" s="192"/>
      <c r="AK134" s="192"/>
      <c r="AL134" s="192"/>
      <c r="AM134" s="191"/>
      <c r="AN134" s="192"/>
      <c r="AO134" s="192"/>
      <c r="AP134" s="192"/>
      <c r="AQ134" s="191" t="s">
        <v>548</v>
      </c>
      <c r="AR134" s="192"/>
      <c r="AS134" s="192"/>
      <c r="AT134" s="192"/>
      <c r="AU134" s="191" t="s">
        <v>548</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515" t="s">
        <v>491</v>
      </c>
      <c r="AC135" s="515"/>
      <c r="AD135" s="515"/>
      <c r="AE135" s="202">
        <v>684000</v>
      </c>
      <c r="AF135" s="203"/>
      <c r="AG135" s="203"/>
      <c r="AH135" s="203"/>
      <c r="AI135" s="202">
        <v>679000</v>
      </c>
      <c r="AJ135" s="203"/>
      <c r="AK135" s="203"/>
      <c r="AL135" s="203"/>
      <c r="AM135" s="191">
        <v>674000</v>
      </c>
      <c r="AN135" s="192"/>
      <c r="AO135" s="192"/>
      <c r="AP135" s="192"/>
      <c r="AQ135" s="191" t="s">
        <v>550</v>
      </c>
      <c r="AR135" s="192"/>
      <c r="AS135" s="192"/>
      <c r="AT135" s="192"/>
      <c r="AU135" s="191" t="s">
        <v>548</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45.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21"/>
      <c r="E430" s="159" t="s">
        <v>324</v>
      </c>
      <c r="F430" s="888"/>
      <c r="G430" s="889" t="s">
        <v>207</v>
      </c>
      <c r="H430" s="108"/>
      <c r="I430" s="108"/>
      <c r="J430" s="890" t="s">
        <v>506</v>
      </c>
      <c r="K430" s="891"/>
      <c r="L430" s="891"/>
      <c r="M430" s="891"/>
      <c r="N430" s="891"/>
      <c r="O430" s="891"/>
      <c r="P430" s="891"/>
      <c r="Q430" s="891"/>
      <c r="R430" s="891"/>
      <c r="S430" s="891"/>
      <c r="T430" s="892"/>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3"/>
    </row>
    <row r="431" spans="1:50" ht="18.75" customHeight="1" x14ac:dyDescent="0.2">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195</v>
      </c>
      <c r="AF431" s="326"/>
      <c r="AG431" s="326"/>
      <c r="AH431" s="327"/>
      <c r="AI431" s="328" t="s">
        <v>337</v>
      </c>
      <c r="AJ431" s="328"/>
      <c r="AK431" s="328"/>
      <c r="AL431" s="144"/>
      <c r="AM431" s="328" t="s">
        <v>350</v>
      </c>
      <c r="AN431" s="328"/>
      <c r="AO431" s="328"/>
      <c r="AP431" s="144"/>
      <c r="AQ431" s="144" t="s">
        <v>187</v>
      </c>
      <c r="AR431" s="115"/>
      <c r="AS431" s="115"/>
      <c r="AT431" s="116"/>
      <c r="AU431" s="121" t="s">
        <v>133</v>
      </c>
      <c r="AV431" s="121"/>
      <c r="AW431" s="121"/>
      <c r="AX431" s="122"/>
    </row>
    <row r="432" spans="1:50" ht="18.75" customHeight="1" x14ac:dyDescent="0.2">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508</v>
      </c>
      <c r="AF432" s="185"/>
      <c r="AG432" s="118" t="s">
        <v>188</v>
      </c>
      <c r="AH432" s="119"/>
      <c r="AI432" s="141"/>
      <c r="AJ432" s="141"/>
      <c r="AK432" s="141"/>
      <c r="AL432" s="139"/>
      <c r="AM432" s="141"/>
      <c r="AN432" s="141"/>
      <c r="AO432" s="141"/>
      <c r="AP432" s="139"/>
      <c r="AQ432" s="583" t="s">
        <v>507</v>
      </c>
      <c r="AR432" s="185"/>
      <c r="AS432" s="118" t="s">
        <v>188</v>
      </c>
      <c r="AT432" s="119"/>
      <c r="AU432" s="185" t="s">
        <v>508</v>
      </c>
      <c r="AV432" s="185"/>
      <c r="AW432" s="118" t="s">
        <v>177</v>
      </c>
      <c r="AX432" s="180"/>
    </row>
    <row r="433" spans="1:50" ht="23.25" customHeight="1" x14ac:dyDescent="0.2">
      <c r="A433" s="174"/>
      <c r="B433" s="171"/>
      <c r="C433" s="165"/>
      <c r="D433" s="171"/>
      <c r="E433" s="331"/>
      <c r="F433" s="332"/>
      <c r="G433" s="89" t="s">
        <v>507</v>
      </c>
      <c r="H433" s="90"/>
      <c r="I433" s="90"/>
      <c r="J433" s="90"/>
      <c r="K433" s="90"/>
      <c r="L433" s="90"/>
      <c r="M433" s="90"/>
      <c r="N433" s="90"/>
      <c r="O433" s="90"/>
      <c r="P433" s="90"/>
      <c r="Q433" s="90"/>
      <c r="R433" s="90"/>
      <c r="S433" s="90"/>
      <c r="T433" s="90"/>
      <c r="U433" s="90"/>
      <c r="V433" s="90"/>
      <c r="W433" s="90"/>
      <c r="X433" s="91"/>
      <c r="Y433" s="186" t="s">
        <v>12</v>
      </c>
      <c r="Z433" s="187"/>
      <c r="AA433" s="188"/>
      <c r="AB433" s="198" t="s">
        <v>507</v>
      </c>
      <c r="AC433" s="198"/>
      <c r="AD433" s="198"/>
      <c r="AE433" s="329" t="s">
        <v>509</v>
      </c>
      <c r="AF433" s="192"/>
      <c r="AG433" s="192"/>
      <c r="AH433" s="192"/>
      <c r="AI433" s="329" t="s">
        <v>507</v>
      </c>
      <c r="AJ433" s="192"/>
      <c r="AK433" s="192"/>
      <c r="AL433" s="192"/>
      <c r="AM433" s="329" t="s">
        <v>507</v>
      </c>
      <c r="AN433" s="192"/>
      <c r="AO433" s="192"/>
      <c r="AP433" s="330"/>
      <c r="AQ433" s="329" t="s">
        <v>512</v>
      </c>
      <c r="AR433" s="192"/>
      <c r="AS433" s="192"/>
      <c r="AT433" s="330"/>
      <c r="AU433" s="192" t="s">
        <v>507</v>
      </c>
      <c r="AV433" s="192"/>
      <c r="AW433" s="192"/>
      <c r="AX433" s="193"/>
    </row>
    <row r="434" spans="1:50" ht="23.25" customHeight="1" x14ac:dyDescent="0.2">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506</v>
      </c>
      <c r="AC434" s="190"/>
      <c r="AD434" s="190"/>
      <c r="AE434" s="329" t="s">
        <v>509</v>
      </c>
      <c r="AF434" s="192"/>
      <c r="AG434" s="192"/>
      <c r="AH434" s="330"/>
      <c r="AI434" s="329" t="s">
        <v>510</v>
      </c>
      <c r="AJ434" s="192"/>
      <c r="AK434" s="192"/>
      <c r="AL434" s="192"/>
      <c r="AM434" s="329" t="s">
        <v>507</v>
      </c>
      <c r="AN434" s="192"/>
      <c r="AO434" s="192"/>
      <c r="AP434" s="330"/>
      <c r="AQ434" s="329" t="s">
        <v>508</v>
      </c>
      <c r="AR434" s="192"/>
      <c r="AS434" s="192"/>
      <c r="AT434" s="330"/>
      <c r="AU434" s="192" t="s">
        <v>507</v>
      </c>
      <c r="AV434" s="192"/>
      <c r="AW434" s="192"/>
      <c r="AX434" s="193"/>
    </row>
    <row r="435" spans="1:50" ht="23.25" customHeight="1" x14ac:dyDescent="0.2">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72" t="s">
        <v>178</v>
      </c>
      <c r="AC435" s="572"/>
      <c r="AD435" s="572"/>
      <c r="AE435" s="329" t="s">
        <v>507</v>
      </c>
      <c r="AF435" s="192"/>
      <c r="AG435" s="192"/>
      <c r="AH435" s="330"/>
      <c r="AI435" s="329" t="s">
        <v>507</v>
      </c>
      <c r="AJ435" s="192"/>
      <c r="AK435" s="192"/>
      <c r="AL435" s="192"/>
      <c r="AM435" s="329" t="s">
        <v>511</v>
      </c>
      <c r="AN435" s="192"/>
      <c r="AO435" s="192"/>
      <c r="AP435" s="330"/>
      <c r="AQ435" s="329" t="s">
        <v>511</v>
      </c>
      <c r="AR435" s="192"/>
      <c r="AS435" s="192"/>
      <c r="AT435" s="330"/>
      <c r="AU435" s="192" t="s">
        <v>511</v>
      </c>
      <c r="AV435" s="192"/>
      <c r="AW435" s="192"/>
      <c r="AX435" s="193"/>
    </row>
    <row r="436" spans="1:50" ht="18.75" hidden="1" customHeight="1" x14ac:dyDescent="0.2">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195</v>
      </c>
      <c r="AF436" s="326"/>
      <c r="AG436" s="326"/>
      <c r="AH436" s="327"/>
      <c r="AI436" s="328" t="s">
        <v>337</v>
      </c>
      <c r="AJ436" s="328"/>
      <c r="AK436" s="328"/>
      <c r="AL436" s="144"/>
      <c r="AM436" s="328" t="s">
        <v>350</v>
      </c>
      <c r="AN436" s="328"/>
      <c r="AO436" s="328"/>
      <c r="AP436" s="144"/>
      <c r="AQ436" s="144" t="s">
        <v>187</v>
      </c>
      <c r="AR436" s="115"/>
      <c r="AS436" s="115"/>
      <c r="AT436" s="116"/>
      <c r="AU436" s="121" t="s">
        <v>133</v>
      </c>
      <c r="AV436" s="121"/>
      <c r="AW436" s="121"/>
      <c r="AX436" s="122"/>
    </row>
    <row r="437" spans="1:50" ht="18.75" hidden="1" customHeight="1" x14ac:dyDescent="0.2">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3"/>
      <c r="AR437" s="185"/>
      <c r="AS437" s="118" t="s">
        <v>188</v>
      </c>
      <c r="AT437" s="119"/>
      <c r="AU437" s="185"/>
      <c r="AV437" s="185"/>
      <c r="AW437" s="118" t="s">
        <v>177</v>
      </c>
      <c r="AX437" s="180"/>
    </row>
    <row r="438" spans="1:50" ht="23.25" hidden="1" customHeight="1" x14ac:dyDescent="0.2">
      <c r="A438" s="174"/>
      <c r="B438" s="171"/>
      <c r="C438" s="165"/>
      <c r="D438" s="171"/>
      <c r="E438" s="331"/>
      <c r="F438" s="332"/>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9"/>
      <c r="AF438" s="192"/>
      <c r="AG438" s="192"/>
      <c r="AH438" s="192"/>
      <c r="AI438" s="329"/>
      <c r="AJ438" s="192"/>
      <c r="AK438" s="192"/>
      <c r="AL438" s="192"/>
      <c r="AM438" s="329"/>
      <c r="AN438" s="192"/>
      <c r="AO438" s="192"/>
      <c r="AP438" s="330"/>
      <c r="AQ438" s="329"/>
      <c r="AR438" s="192"/>
      <c r="AS438" s="192"/>
      <c r="AT438" s="330"/>
      <c r="AU438" s="192"/>
      <c r="AV438" s="192"/>
      <c r="AW438" s="192"/>
      <c r="AX438" s="193"/>
    </row>
    <row r="439" spans="1:50" ht="23.25" hidden="1" customHeight="1" x14ac:dyDescent="0.2">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9"/>
      <c r="AF439" s="192"/>
      <c r="AG439" s="192"/>
      <c r="AH439" s="330"/>
      <c r="AI439" s="329"/>
      <c r="AJ439" s="192"/>
      <c r="AK439" s="192"/>
      <c r="AL439" s="192"/>
      <c r="AM439" s="329"/>
      <c r="AN439" s="192"/>
      <c r="AO439" s="192"/>
      <c r="AP439" s="330"/>
      <c r="AQ439" s="329"/>
      <c r="AR439" s="192"/>
      <c r="AS439" s="192"/>
      <c r="AT439" s="330"/>
      <c r="AU439" s="192"/>
      <c r="AV439" s="192"/>
      <c r="AW439" s="192"/>
      <c r="AX439" s="193"/>
    </row>
    <row r="440" spans="1:50" ht="23.25" hidden="1" customHeight="1" x14ac:dyDescent="0.2">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72" t="s">
        <v>178</v>
      </c>
      <c r="AC440" s="572"/>
      <c r="AD440" s="572"/>
      <c r="AE440" s="329"/>
      <c r="AF440" s="192"/>
      <c r="AG440" s="192"/>
      <c r="AH440" s="330"/>
      <c r="AI440" s="329"/>
      <c r="AJ440" s="192"/>
      <c r="AK440" s="192"/>
      <c r="AL440" s="192"/>
      <c r="AM440" s="329"/>
      <c r="AN440" s="192"/>
      <c r="AO440" s="192"/>
      <c r="AP440" s="330"/>
      <c r="AQ440" s="329"/>
      <c r="AR440" s="192"/>
      <c r="AS440" s="192"/>
      <c r="AT440" s="330"/>
      <c r="AU440" s="192"/>
      <c r="AV440" s="192"/>
      <c r="AW440" s="192"/>
      <c r="AX440" s="193"/>
    </row>
    <row r="441" spans="1:50" ht="18.75" hidden="1" customHeight="1" x14ac:dyDescent="0.2">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195</v>
      </c>
      <c r="AF441" s="326"/>
      <c r="AG441" s="326"/>
      <c r="AH441" s="327"/>
      <c r="AI441" s="328" t="s">
        <v>337</v>
      </c>
      <c r="AJ441" s="328"/>
      <c r="AK441" s="328"/>
      <c r="AL441" s="144"/>
      <c r="AM441" s="328" t="s">
        <v>350</v>
      </c>
      <c r="AN441" s="328"/>
      <c r="AO441" s="328"/>
      <c r="AP441" s="144"/>
      <c r="AQ441" s="144" t="s">
        <v>187</v>
      </c>
      <c r="AR441" s="115"/>
      <c r="AS441" s="115"/>
      <c r="AT441" s="116"/>
      <c r="AU441" s="121" t="s">
        <v>133</v>
      </c>
      <c r="AV441" s="121"/>
      <c r="AW441" s="121"/>
      <c r="AX441" s="122"/>
    </row>
    <row r="442" spans="1:50" ht="18.75" hidden="1" customHeight="1" x14ac:dyDescent="0.2">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3"/>
      <c r="AR442" s="185"/>
      <c r="AS442" s="118" t="s">
        <v>188</v>
      </c>
      <c r="AT442" s="119"/>
      <c r="AU442" s="185"/>
      <c r="AV442" s="185"/>
      <c r="AW442" s="118" t="s">
        <v>177</v>
      </c>
      <c r="AX442" s="180"/>
    </row>
    <row r="443" spans="1:50" ht="23.25" hidden="1" customHeight="1" x14ac:dyDescent="0.2">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9"/>
      <c r="AF443" s="192"/>
      <c r="AG443" s="192"/>
      <c r="AH443" s="192"/>
      <c r="AI443" s="329"/>
      <c r="AJ443" s="192"/>
      <c r="AK443" s="192"/>
      <c r="AL443" s="192"/>
      <c r="AM443" s="329"/>
      <c r="AN443" s="192"/>
      <c r="AO443" s="192"/>
      <c r="AP443" s="330"/>
      <c r="AQ443" s="329"/>
      <c r="AR443" s="192"/>
      <c r="AS443" s="192"/>
      <c r="AT443" s="330"/>
      <c r="AU443" s="192"/>
      <c r="AV443" s="192"/>
      <c r="AW443" s="192"/>
      <c r="AX443" s="193"/>
    </row>
    <row r="444" spans="1:50" ht="23.25" hidden="1" customHeight="1" x14ac:dyDescent="0.2">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9"/>
      <c r="AF444" s="192"/>
      <c r="AG444" s="192"/>
      <c r="AH444" s="330"/>
      <c r="AI444" s="329"/>
      <c r="AJ444" s="192"/>
      <c r="AK444" s="192"/>
      <c r="AL444" s="192"/>
      <c r="AM444" s="329"/>
      <c r="AN444" s="192"/>
      <c r="AO444" s="192"/>
      <c r="AP444" s="330"/>
      <c r="AQ444" s="329"/>
      <c r="AR444" s="192"/>
      <c r="AS444" s="192"/>
      <c r="AT444" s="330"/>
      <c r="AU444" s="192"/>
      <c r="AV444" s="192"/>
      <c r="AW444" s="192"/>
      <c r="AX444" s="193"/>
    </row>
    <row r="445" spans="1:50" ht="23.25" hidden="1" customHeight="1" x14ac:dyDescent="0.2">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72" t="s">
        <v>178</v>
      </c>
      <c r="AC445" s="572"/>
      <c r="AD445" s="572"/>
      <c r="AE445" s="329"/>
      <c r="AF445" s="192"/>
      <c r="AG445" s="192"/>
      <c r="AH445" s="330"/>
      <c r="AI445" s="329"/>
      <c r="AJ445" s="192"/>
      <c r="AK445" s="192"/>
      <c r="AL445" s="192"/>
      <c r="AM445" s="329"/>
      <c r="AN445" s="192"/>
      <c r="AO445" s="192"/>
      <c r="AP445" s="330"/>
      <c r="AQ445" s="329"/>
      <c r="AR445" s="192"/>
      <c r="AS445" s="192"/>
      <c r="AT445" s="330"/>
      <c r="AU445" s="192"/>
      <c r="AV445" s="192"/>
      <c r="AW445" s="192"/>
      <c r="AX445" s="193"/>
    </row>
    <row r="446" spans="1:50" ht="18.75" hidden="1" customHeight="1" x14ac:dyDescent="0.2">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195</v>
      </c>
      <c r="AF446" s="326"/>
      <c r="AG446" s="326"/>
      <c r="AH446" s="327"/>
      <c r="AI446" s="328" t="s">
        <v>337</v>
      </c>
      <c r="AJ446" s="328"/>
      <c r="AK446" s="328"/>
      <c r="AL446" s="144"/>
      <c r="AM446" s="328" t="s">
        <v>350</v>
      </c>
      <c r="AN446" s="328"/>
      <c r="AO446" s="328"/>
      <c r="AP446" s="144"/>
      <c r="AQ446" s="144" t="s">
        <v>187</v>
      </c>
      <c r="AR446" s="115"/>
      <c r="AS446" s="115"/>
      <c r="AT446" s="116"/>
      <c r="AU446" s="121" t="s">
        <v>133</v>
      </c>
      <c r="AV446" s="121"/>
      <c r="AW446" s="121"/>
      <c r="AX446" s="122"/>
    </row>
    <row r="447" spans="1:50" ht="18.75" hidden="1" customHeight="1" x14ac:dyDescent="0.2">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3"/>
      <c r="AR447" s="185"/>
      <c r="AS447" s="118" t="s">
        <v>188</v>
      </c>
      <c r="AT447" s="119"/>
      <c r="AU447" s="185"/>
      <c r="AV447" s="185"/>
      <c r="AW447" s="118" t="s">
        <v>177</v>
      </c>
      <c r="AX447" s="180"/>
    </row>
    <row r="448" spans="1:50" ht="23.25" hidden="1" customHeight="1" x14ac:dyDescent="0.2">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9"/>
      <c r="AF448" s="192"/>
      <c r="AG448" s="192"/>
      <c r="AH448" s="192"/>
      <c r="AI448" s="329"/>
      <c r="AJ448" s="192"/>
      <c r="AK448" s="192"/>
      <c r="AL448" s="192"/>
      <c r="AM448" s="329"/>
      <c r="AN448" s="192"/>
      <c r="AO448" s="192"/>
      <c r="AP448" s="330"/>
      <c r="AQ448" s="329"/>
      <c r="AR448" s="192"/>
      <c r="AS448" s="192"/>
      <c r="AT448" s="330"/>
      <c r="AU448" s="192"/>
      <c r="AV448" s="192"/>
      <c r="AW448" s="192"/>
      <c r="AX448" s="193"/>
    </row>
    <row r="449" spans="1:50" ht="23.25" hidden="1" customHeight="1" x14ac:dyDescent="0.2">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9"/>
      <c r="AF449" s="192"/>
      <c r="AG449" s="192"/>
      <c r="AH449" s="330"/>
      <c r="AI449" s="329"/>
      <c r="AJ449" s="192"/>
      <c r="AK449" s="192"/>
      <c r="AL449" s="192"/>
      <c r="AM449" s="329"/>
      <c r="AN449" s="192"/>
      <c r="AO449" s="192"/>
      <c r="AP449" s="330"/>
      <c r="AQ449" s="329"/>
      <c r="AR449" s="192"/>
      <c r="AS449" s="192"/>
      <c r="AT449" s="330"/>
      <c r="AU449" s="192"/>
      <c r="AV449" s="192"/>
      <c r="AW449" s="192"/>
      <c r="AX449" s="193"/>
    </row>
    <row r="450" spans="1:50" ht="23.25" hidden="1" customHeight="1" x14ac:dyDescent="0.2">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72" t="s">
        <v>178</v>
      </c>
      <c r="AC450" s="572"/>
      <c r="AD450" s="572"/>
      <c r="AE450" s="329"/>
      <c r="AF450" s="192"/>
      <c r="AG450" s="192"/>
      <c r="AH450" s="330"/>
      <c r="AI450" s="329"/>
      <c r="AJ450" s="192"/>
      <c r="AK450" s="192"/>
      <c r="AL450" s="192"/>
      <c r="AM450" s="329"/>
      <c r="AN450" s="192"/>
      <c r="AO450" s="192"/>
      <c r="AP450" s="330"/>
      <c r="AQ450" s="329"/>
      <c r="AR450" s="192"/>
      <c r="AS450" s="192"/>
      <c r="AT450" s="330"/>
      <c r="AU450" s="192"/>
      <c r="AV450" s="192"/>
      <c r="AW450" s="192"/>
      <c r="AX450" s="193"/>
    </row>
    <row r="451" spans="1:50" ht="18.75" hidden="1" customHeight="1" x14ac:dyDescent="0.2">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195</v>
      </c>
      <c r="AF451" s="326"/>
      <c r="AG451" s="326"/>
      <c r="AH451" s="327"/>
      <c r="AI451" s="328" t="s">
        <v>337</v>
      </c>
      <c r="AJ451" s="328"/>
      <c r="AK451" s="328"/>
      <c r="AL451" s="144"/>
      <c r="AM451" s="328" t="s">
        <v>350</v>
      </c>
      <c r="AN451" s="328"/>
      <c r="AO451" s="328"/>
      <c r="AP451" s="144"/>
      <c r="AQ451" s="144" t="s">
        <v>187</v>
      </c>
      <c r="AR451" s="115"/>
      <c r="AS451" s="115"/>
      <c r="AT451" s="116"/>
      <c r="AU451" s="121" t="s">
        <v>133</v>
      </c>
      <c r="AV451" s="121"/>
      <c r="AW451" s="121"/>
      <c r="AX451" s="122"/>
    </row>
    <row r="452" spans="1:50" ht="18.75" hidden="1" customHeight="1" x14ac:dyDescent="0.2">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3"/>
      <c r="AR452" s="185"/>
      <c r="AS452" s="118" t="s">
        <v>188</v>
      </c>
      <c r="AT452" s="119"/>
      <c r="AU452" s="185"/>
      <c r="AV452" s="185"/>
      <c r="AW452" s="118" t="s">
        <v>177</v>
      </c>
      <c r="AX452" s="180"/>
    </row>
    <row r="453" spans="1:50" ht="23.25" hidden="1" customHeight="1" x14ac:dyDescent="0.2">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9"/>
      <c r="AF453" s="192"/>
      <c r="AG453" s="192"/>
      <c r="AH453" s="192"/>
      <c r="AI453" s="329"/>
      <c r="AJ453" s="192"/>
      <c r="AK453" s="192"/>
      <c r="AL453" s="192"/>
      <c r="AM453" s="329"/>
      <c r="AN453" s="192"/>
      <c r="AO453" s="192"/>
      <c r="AP453" s="330"/>
      <c r="AQ453" s="329"/>
      <c r="AR453" s="192"/>
      <c r="AS453" s="192"/>
      <c r="AT453" s="330"/>
      <c r="AU453" s="192"/>
      <c r="AV453" s="192"/>
      <c r="AW453" s="192"/>
      <c r="AX453" s="193"/>
    </row>
    <row r="454" spans="1:50" ht="23.25" hidden="1" customHeight="1" x14ac:dyDescent="0.2">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9"/>
      <c r="AF454" s="192"/>
      <c r="AG454" s="192"/>
      <c r="AH454" s="330"/>
      <c r="AI454" s="329"/>
      <c r="AJ454" s="192"/>
      <c r="AK454" s="192"/>
      <c r="AL454" s="192"/>
      <c r="AM454" s="329"/>
      <c r="AN454" s="192"/>
      <c r="AO454" s="192"/>
      <c r="AP454" s="330"/>
      <c r="AQ454" s="329"/>
      <c r="AR454" s="192"/>
      <c r="AS454" s="192"/>
      <c r="AT454" s="330"/>
      <c r="AU454" s="192"/>
      <c r="AV454" s="192"/>
      <c r="AW454" s="192"/>
      <c r="AX454" s="193"/>
    </row>
    <row r="455" spans="1:50" ht="23.25" hidden="1" customHeight="1" x14ac:dyDescent="0.2">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72" t="s">
        <v>178</v>
      </c>
      <c r="AC455" s="572"/>
      <c r="AD455" s="572"/>
      <c r="AE455" s="329"/>
      <c r="AF455" s="192"/>
      <c r="AG455" s="192"/>
      <c r="AH455" s="330"/>
      <c r="AI455" s="329"/>
      <c r="AJ455" s="192"/>
      <c r="AK455" s="192"/>
      <c r="AL455" s="192"/>
      <c r="AM455" s="329"/>
      <c r="AN455" s="192"/>
      <c r="AO455" s="192"/>
      <c r="AP455" s="330"/>
      <c r="AQ455" s="329"/>
      <c r="AR455" s="192"/>
      <c r="AS455" s="192"/>
      <c r="AT455" s="330"/>
      <c r="AU455" s="192"/>
      <c r="AV455" s="192"/>
      <c r="AW455" s="192"/>
      <c r="AX455" s="193"/>
    </row>
    <row r="456" spans="1:50" ht="18.75" customHeight="1" x14ac:dyDescent="0.2">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195</v>
      </c>
      <c r="AF456" s="326"/>
      <c r="AG456" s="326"/>
      <c r="AH456" s="327"/>
      <c r="AI456" s="328" t="s">
        <v>337</v>
      </c>
      <c r="AJ456" s="328"/>
      <c r="AK456" s="328"/>
      <c r="AL456" s="144"/>
      <c r="AM456" s="328" t="s">
        <v>350</v>
      </c>
      <c r="AN456" s="328"/>
      <c r="AO456" s="328"/>
      <c r="AP456" s="144"/>
      <c r="AQ456" s="144" t="s">
        <v>187</v>
      </c>
      <c r="AR456" s="115"/>
      <c r="AS456" s="115"/>
      <c r="AT456" s="116"/>
      <c r="AU456" s="121" t="s">
        <v>133</v>
      </c>
      <c r="AV456" s="121"/>
      <c r="AW456" s="121"/>
      <c r="AX456" s="122"/>
    </row>
    <row r="457" spans="1:50" ht="18.75" customHeight="1" x14ac:dyDescent="0.2">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509</v>
      </c>
      <c r="AF457" s="185"/>
      <c r="AG457" s="118" t="s">
        <v>188</v>
      </c>
      <c r="AH457" s="119"/>
      <c r="AI457" s="141"/>
      <c r="AJ457" s="141"/>
      <c r="AK457" s="141"/>
      <c r="AL457" s="139"/>
      <c r="AM457" s="141"/>
      <c r="AN457" s="141"/>
      <c r="AO457" s="141"/>
      <c r="AP457" s="139"/>
      <c r="AQ457" s="583" t="s">
        <v>507</v>
      </c>
      <c r="AR457" s="185"/>
      <c r="AS457" s="118" t="s">
        <v>188</v>
      </c>
      <c r="AT457" s="119"/>
      <c r="AU457" s="185" t="s">
        <v>511</v>
      </c>
      <c r="AV457" s="185"/>
      <c r="AW457" s="118" t="s">
        <v>177</v>
      </c>
      <c r="AX457" s="180"/>
    </row>
    <row r="458" spans="1:50" ht="23.25" customHeight="1" x14ac:dyDescent="0.2">
      <c r="A458" s="174"/>
      <c r="B458" s="171"/>
      <c r="C458" s="165"/>
      <c r="D458" s="171"/>
      <c r="E458" s="331"/>
      <c r="F458" s="332"/>
      <c r="G458" s="89" t="s">
        <v>507</v>
      </c>
      <c r="H458" s="90"/>
      <c r="I458" s="90"/>
      <c r="J458" s="90"/>
      <c r="K458" s="90"/>
      <c r="L458" s="90"/>
      <c r="M458" s="90"/>
      <c r="N458" s="90"/>
      <c r="O458" s="90"/>
      <c r="P458" s="90"/>
      <c r="Q458" s="90"/>
      <c r="R458" s="90"/>
      <c r="S458" s="90"/>
      <c r="T458" s="90"/>
      <c r="U458" s="90"/>
      <c r="V458" s="90"/>
      <c r="W458" s="90"/>
      <c r="X458" s="91"/>
      <c r="Y458" s="186" t="s">
        <v>12</v>
      </c>
      <c r="Z458" s="187"/>
      <c r="AA458" s="188"/>
      <c r="AB458" s="198" t="s">
        <v>507</v>
      </c>
      <c r="AC458" s="198"/>
      <c r="AD458" s="198"/>
      <c r="AE458" s="329" t="s">
        <v>507</v>
      </c>
      <c r="AF458" s="192"/>
      <c r="AG458" s="192"/>
      <c r="AH458" s="192"/>
      <c r="AI458" s="329" t="s">
        <v>507</v>
      </c>
      <c r="AJ458" s="192"/>
      <c r="AK458" s="192"/>
      <c r="AL458" s="192"/>
      <c r="AM458" s="329" t="s">
        <v>511</v>
      </c>
      <c r="AN458" s="192"/>
      <c r="AO458" s="192"/>
      <c r="AP458" s="330"/>
      <c r="AQ458" s="329" t="s">
        <v>507</v>
      </c>
      <c r="AR458" s="192"/>
      <c r="AS458" s="192"/>
      <c r="AT458" s="330"/>
      <c r="AU458" s="192" t="s">
        <v>507</v>
      </c>
      <c r="AV458" s="192"/>
      <c r="AW458" s="192"/>
      <c r="AX458" s="193"/>
    </row>
    <row r="459" spans="1:50" ht="23.25" customHeight="1" x14ac:dyDescent="0.2">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506</v>
      </c>
      <c r="AC459" s="190"/>
      <c r="AD459" s="190"/>
      <c r="AE459" s="329" t="s">
        <v>513</v>
      </c>
      <c r="AF459" s="192"/>
      <c r="AG459" s="192"/>
      <c r="AH459" s="330"/>
      <c r="AI459" s="329" t="s">
        <v>507</v>
      </c>
      <c r="AJ459" s="192"/>
      <c r="AK459" s="192"/>
      <c r="AL459" s="192"/>
      <c r="AM459" s="329" t="s">
        <v>511</v>
      </c>
      <c r="AN459" s="192"/>
      <c r="AO459" s="192"/>
      <c r="AP459" s="330"/>
      <c r="AQ459" s="329" t="s">
        <v>507</v>
      </c>
      <c r="AR459" s="192"/>
      <c r="AS459" s="192"/>
      <c r="AT459" s="330"/>
      <c r="AU459" s="192" t="s">
        <v>507</v>
      </c>
      <c r="AV459" s="192"/>
      <c r="AW459" s="192"/>
      <c r="AX459" s="193"/>
    </row>
    <row r="460" spans="1:50" ht="23.25" customHeight="1" x14ac:dyDescent="0.2">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72" t="s">
        <v>14</v>
      </c>
      <c r="AC460" s="572"/>
      <c r="AD460" s="572"/>
      <c r="AE460" s="329" t="s">
        <v>511</v>
      </c>
      <c r="AF460" s="192"/>
      <c r="AG460" s="192"/>
      <c r="AH460" s="330"/>
      <c r="AI460" s="329" t="s">
        <v>511</v>
      </c>
      <c r="AJ460" s="192"/>
      <c r="AK460" s="192"/>
      <c r="AL460" s="192"/>
      <c r="AM460" s="329" t="s">
        <v>507</v>
      </c>
      <c r="AN460" s="192"/>
      <c r="AO460" s="192"/>
      <c r="AP460" s="330"/>
      <c r="AQ460" s="329" t="s">
        <v>513</v>
      </c>
      <c r="AR460" s="192"/>
      <c r="AS460" s="192"/>
      <c r="AT460" s="330"/>
      <c r="AU460" s="192" t="s">
        <v>507</v>
      </c>
      <c r="AV460" s="192"/>
      <c r="AW460" s="192"/>
      <c r="AX460" s="193"/>
    </row>
    <row r="461" spans="1:50" ht="18.75" hidden="1" customHeight="1" x14ac:dyDescent="0.2">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195</v>
      </c>
      <c r="AF461" s="326"/>
      <c r="AG461" s="326"/>
      <c r="AH461" s="327"/>
      <c r="AI461" s="328" t="s">
        <v>337</v>
      </c>
      <c r="AJ461" s="328"/>
      <c r="AK461" s="328"/>
      <c r="AL461" s="144"/>
      <c r="AM461" s="328" t="s">
        <v>350</v>
      </c>
      <c r="AN461" s="328"/>
      <c r="AO461" s="328"/>
      <c r="AP461" s="144"/>
      <c r="AQ461" s="144" t="s">
        <v>187</v>
      </c>
      <c r="AR461" s="115"/>
      <c r="AS461" s="115"/>
      <c r="AT461" s="116"/>
      <c r="AU461" s="121" t="s">
        <v>133</v>
      </c>
      <c r="AV461" s="121"/>
      <c r="AW461" s="121"/>
      <c r="AX461" s="122"/>
    </row>
    <row r="462" spans="1:50" ht="18.75" hidden="1" customHeight="1" x14ac:dyDescent="0.2">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3"/>
      <c r="AR462" s="185"/>
      <c r="AS462" s="118" t="s">
        <v>188</v>
      </c>
      <c r="AT462" s="119"/>
      <c r="AU462" s="185"/>
      <c r="AV462" s="185"/>
      <c r="AW462" s="118" t="s">
        <v>177</v>
      </c>
      <c r="AX462" s="180"/>
    </row>
    <row r="463" spans="1:50" ht="23.25" hidden="1" customHeight="1" x14ac:dyDescent="0.2">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9"/>
      <c r="AF463" s="192"/>
      <c r="AG463" s="192"/>
      <c r="AH463" s="192"/>
      <c r="AI463" s="329"/>
      <c r="AJ463" s="192"/>
      <c r="AK463" s="192"/>
      <c r="AL463" s="192"/>
      <c r="AM463" s="329"/>
      <c r="AN463" s="192"/>
      <c r="AO463" s="192"/>
      <c r="AP463" s="330"/>
      <c r="AQ463" s="329"/>
      <c r="AR463" s="192"/>
      <c r="AS463" s="192"/>
      <c r="AT463" s="330"/>
      <c r="AU463" s="192"/>
      <c r="AV463" s="192"/>
      <c r="AW463" s="192"/>
      <c r="AX463" s="193"/>
    </row>
    <row r="464" spans="1:50" ht="23.25" hidden="1" customHeight="1" x14ac:dyDescent="0.2">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9"/>
      <c r="AF464" s="192"/>
      <c r="AG464" s="192"/>
      <c r="AH464" s="330"/>
      <c r="AI464" s="329"/>
      <c r="AJ464" s="192"/>
      <c r="AK464" s="192"/>
      <c r="AL464" s="192"/>
      <c r="AM464" s="329"/>
      <c r="AN464" s="192"/>
      <c r="AO464" s="192"/>
      <c r="AP464" s="330"/>
      <c r="AQ464" s="329"/>
      <c r="AR464" s="192"/>
      <c r="AS464" s="192"/>
      <c r="AT464" s="330"/>
      <c r="AU464" s="192"/>
      <c r="AV464" s="192"/>
      <c r="AW464" s="192"/>
      <c r="AX464" s="193"/>
    </row>
    <row r="465" spans="1:50" ht="23.25" hidden="1" customHeight="1" x14ac:dyDescent="0.2">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72" t="s">
        <v>14</v>
      </c>
      <c r="AC465" s="572"/>
      <c r="AD465" s="572"/>
      <c r="AE465" s="329"/>
      <c r="AF465" s="192"/>
      <c r="AG465" s="192"/>
      <c r="AH465" s="330"/>
      <c r="AI465" s="329"/>
      <c r="AJ465" s="192"/>
      <c r="AK465" s="192"/>
      <c r="AL465" s="192"/>
      <c r="AM465" s="329"/>
      <c r="AN465" s="192"/>
      <c r="AO465" s="192"/>
      <c r="AP465" s="330"/>
      <c r="AQ465" s="329"/>
      <c r="AR465" s="192"/>
      <c r="AS465" s="192"/>
      <c r="AT465" s="330"/>
      <c r="AU465" s="192"/>
      <c r="AV465" s="192"/>
      <c r="AW465" s="192"/>
      <c r="AX465" s="193"/>
    </row>
    <row r="466" spans="1:50" ht="18.75" hidden="1" customHeight="1" x14ac:dyDescent="0.2">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195</v>
      </c>
      <c r="AF466" s="326"/>
      <c r="AG466" s="326"/>
      <c r="AH466" s="327"/>
      <c r="AI466" s="328" t="s">
        <v>337</v>
      </c>
      <c r="AJ466" s="328"/>
      <c r="AK466" s="328"/>
      <c r="AL466" s="144"/>
      <c r="AM466" s="328" t="s">
        <v>350</v>
      </c>
      <c r="AN466" s="328"/>
      <c r="AO466" s="328"/>
      <c r="AP466" s="144"/>
      <c r="AQ466" s="144" t="s">
        <v>187</v>
      </c>
      <c r="AR466" s="115"/>
      <c r="AS466" s="115"/>
      <c r="AT466" s="116"/>
      <c r="AU466" s="121" t="s">
        <v>133</v>
      </c>
      <c r="AV466" s="121"/>
      <c r="AW466" s="121"/>
      <c r="AX466" s="122"/>
    </row>
    <row r="467" spans="1:50" ht="18.75" hidden="1" customHeight="1" x14ac:dyDescent="0.2">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3"/>
      <c r="AR467" s="185"/>
      <c r="AS467" s="118" t="s">
        <v>188</v>
      </c>
      <c r="AT467" s="119"/>
      <c r="AU467" s="185"/>
      <c r="AV467" s="185"/>
      <c r="AW467" s="118" t="s">
        <v>177</v>
      </c>
      <c r="AX467" s="180"/>
    </row>
    <row r="468" spans="1:50" ht="23.25" hidden="1" customHeight="1" x14ac:dyDescent="0.2">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9"/>
      <c r="AF468" s="192"/>
      <c r="AG468" s="192"/>
      <c r="AH468" s="192"/>
      <c r="AI468" s="329"/>
      <c r="AJ468" s="192"/>
      <c r="AK468" s="192"/>
      <c r="AL468" s="192"/>
      <c r="AM468" s="329"/>
      <c r="AN468" s="192"/>
      <c r="AO468" s="192"/>
      <c r="AP468" s="330"/>
      <c r="AQ468" s="329"/>
      <c r="AR468" s="192"/>
      <c r="AS468" s="192"/>
      <c r="AT468" s="330"/>
      <c r="AU468" s="192"/>
      <c r="AV468" s="192"/>
      <c r="AW468" s="192"/>
      <c r="AX468" s="193"/>
    </row>
    <row r="469" spans="1:50" ht="23.25" hidden="1" customHeight="1" x14ac:dyDescent="0.2">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9"/>
      <c r="AF469" s="192"/>
      <c r="AG469" s="192"/>
      <c r="AH469" s="330"/>
      <c r="AI469" s="329"/>
      <c r="AJ469" s="192"/>
      <c r="AK469" s="192"/>
      <c r="AL469" s="192"/>
      <c r="AM469" s="329"/>
      <c r="AN469" s="192"/>
      <c r="AO469" s="192"/>
      <c r="AP469" s="330"/>
      <c r="AQ469" s="329"/>
      <c r="AR469" s="192"/>
      <c r="AS469" s="192"/>
      <c r="AT469" s="330"/>
      <c r="AU469" s="192"/>
      <c r="AV469" s="192"/>
      <c r="AW469" s="192"/>
      <c r="AX469" s="193"/>
    </row>
    <row r="470" spans="1:50" ht="23.25" hidden="1" customHeight="1" x14ac:dyDescent="0.2">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72" t="s">
        <v>14</v>
      </c>
      <c r="AC470" s="572"/>
      <c r="AD470" s="572"/>
      <c r="AE470" s="329"/>
      <c r="AF470" s="192"/>
      <c r="AG470" s="192"/>
      <c r="AH470" s="330"/>
      <c r="AI470" s="329"/>
      <c r="AJ470" s="192"/>
      <c r="AK470" s="192"/>
      <c r="AL470" s="192"/>
      <c r="AM470" s="329"/>
      <c r="AN470" s="192"/>
      <c r="AO470" s="192"/>
      <c r="AP470" s="330"/>
      <c r="AQ470" s="329"/>
      <c r="AR470" s="192"/>
      <c r="AS470" s="192"/>
      <c r="AT470" s="330"/>
      <c r="AU470" s="192"/>
      <c r="AV470" s="192"/>
      <c r="AW470" s="192"/>
      <c r="AX470" s="193"/>
    </row>
    <row r="471" spans="1:50" ht="18.75" hidden="1" customHeight="1" x14ac:dyDescent="0.2">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195</v>
      </c>
      <c r="AF471" s="326"/>
      <c r="AG471" s="326"/>
      <c r="AH471" s="327"/>
      <c r="AI471" s="328" t="s">
        <v>337</v>
      </c>
      <c r="AJ471" s="328"/>
      <c r="AK471" s="328"/>
      <c r="AL471" s="144"/>
      <c r="AM471" s="328" t="s">
        <v>350</v>
      </c>
      <c r="AN471" s="328"/>
      <c r="AO471" s="328"/>
      <c r="AP471" s="144"/>
      <c r="AQ471" s="144" t="s">
        <v>187</v>
      </c>
      <c r="AR471" s="115"/>
      <c r="AS471" s="115"/>
      <c r="AT471" s="116"/>
      <c r="AU471" s="121" t="s">
        <v>133</v>
      </c>
      <c r="AV471" s="121"/>
      <c r="AW471" s="121"/>
      <c r="AX471" s="122"/>
    </row>
    <row r="472" spans="1:50" ht="18.75" hidden="1" customHeight="1" x14ac:dyDescent="0.2">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3"/>
      <c r="AR472" s="185"/>
      <c r="AS472" s="118" t="s">
        <v>188</v>
      </c>
      <c r="AT472" s="119"/>
      <c r="AU472" s="185"/>
      <c r="AV472" s="185"/>
      <c r="AW472" s="118" t="s">
        <v>177</v>
      </c>
      <c r="AX472" s="180"/>
    </row>
    <row r="473" spans="1:50" ht="23.25" hidden="1" customHeight="1" x14ac:dyDescent="0.2">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9"/>
      <c r="AF473" s="192"/>
      <c r="AG473" s="192"/>
      <c r="AH473" s="192"/>
      <c r="AI473" s="329"/>
      <c r="AJ473" s="192"/>
      <c r="AK473" s="192"/>
      <c r="AL473" s="192"/>
      <c r="AM473" s="329"/>
      <c r="AN473" s="192"/>
      <c r="AO473" s="192"/>
      <c r="AP473" s="330"/>
      <c r="AQ473" s="329"/>
      <c r="AR473" s="192"/>
      <c r="AS473" s="192"/>
      <c r="AT473" s="330"/>
      <c r="AU473" s="192"/>
      <c r="AV473" s="192"/>
      <c r="AW473" s="192"/>
      <c r="AX473" s="193"/>
    </row>
    <row r="474" spans="1:50" ht="23.25" hidden="1" customHeight="1" x14ac:dyDescent="0.2">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9"/>
      <c r="AF474" s="192"/>
      <c r="AG474" s="192"/>
      <c r="AH474" s="330"/>
      <c r="AI474" s="329"/>
      <c r="AJ474" s="192"/>
      <c r="AK474" s="192"/>
      <c r="AL474" s="192"/>
      <c r="AM474" s="329"/>
      <c r="AN474" s="192"/>
      <c r="AO474" s="192"/>
      <c r="AP474" s="330"/>
      <c r="AQ474" s="329"/>
      <c r="AR474" s="192"/>
      <c r="AS474" s="192"/>
      <c r="AT474" s="330"/>
      <c r="AU474" s="192"/>
      <c r="AV474" s="192"/>
      <c r="AW474" s="192"/>
      <c r="AX474" s="193"/>
    </row>
    <row r="475" spans="1:50" ht="23.25" hidden="1" customHeight="1" x14ac:dyDescent="0.2">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72" t="s">
        <v>14</v>
      </c>
      <c r="AC475" s="572"/>
      <c r="AD475" s="572"/>
      <c r="AE475" s="329"/>
      <c r="AF475" s="192"/>
      <c r="AG475" s="192"/>
      <c r="AH475" s="330"/>
      <c r="AI475" s="329"/>
      <c r="AJ475" s="192"/>
      <c r="AK475" s="192"/>
      <c r="AL475" s="192"/>
      <c r="AM475" s="329"/>
      <c r="AN475" s="192"/>
      <c r="AO475" s="192"/>
      <c r="AP475" s="330"/>
      <c r="AQ475" s="329"/>
      <c r="AR475" s="192"/>
      <c r="AS475" s="192"/>
      <c r="AT475" s="330"/>
      <c r="AU475" s="192"/>
      <c r="AV475" s="192"/>
      <c r="AW475" s="192"/>
      <c r="AX475" s="193"/>
    </row>
    <row r="476" spans="1:50" ht="18.75" hidden="1" customHeight="1" x14ac:dyDescent="0.2">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195</v>
      </c>
      <c r="AF476" s="326"/>
      <c r="AG476" s="326"/>
      <c r="AH476" s="327"/>
      <c r="AI476" s="328" t="s">
        <v>337</v>
      </c>
      <c r="AJ476" s="328"/>
      <c r="AK476" s="328"/>
      <c r="AL476" s="144"/>
      <c r="AM476" s="328" t="s">
        <v>350</v>
      </c>
      <c r="AN476" s="328"/>
      <c r="AO476" s="328"/>
      <c r="AP476" s="144"/>
      <c r="AQ476" s="144" t="s">
        <v>187</v>
      </c>
      <c r="AR476" s="115"/>
      <c r="AS476" s="115"/>
      <c r="AT476" s="116"/>
      <c r="AU476" s="121" t="s">
        <v>133</v>
      </c>
      <c r="AV476" s="121"/>
      <c r="AW476" s="121"/>
      <c r="AX476" s="122"/>
    </row>
    <row r="477" spans="1:50" ht="18.75" hidden="1" customHeight="1" x14ac:dyDescent="0.2">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3"/>
      <c r="AR477" s="185"/>
      <c r="AS477" s="118" t="s">
        <v>188</v>
      </c>
      <c r="AT477" s="119"/>
      <c r="AU477" s="185"/>
      <c r="AV477" s="185"/>
      <c r="AW477" s="118" t="s">
        <v>177</v>
      </c>
      <c r="AX477" s="180"/>
    </row>
    <row r="478" spans="1:50" ht="23.25" hidden="1" customHeight="1" x14ac:dyDescent="0.2">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9"/>
      <c r="AF478" s="192"/>
      <c r="AG478" s="192"/>
      <c r="AH478" s="192"/>
      <c r="AI478" s="329"/>
      <c r="AJ478" s="192"/>
      <c r="AK478" s="192"/>
      <c r="AL478" s="192"/>
      <c r="AM478" s="329"/>
      <c r="AN478" s="192"/>
      <c r="AO478" s="192"/>
      <c r="AP478" s="330"/>
      <c r="AQ478" s="329"/>
      <c r="AR478" s="192"/>
      <c r="AS478" s="192"/>
      <c r="AT478" s="330"/>
      <c r="AU478" s="192"/>
      <c r="AV478" s="192"/>
      <c r="AW478" s="192"/>
      <c r="AX478" s="193"/>
    </row>
    <row r="479" spans="1:50" ht="23.25" hidden="1" customHeight="1" x14ac:dyDescent="0.2">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9"/>
      <c r="AF479" s="192"/>
      <c r="AG479" s="192"/>
      <c r="AH479" s="330"/>
      <c r="AI479" s="329"/>
      <c r="AJ479" s="192"/>
      <c r="AK479" s="192"/>
      <c r="AL479" s="192"/>
      <c r="AM479" s="329"/>
      <c r="AN479" s="192"/>
      <c r="AO479" s="192"/>
      <c r="AP479" s="330"/>
      <c r="AQ479" s="329"/>
      <c r="AR479" s="192"/>
      <c r="AS479" s="192"/>
      <c r="AT479" s="330"/>
      <c r="AU479" s="192"/>
      <c r="AV479" s="192"/>
      <c r="AW479" s="192"/>
      <c r="AX479" s="193"/>
    </row>
    <row r="480" spans="1:50" ht="23.25" hidden="1" customHeight="1" x14ac:dyDescent="0.2">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72" t="s">
        <v>14</v>
      </c>
      <c r="AC480" s="572"/>
      <c r="AD480" s="572"/>
      <c r="AE480" s="329"/>
      <c r="AF480" s="192"/>
      <c r="AG480" s="192"/>
      <c r="AH480" s="330"/>
      <c r="AI480" s="329"/>
      <c r="AJ480" s="192"/>
      <c r="AK480" s="192"/>
      <c r="AL480" s="192"/>
      <c r="AM480" s="329"/>
      <c r="AN480" s="192"/>
      <c r="AO480" s="192"/>
      <c r="AP480" s="330"/>
      <c r="AQ480" s="329"/>
      <c r="AR480" s="192"/>
      <c r="AS480" s="192"/>
      <c r="AT480" s="330"/>
      <c r="AU480" s="192"/>
      <c r="AV480" s="192"/>
      <c r="AW480" s="192"/>
      <c r="AX480" s="193"/>
    </row>
    <row r="481" spans="1:50" ht="23.9"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506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9" t="s">
        <v>207</v>
      </c>
      <c r="H484" s="108"/>
      <c r="I484" s="108"/>
      <c r="J484" s="890"/>
      <c r="K484" s="891"/>
      <c r="L484" s="891"/>
      <c r="M484" s="891"/>
      <c r="N484" s="891"/>
      <c r="O484" s="891"/>
      <c r="P484" s="891"/>
      <c r="Q484" s="891"/>
      <c r="R484" s="891"/>
      <c r="S484" s="891"/>
      <c r="T484" s="892"/>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3"/>
    </row>
    <row r="485" spans="1:50" ht="18.75" hidden="1" customHeight="1" x14ac:dyDescent="0.2">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195</v>
      </c>
      <c r="AF485" s="326"/>
      <c r="AG485" s="326"/>
      <c r="AH485" s="327"/>
      <c r="AI485" s="328" t="s">
        <v>337</v>
      </c>
      <c r="AJ485" s="328"/>
      <c r="AK485" s="328"/>
      <c r="AL485" s="144"/>
      <c r="AM485" s="328" t="s">
        <v>350</v>
      </c>
      <c r="AN485" s="328"/>
      <c r="AO485" s="328"/>
      <c r="AP485" s="144"/>
      <c r="AQ485" s="144" t="s">
        <v>187</v>
      </c>
      <c r="AR485" s="115"/>
      <c r="AS485" s="115"/>
      <c r="AT485" s="116"/>
      <c r="AU485" s="121" t="s">
        <v>133</v>
      </c>
      <c r="AV485" s="121"/>
      <c r="AW485" s="121"/>
      <c r="AX485" s="122"/>
    </row>
    <row r="486" spans="1:50" ht="18.75" hidden="1" customHeight="1" x14ac:dyDescent="0.2">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3"/>
      <c r="AR486" s="185"/>
      <c r="AS486" s="118" t="s">
        <v>188</v>
      </c>
      <c r="AT486" s="119"/>
      <c r="AU486" s="185"/>
      <c r="AV486" s="185"/>
      <c r="AW486" s="118" t="s">
        <v>177</v>
      </c>
      <c r="AX486" s="180"/>
    </row>
    <row r="487" spans="1:50" ht="23.25" hidden="1" customHeight="1" x14ac:dyDescent="0.2">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9"/>
      <c r="AF487" s="192"/>
      <c r="AG487" s="192"/>
      <c r="AH487" s="192"/>
      <c r="AI487" s="329"/>
      <c r="AJ487" s="192"/>
      <c r="AK487" s="192"/>
      <c r="AL487" s="192"/>
      <c r="AM487" s="329"/>
      <c r="AN487" s="192"/>
      <c r="AO487" s="192"/>
      <c r="AP487" s="330"/>
      <c r="AQ487" s="329"/>
      <c r="AR487" s="192"/>
      <c r="AS487" s="192"/>
      <c r="AT487" s="330"/>
      <c r="AU487" s="192"/>
      <c r="AV487" s="192"/>
      <c r="AW487" s="192"/>
      <c r="AX487" s="193"/>
    </row>
    <row r="488" spans="1:50" ht="23.25" hidden="1" customHeight="1" x14ac:dyDescent="0.2">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9"/>
      <c r="AF488" s="192"/>
      <c r="AG488" s="192"/>
      <c r="AH488" s="330"/>
      <c r="AI488" s="329"/>
      <c r="AJ488" s="192"/>
      <c r="AK488" s="192"/>
      <c r="AL488" s="192"/>
      <c r="AM488" s="329"/>
      <c r="AN488" s="192"/>
      <c r="AO488" s="192"/>
      <c r="AP488" s="330"/>
      <c r="AQ488" s="329"/>
      <c r="AR488" s="192"/>
      <c r="AS488" s="192"/>
      <c r="AT488" s="330"/>
      <c r="AU488" s="192"/>
      <c r="AV488" s="192"/>
      <c r="AW488" s="192"/>
      <c r="AX488" s="193"/>
    </row>
    <row r="489" spans="1:50" ht="23.25" hidden="1" customHeight="1" x14ac:dyDescent="0.2">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72" t="s">
        <v>178</v>
      </c>
      <c r="AC489" s="572"/>
      <c r="AD489" s="572"/>
      <c r="AE489" s="329"/>
      <c r="AF489" s="192"/>
      <c r="AG489" s="192"/>
      <c r="AH489" s="330"/>
      <c r="AI489" s="329"/>
      <c r="AJ489" s="192"/>
      <c r="AK489" s="192"/>
      <c r="AL489" s="192"/>
      <c r="AM489" s="329"/>
      <c r="AN489" s="192"/>
      <c r="AO489" s="192"/>
      <c r="AP489" s="330"/>
      <c r="AQ489" s="329"/>
      <c r="AR489" s="192"/>
      <c r="AS489" s="192"/>
      <c r="AT489" s="330"/>
      <c r="AU489" s="192"/>
      <c r="AV489" s="192"/>
      <c r="AW489" s="192"/>
      <c r="AX489" s="193"/>
    </row>
    <row r="490" spans="1:50" ht="18.75" hidden="1" customHeight="1" x14ac:dyDescent="0.2">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195</v>
      </c>
      <c r="AF490" s="326"/>
      <c r="AG490" s="326"/>
      <c r="AH490" s="327"/>
      <c r="AI490" s="328" t="s">
        <v>337</v>
      </c>
      <c r="AJ490" s="328"/>
      <c r="AK490" s="328"/>
      <c r="AL490" s="144"/>
      <c r="AM490" s="328" t="s">
        <v>350</v>
      </c>
      <c r="AN490" s="328"/>
      <c r="AO490" s="328"/>
      <c r="AP490" s="144"/>
      <c r="AQ490" s="144" t="s">
        <v>187</v>
      </c>
      <c r="AR490" s="115"/>
      <c r="AS490" s="115"/>
      <c r="AT490" s="116"/>
      <c r="AU490" s="121" t="s">
        <v>133</v>
      </c>
      <c r="AV490" s="121"/>
      <c r="AW490" s="121"/>
      <c r="AX490" s="122"/>
    </row>
    <row r="491" spans="1:50" ht="18.75" hidden="1" customHeight="1" x14ac:dyDescent="0.2">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3"/>
      <c r="AR491" s="185"/>
      <c r="AS491" s="118" t="s">
        <v>188</v>
      </c>
      <c r="AT491" s="119"/>
      <c r="AU491" s="185"/>
      <c r="AV491" s="185"/>
      <c r="AW491" s="118" t="s">
        <v>177</v>
      </c>
      <c r="AX491" s="180"/>
    </row>
    <row r="492" spans="1:50" ht="23.25" hidden="1" customHeight="1" x14ac:dyDescent="0.2">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9"/>
      <c r="AF492" s="192"/>
      <c r="AG492" s="192"/>
      <c r="AH492" s="192"/>
      <c r="AI492" s="329"/>
      <c r="AJ492" s="192"/>
      <c r="AK492" s="192"/>
      <c r="AL492" s="192"/>
      <c r="AM492" s="329"/>
      <c r="AN492" s="192"/>
      <c r="AO492" s="192"/>
      <c r="AP492" s="330"/>
      <c r="AQ492" s="329"/>
      <c r="AR492" s="192"/>
      <c r="AS492" s="192"/>
      <c r="AT492" s="330"/>
      <c r="AU492" s="192"/>
      <c r="AV492" s="192"/>
      <c r="AW492" s="192"/>
      <c r="AX492" s="193"/>
    </row>
    <row r="493" spans="1:50" ht="23.25" hidden="1" customHeight="1" x14ac:dyDescent="0.2">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9"/>
      <c r="AF493" s="192"/>
      <c r="AG493" s="192"/>
      <c r="AH493" s="330"/>
      <c r="AI493" s="329"/>
      <c r="AJ493" s="192"/>
      <c r="AK493" s="192"/>
      <c r="AL493" s="192"/>
      <c r="AM493" s="329"/>
      <c r="AN493" s="192"/>
      <c r="AO493" s="192"/>
      <c r="AP493" s="330"/>
      <c r="AQ493" s="329"/>
      <c r="AR493" s="192"/>
      <c r="AS493" s="192"/>
      <c r="AT493" s="330"/>
      <c r="AU493" s="192"/>
      <c r="AV493" s="192"/>
      <c r="AW493" s="192"/>
      <c r="AX493" s="193"/>
    </row>
    <row r="494" spans="1:50" ht="23.25" hidden="1" customHeight="1" x14ac:dyDescent="0.2">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72" t="s">
        <v>178</v>
      </c>
      <c r="AC494" s="572"/>
      <c r="AD494" s="572"/>
      <c r="AE494" s="329"/>
      <c r="AF494" s="192"/>
      <c r="AG494" s="192"/>
      <c r="AH494" s="330"/>
      <c r="AI494" s="329"/>
      <c r="AJ494" s="192"/>
      <c r="AK494" s="192"/>
      <c r="AL494" s="192"/>
      <c r="AM494" s="329"/>
      <c r="AN494" s="192"/>
      <c r="AO494" s="192"/>
      <c r="AP494" s="330"/>
      <c r="AQ494" s="329"/>
      <c r="AR494" s="192"/>
      <c r="AS494" s="192"/>
      <c r="AT494" s="330"/>
      <c r="AU494" s="192"/>
      <c r="AV494" s="192"/>
      <c r="AW494" s="192"/>
      <c r="AX494" s="193"/>
    </row>
    <row r="495" spans="1:50" ht="18.75" hidden="1" customHeight="1" x14ac:dyDescent="0.2">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195</v>
      </c>
      <c r="AF495" s="326"/>
      <c r="AG495" s="326"/>
      <c r="AH495" s="327"/>
      <c r="AI495" s="328" t="s">
        <v>337</v>
      </c>
      <c r="AJ495" s="328"/>
      <c r="AK495" s="328"/>
      <c r="AL495" s="144"/>
      <c r="AM495" s="328" t="s">
        <v>350</v>
      </c>
      <c r="AN495" s="328"/>
      <c r="AO495" s="328"/>
      <c r="AP495" s="144"/>
      <c r="AQ495" s="144" t="s">
        <v>187</v>
      </c>
      <c r="AR495" s="115"/>
      <c r="AS495" s="115"/>
      <c r="AT495" s="116"/>
      <c r="AU495" s="121" t="s">
        <v>133</v>
      </c>
      <c r="AV495" s="121"/>
      <c r="AW495" s="121"/>
      <c r="AX495" s="122"/>
    </row>
    <row r="496" spans="1:50" ht="18.75" hidden="1" customHeight="1" x14ac:dyDescent="0.2">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3"/>
      <c r="AR496" s="185"/>
      <c r="AS496" s="118" t="s">
        <v>188</v>
      </c>
      <c r="AT496" s="119"/>
      <c r="AU496" s="185"/>
      <c r="AV496" s="185"/>
      <c r="AW496" s="118" t="s">
        <v>177</v>
      </c>
      <c r="AX496" s="180"/>
    </row>
    <row r="497" spans="1:50" ht="23.25" hidden="1" customHeight="1" x14ac:dyDescent="0.2">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9"/>
      <c r="AF497" s="192"/>
      <c r="AG497" s="192"/>
      <c r="AH497" s="192"/>
      <c r="AI497" s="329"/>
      <c r="AJ497" s="192"/>
      <c r="AK497" s="192"/>
      <c r="AL497" s="192"/>
      <c r="AM497" s="329"/>
      <c r="AN497" s="192"/>
      <c r="AO497" s="192"/>
      <c r="AP497" s="330"/>
      <c r="AQ497" s="329"/>
      <c r="AR497" s="192"/>
      <c r="AS497" s="192"/>
      <c r="AT497" s="330"/>
      <c r="AU497" s="192"/>
      <c r="AV497" s="192"/>
      <c r="AW497" s="192"/>
      <c r="AX497" s="193"/>
    </row>
    <row r="498" spans="1:50" ht="23.25" hidden="1" customHeight="1" x14ac:dyDescent="0.2">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9"/>
      <c r="AF498" s="192"/>
      <c r="AG498" s="192"/>
      <c r="AH498" s="330"/>
      <c r="AI498" s="329"/>
      <c r="AJ498" s="192"/>
      <c r="AK498" s="192"/>
      <c r="AL498" s="192"/>
      <c r="AM498" s="329"/>
      <c r="AN498" s="192"/>
      <c r="AO498" s="192"/>
      <c r="AP498" s="330"/>
      <c r="AQ498" s="329"/>
      <c r="AR498" s="192"/>
      <c r="AS498" s="192"/>
      <c r="AT498" s="330"/>
      <c r="AU498" s="192"/>
      <c r="AV498" s="192"/>
      <c r="AW498" s="192"/>
      <c r="AX498" s="193"/>
    </row>
    <row r="499" spans="1:50" ht="23.25" hidden="1" customHeight="1" x14ac:dyDescent="0.2">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72" t="s">
        <v>178</v>
      </c>
      <c r="AC499" s="572"/>
      <c r="AD499" s="572"/>
      <c r="AE499" s="329"/>
      <c r="AF499" s="192"/>
      <c r="AG499" s="192"/>
      <c r="AH499" s="330"/>
      <c r="AI499" s="329"/>
      <c r="AJ499" s="192"/>
      <c r="AK499" s="192"/>
      <c r="AL499" s="192"/>
      <c r="AM499" s="329"/>
      <c r="AN499" s="192"/>
      <c r="AO499" s="192"/>
      <c r="AP499" s="330"/>
      <c r="AQ499" s="329"/>
      <c r="AR499" s="192"/>
      <c r="AS499" s="192"/>
      <c r="AT499" s="330"/>
      <c r="AU499" s="192"/>
      <c r="AV499" s="192"/>
      <c r="AW499" s="192"/>
      <c r="AX499" s="193"/>
    </row>
    <row r="500" spans="1:50" ht="18.75" hidden="1" customHeight="1" x14ac:dyDescent="0.2">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195</v>
      </c>
      <c r="AF500" s="326"/>
      <c r="AG500" s="326"/>
      <c r="AH500" s="327"/>
      <c r="AI500" s="328" t="s">
        <v>337</v>
      </c>
      <c r="AJ500" s="328"/>
      <c r="AK500" s="328"/>
      <c r="AL500" s="144"/>
      <c r="AM500" s="328" t="s">
        <v>350</v>
      </c>
      <c r="AN500" s="328"/>
      <c r="AO500" s="328"/>
      <c r="AP500" s="144"/>
      <c r="AQ500" s="144" t="s">
        <v>187</v>
      </c>
      <c r="AR500" s="115"/>
      <c r="AS500" s="115"/>
      <c r="AT500" s="116"/>
      <c r="AU500" s="121" t="s">
        <v>133</v>
      </c>
      <c r="AV500" s="121"/>
      <c r="AW500" s="121"/>
      <c r="AX500" s="122"/>
    </row>
    <row r="501" spans="1:50" ht="18.75" hidden="1" customHeight="1" x14ac:dyDescent="0.2">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3"/>
      <c r="AR501" s="185"/>
      <c r="AS501" s="118" t="s">
        <v>188</v>
      </c>
      <c r="AT501" s="119"/>
      <c r="AU501" s="185"/>
      <c r="AV501" s="185"/>
      <c r="AW501" s="118" t="s">
        <v>177</v>
      </c>
      <c r="AX501" s="180"/>
    </row>
    <row r="502" spans="1:50" ht="23.25" hidden="1" customHeight="1" x14ac:dyDescent="0.2">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9"/>
      <c r="AF502" s="192"/>
      <c r="AG502" s="192"/>
      <c r="AH502" s="192"/>
      <c r="AI502" s="329"/>
      <c r="AJ502" s="192"/>
      <c r="AK502" s="192"/>
      <c r="AL502" s="192"/>
      <c r="AM502" s="329"/>
      <c r="AN502" s="192"/>
      <c r="AO502" s="192"/>
      <c r="AP502" s="330"/>
      <c r="AQ502" s="329"/>
      <c r="AR502" s="192"/>
      <c r="AS502" s="192"/>
      <c r="AT502" s="330"/>
      <c r="AU502" s="192"/>
      <c r="AV502" s="192"/>
      <c r="AW502" s="192"/>
      <c r="AX502" s="193"/>
    </row>
    <row r="503" spans="1:50" ht="23.25" hidden="1" customHeight="1" x14ac:dyDescent="0.2">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9"/>
      <c r="AF503" s="192"/>
      <c r="AG503" s="192"/>
      <c r="AH503" s="330"/>
      <c r="AI503" s="329"/>
      <c r="AJ503" s="192"/>
      <c r="AK503" s="192"/>
      <c r="AL503" s="192"/>
      <c r="AM503" s="329"/>
      <c r="AN503" s="192"/>
      <c r="AO503" s="192"/>
      <c r="AP503" s="330"/>
      <c r="AQ503" s="329"/>
      <c r="AR503" s="192"/>
      <c r="AS503" s="192"/>
      <c r="AT503" s="330"/>
      <c r="AU503" s="192"/>
      <c r="AV503" s="192"/>
      <c r="AW503" s="192"/>
      <c r="AX503" s="193"/>
    </row>
    <row r="504" spans="1:50" ht="23.25" hidden="1" customHeight="1" x14ac:dyDescent="0.2">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72" t="s">
        <v>178</v>
      </c>
      <c r="AC504" s="572"/>
      <c r="AD504" s="572"/>
      <c r="AE504" s="329"/>
      <c r="AF504" s="192"/>
      <c r="AG504" s="192"/>
      <c r="AH504" s="330"/>
      <c r="AI504" s="329"/>
      <c r="AJ504" s="192"/>
      <c r="AK504" s="192"/>
      <c r="AL504" s="192"/>
      <c r="AM504" s="329"/>
      <c r="AN504" s="192"/>
      <c r="AO504" s="192"/>
      <c r="AP504" s="330"/>
      <c r="AQ504" s="329"/>
      <c r="AR504" s="192"/>
      <c r="AS504" s="192"/>
      <c r="AT504" s="330"/>
      <c r="AU504" s="192"/>
      <c r="AV504" s="192"/>
      <c r="AW504" s="192"/>
      <c r="AX504" s="193"/>
    </row>
    <row r="505" spans="1:50" ht="18.75" hidden="1" customHeight="1" x14ac:dyDescent="0.2">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195</v>
      </c>
      <c r="AF505" s="326"/>
      <c r="AG505" s="326"/>
      <c r="AH505" s="327"/>
      <c r="AI505" s="328" t="s">
        <v>337</v>
      </c>
      <c r="AJ505" s="328"/>
      <c r="AK505" s="328"/>
      <c r="AL505" s="144"/>
      <c r="AM505" s="328" t="s">
        <v>350</v>
      </c>
      <c r="AN505" s="328"/>
      <c r="AO505" s="328"/>
      <c r="AP505" s="144"/>
      <c r="AQ505" s="144" t="s">
        <v>187</v>
      </c>
      <c r="AR505" s="115"/>
      <c r="AS505" s="115"/>
      <c r="AT505" s="116"/>
      <c r="AU505" s="121" t="s">
        <v>133</v>
      </c>
      <c r="AV505" s="121"/>
      <c r="AW505" s="121"/>
      <c r="AX505" s="122"/>
    </row>
    <row r="506" spans="1:50" ht="18.75" hidden="1" customHeight="1" x14ac:dyDescent="0.2">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3"/>
      <c r="AR506" s="185"/>
      <c r="AS506" s="118" t="s">
        <v>188</v>
      </c>
      <c r="AT506" s="119"/>
      <c r="AU506" s="185"/>
      <c r="AV506" s="185"/>
      <c r="AW506" s="118" t="s">
        <v>177</v>
      </c>
      <c r="AX506" s="180"/>
    </row>
    <row r="507" spans="1:50" ht="23.25" hidden="1" customHeight="1" x14ac:dyDescent="0.2">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9"/>
      <c r="AF507" s="192"/>
      <c r="AG507" s="192"/>
      <c r="AH507" s="192"/>
      <c r="AI507" s="329"/>
      <c r="AJ507" s="192"/>
      <c r="AK507" s="192"/>
      <c r="AL507" s="192"/>
      <c r="AM507" s="329"/>
      <c r="AN507" s="192"/>
      <c r="AO507" s="192"/>
      <c r="AP507" s="330"/>
      <c r="AQ507" s="329"/>
      <c r="AR507" s="192"/>
      <c r="AS507" s="192"/>
      <c r="AT507" s="330"/>
      <c r="AU507" s="192"/>
      <c r="AV507" s="192"/>
      <c r="AW507" s="192"/>
      <c r="AX507" s="193"/>
    </row>
    <row r="508" spans="1:50" ht="23.25" hidden="1" customHeight="1" x14ac:dyDescent="0.2">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9"/>
      <c r="AF508" s="192"/>
      <c r="AG508" s="192"/>
      <c r="AH508" s="330"/>
      <c r="AI508" s="329"/>
      <c r="AJ508" s="192"/>
      <c r="AK508" s="192"/>
      <c r="AL508" s="192"/>
      <c r="AM508" s="329"/>
      <c r="AN508" s="192"/>
      <c r="AO508" s="192"/>
      <c r="AP508" s="330"/>
      <c r="AQ508" s="329"/>
      <c r="AR508" s="192"/>
      <c r="AS508" s="192"/>
      <c r="AT508" s="330"/>
      <c r="AU508" s="192"/>
      <c r="AV508" s="192"/>
      <c r="AW508" s="192"/>
      <c r="AX508" s="193"/>
    </row>
    <row r="509" spans="1:50" ht="23.25" hidden="1" customHeight="1" x14ac:dyDescent="0.2">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72" t="s">
        <v>178</v>
      </c>
      <c r="AC509" s="572"/>
      <c r="AD509" s="572"/>
      <c r="AE509" s="329"/>
      <c r="AF509" s="192"/>
      <c r="AG509" s="192"/>
      <c r="AH509" s="330"/>
      <c r="AI509" s="329"/>
      <c r="AJ509" s="192"/>
      <c r="AK509" s="192"/>
      <c r="AL509" s="192"/>
      <c r="AM509" s="329"/>
      <c r="AN509" s="192"/>
      <c r="AO509" s="192"/>
      <c r="AP509" s="330"/>
      <c r="AQ509" s="329"/>
      <c r="AR509" s="192"/>
      <c r="AS509" s="192"/>
      <c r="AT509" s="330"/>
      <c r="AU509" s="192"/>
      <c r="AV509" s="192"/>
      <c r="AW509" s="192"/>
      <c r="AX509" s="193"/>
    </row>
    <row r="510" spans="1:50" ht="18.75" hidden="1" customHeight="1" x14ac:dyDescent="0.2">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195</v>
      </c>
      <c r="AF510" s="326"/>
      <c r="AG510" s="326"/>
      <c r="AH510" s="327"/>
      <c r="AI510" s="328" t="s">
        <v>337</v>
      </c>
      <c r="AJ510" s="328"/>
      <c r="AK510" s="328"/>
      <c r="AL510" s="144"/>
      <c r="AM510" s="328" t="s">
        <v>350</v>
      </c>
      <c r="AN510" s="328"/>
      <c r="AO510" s="328"/>
      <c r="AP510" s="144"/>
      <c r="AQ510" s="144" t="s">
        <v>187</v>
      </c>
      <c r="AR510" s="115"/>
      <c r="AS510" s="115"/>
      <c r="AT510" s="116"/>
      <c r="AU510" s="121" t="s">
        <v>133</v>
      </c>
      <c r="AV510" s="121"/>
      <c r="AW510" s="121"/>
      <c r="AX510" s="122"/>
    </row>
    <row r="511" spans="1:50" ht="18.75" hidden="1" customHeight="1" x14ac:dyDescent="0.2">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3"/>
      <c r="AR511" s="185"/>
      <c r="AS511" s="118" t="s">
        <v>188</v>
      </c>
      <c r="AT511" s="119"/>
      <c r="AU511" s="185"/>
      <c r="AV511" s="185"/>
      <c r="AW511" s="118" t="s">
        <v>177</v>
      </c>
      <c r="AX511" s="180"/>
    </row>
    <row r="512" spans="1:50" ht="23.25" hidden="1" customHeight="1" x14ac:dyDescent="0.2">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9"/>
      <c r="AF512" s="192"/>
      <c r="AG512" s="192"/>
      <c r="AH512" s="192"/>
      <c r="AI512" s="329"/>
      <c r="AJ512" s="192"/>
      <c r="AK512" s="192"/>
      <c r="AL512" s="192"/>
      <c r="AM512" s="329"/>
      <c r="AN512" s="192"/>
      <c r="AO512" s="192"/>
      <c r="AP512" s="330"/>
      <c r="AQ512" s="329"/>
      <c r="AR512" s="192"/>
      <c r="AS512" s="192"/>
      <c r="AT512" s="330"/>
      <c r="AU512" s="192"/>
      <c r="AV512" s="192"/>
      <c r="AW512" s="192"/>
      <c r="AX512" s="193"/>
    </row>
    <row r="513" spans="1:50" ht="23.25" hidden="1" customHeight="1" x14ac:dyDescent="0.2">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9"/>
      <c r="AF513" s="192"/>
      <c r="AG513" s="192"/>
      <c r="AH513" s="330"/>
      <c r="AI513" s="329"/>
      <c r="AJ513" s="192"/>
      <c r="AK513" s="192"/>
      <c r="AL513" s="192"/>
      <c r="AM513" s="329"/>
      <c r="AN513" s="192"/>
      <c r="AO513" s="192"/>
      <c r="AP513" s="330"/>
      <c r="AQ513" s="329"/>
      <c r="AR513" s="192"/>
      <c r="AS513" s="192"/>
      <c r="AT513" s="330"/>
      <c r="AU513" s="192"/>
      <c r="AV513" s="192"/>
      <c r="AW513" s="192"/>
      <c r="AX513" s="193"/>
    </row>
    <row r="514" spans="1:50" ht="23.25" hidden="1" customHeight="1" x14ac:dyDescent="0.2">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72" t="s">
        <v>14</v>
      </c>
      <c r="AC514" s="572"/>
      <c r="AD514" s="572"/>
      <c r="AE514" s="329"/>
      <c r="AF514" s="192"/>
      <c r="AG514" s="192"/>
      <c r="AH514" s="330"/>
      <c r="AI514" s="329"/>
      <c r="AJ514" s="192"/>
      <c r="AK514" s="192"/>
      <c r="AL514" s="192"/>
      <c r="AM514" s="329"/>
      <c r="AN514" s="192"/>
      <c r="AO514" s="192"/>
      <c r="AP514" s="330"/>
      <c r="AQ514" s="329"/>
      <c r="AR514" s="192"/>
      <c r="AS514" s="192"/>
      <c r="AT514" s="330"/>
      <c r="AU514" s="192"/>
      <c r="AV514" s="192"/>
      <c r="AW514" s="192"/>
      <c r="AX514" s="193"/>
    </row>
    <row r="515" spans="1:50" ht="18.75" hidden="1" customHeight="1" x14ac:dyDescent="0.2">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195</v>
      </c>
      <c r="AF515" s="326"/>
      <c r="AG515" s="326"/>
      <c r="AH515" s="327"/>
      <c r="AI515" s="328" t="s">
        <v>337</v>
      </c>
      <c r="AJ515" s="328"/>
      <c r="AK515" s="328"/>
      <c r="AL515" s="144"/>
      <c r="AM515" s="328" t="s">
        <v>350</v>
      </c>
      <c r="AN515" s="328"/>
      <c r="AO515" s="328"/>
      <c r="AP515" s="144"/>
      <c r="AQ515" s="144" t="s">
        <v>187</v>
      </c>
      <c r="AR515" s="115"/>
      <c r="AS515" s="115"/>
      <c r="AT515" s="116"/>
      <c r="AU515" s="121" t="s">
        <v>133</v>
      </c>
      <c r="AV515" s="121"/>
      <c r="AW515" s="121"/>
      <c r="AX515" s="122"/>
    </row>
    <row r="516" spans="1:50" ht="18.75" hidden="1" customHeight="1" x14ac:dyDescent="0.2">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3"/>
      <c r="AR516" s="185"/>
      <c r="AS516" s="118" t="s">
        <v>188</v>
      </c>
      <c r="AT516" s="119"/>
      <c r="AU516" s="185"/>
      <c r="AV516" s="185"/>
      <c r="AW516" s="118" t="s">
        <v>177</v>
      </c>
      <c r="AX516" s="180"/>
    </row>
    <row r="517" spans="1:50" ht="23.25" hidden="1" customHeight="1" x14ac:dyDescent="0.2">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9"/>
      <c r="AF517" s="192"/>
      <c r="AG517" s="192"/>
      <c r="AH517" s="192"/>
      <c r="AI517" s="329"/>
      <c r="AJ517" s="192"/>
      <c r="AK517" s="192"/>
      <c r="AL517" s="192"/>
      <c r="AM517" s="329"/>
      <c r="AN517" s="192"/>
      <c r="AO517" s="192"/>
      <c r="AP517" s="330"/>
      <c r="AQ517" s="329"/>
      <c r="AR517" s="192"/>
      <c r="AS517" s="192"/>
      <c r="AT517" s="330"/>
      <c r="AU517" s="192"/>
      <c r="AV517" s="192"/>
      <c r="AW517" s="192"/>
      <c r="AX517" s="193"/>
    </row>
    <row r="518" spans="1:50" ht="23.25" hidden="1" customHeight="1" x14ac:dyDescent="0.2">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9"/>
      <c r="AF518" s="192"/>
      <c r="AG518" s="192"/>
      <c r="AH518" s="330"/>
      <c r="AI518" s="329"/>
      <c r="AJ518" s="192"/>
      <c r="AK518" s="192"/>
      <c r="AL518" s="192"/>
      <c r="AM518" s="329"/>
      <c r="AN518" s="192"/>
      <c r="AO518" s="192"/>
      <c r="AP518" s="330"/>
      <c r="AQ518" s="329"/>
      <c r="AR518" s="192"/>
      <c r="AS518" s="192"/>
      <c r="AT518" s="330"/>
      <c r="AU518" s="192"/>
      <c r="AV518" s="192"/>
      <c r="AW518" s="192"/>
      <c r="AX518" s="193"/>
    </row>
    <row r="519" spans="1:50" ht="23.25" hidden="1" customHeight="1" x14ac:dyDescent="0.2">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72" t="s">
        <v>14</v>
      </c>
      <c r="AC519" s="572"/>
      <c r="AD519" s="572"/>
      <c r="AE519" s="329"/>
      <c r="AF519" s="192"/>
      <c r="AG519" s="192"/>
      <c r="AH519" s="330"/>
      <c r="AI519" s="329"/>
      <c r="AJ519" s="192"/>
      <c r="AK519" s="192"/>
      <c r="AL519" s="192"/>
      <c r="AM519" s="329"/>
      <c r="AN519" s="192"/>
      <c r="AO519" s="192"/>
      <c r="AP519" s="330"/>
      <c r="AQ519" s="329"/>
      <c r="AR519" s="192"/>
      <c r="AS519" s="192"/>
      <c r="AT519" s="330"/>
      <c r="AU519" s="192"/>
      <c r="AV519" s="192"/>
      <c r="AW519" s="192"/>
      <c r="AX519" s="193"/>
    </row>
    <row r="520" spans="1:50" ht="18.75" hidden="1" customHeight="1" x14ac:dyDescent="0.2">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195</v>
      </c>
      <c r="AF520" s="326"/>
      <c r="AG520" s="326"/>
      <c r="AH520" s="327"/>
      <c r="AI520" s="328" t="s">
        <v>337</v>
      </c>
      <c r="AJ520" s="328"/>
      <c r="AK520" s="328"/>
      <c r="AL520" s="144"/>
      <c r="AM520" s="328" t="s">
        <v>350</v>
      </c>
      <c r="AN520" s="328"/>
      <c r="AO520" s="328"/>
      <c r="AP520" s="144"/>
      <c r="AQ520" s="144" t="s">
        <v>187</v>
      </c>
      <c r="AR520" s="115"/>
      <c r="AS520" s="115"/>
      <c r="AT520" s="116"/>
      <c r="AU520" s="121" t="s">
        <v>133</v>
      </c>
      <c r="AV520" s="121"/>
      <c r="AW520" s="121"/>
      <c r="AX520" s="122"/>
    </row>
    <row r="521" spans="1:50" ht="18.75" hidden="1" customHeight="1" x14ac:dyDescent="0.2">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3"/>
      <c r="AR521" s="185"/>
      <c r="AS521" s="118" t="s">
        <v>188</v>
      </c>
      <c r="AT521" s="119"/>
      <c r="AU521" s="185"/>
      <c r="AV521" s="185"/>
      <c r="AW521" s="118" t="s">
        <v>177</v>
      </c>
      <c r="AX521" s="180"/>
    </row>
    <row r="522" spans="1:50" ht="23.25" hidden="1" customHeight="1" x14ac:dyDescent="0.2">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9"/>
      <c r="AF522" s="192"/>
      <c r="AG522" s="192"/>
      <c r="AH522" s="192"/>
      <c r="AI522" s="329"/>
      <c r="AJ522" s="192"/>
      <c r="AK522" s="192"/>
      <c r="AL522" s="192"/>
      <c r="AM522" s="329"/>
      <c r="AN522" s="192"/>
      <c r="AO522" s="192"/>
      <c r="AP522" s="330"/>
      <c r="AQ522" s="329"/>
      <c r="AR522" s="192"/>
      <c r="AS522" s="192"/>
      <c r="AT522" s="330"/>
      <c r="AU522" s="192"/>
      <c r="AV522" s="192"/>
      <c r="AW522" s="192"/>
      <c r="AX522" s="193"/>
    </row>
    <row r="523" spans="1:50" ht="23.25" hidden="1" customHeight="1" x14ac:dyDescent="0.2">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9"/>
      <c r="AF523" s="192"/>
      <c r="AG523" s="192"/>
      <c r="AH523" s="330"/>
      <c r="AI523" s="329"/>
      <c r="AJ523" s="192"/>
      <c r="AK523" s="192"/>
      <c r="AL523" s="192"/>
      <c r="AM523" s="329"/>
      <c r="AN523" s="192"/>
      <c r="AO523" s="192"/>
      <c r="AP523" s="330"/>
      <c r="AQ523" s="329"/>
      <c r="AR523" s="192"/>
      <c r="AS523" s="192"/>
      <c r="AT523" s="330"/>
      <c r="AU523" s="192"/>
      <c r="AV523" s="192"/>
      <c r="AW523" s="192"/>
      <c r="AX523" s="193"/>
    </row>
    <row r="524" spans="1:50" ht="23.25" hidden="1" customHeight="1" x14ac:dyDescent="0.2">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72" t="s">
        <v>14</v>
      </c>
      <c r="AC524" s="572"/>
      <c r="AD524" s="572"/>
      <c r="AE524" s="329"/>
      <c r="AF524" s="192"/>
      <c r="AG524" s="192"/>
      <c r="AH524" s="330"/>
      <c r="AI524" s="329"/>
      <c r="AJ524" s="192"/>
      <c r="AK524" s="192"/>
      <c r="AL524" s="192"/>
      <c r="AM524" s="329"/>
      <c r="AN524" s="192"/>
      <c r="AO524" s="192"/>
      <c r="AP524" s="330"/>
      <c r="AQ524" s="329"/>
      <c r="AR524" s="192"/>
      <c r="AS524" s="192"/>
      <c r="AT524" s="330"/>
      <c r="AU524" s="192"/>
      <c r="AV524" s="192"/>
      <c r="AW524" s="192"/>
      <c r="AX524" s="193"/>
    </row>
    <row r="525" spans="1:50" ht="18.75" hidden="1" customHeight="1" x14ac:dyDescent="0.2">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195</v>
      </c>
      <c r="AF525" s="326"/>
      <c r="AG525" s="326"/>
      <c r="AH525" s="327"/>
      <c r="AI525" s="328" t="s">
        <v>337</v>
      </c>
      <c r="AJ525" s="328"/>
      <c r="AK525" s="328"/>
      <c r="AL525" s="144"/>
      <c r="AM525" s="328" t="s">
        <v>350</v>
      </c>
      <c r="AN525" s="328"/>
      <c r="AO525" s="328"/>
      <c r="AP525" s="144"/>
      <c r="AQ525" s="144" t="s">
        <v>187</v>
      </c>
      <c r="AR525" s="115"/>
      <c r="AS525" s="115"/>
      <c r="AT525" s="116"/>
      <c r="AU525" s="121" t="s">
        <v>133</v>
      </c>
      <c r="AV525" s="121"/>
      <c r="AW525" s="121"/>
      <c r="AX525" s="122"/>
    </row>
    <row r="526" spans="1:50" ht="18.75" hidden="1" customHeight="1" x14ac:dyDescent="0.2">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3"/>
      <c r="AR526" s="185"/>
      <c r="AS526" s="118" t="s">
        <v>188</v>
      </c>
      <c r="AT526" s="119"/>
      <c r="AU526" s="185"/>
      <c r="AV526" s="185"/>
      <c r="AW526" s="118" t="s">
        <v>177</v>
      </c>
      <c r="AX526" s="180"/>
    </row>
    <row r="527" spans="1:50" ht="23.25" hidden="1" customHeight="1" x14ac:dyDescent="0.2">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9"/>
      <c r="AF527" s="192"/>
      <c r="AG527" s="192"/>
      <c r="AH527" s="192"/>
      <c r="AI527" s="329"/>
      <c r="AJ527" s="192"/>
      <c r="AK527" s="192"/>
      <c r="AL527" s="192"/>
      <c r="AM527" s="329"/>
      <c r="AN527" s="192"/>
      <c r="AO527" s="192"/>
      <c r="AP527" s="330"/>
      <c r="AQ527" s="329"/>
      <c r="AR527" s="192"/>
      <c r="AS527" s="192"/>
      <c r="AT527" s="330"/>
      <c r="AU527" s="192"/>
      <c r="AV527" s="192"/>
      <c r="AW527" s="192"/>
      <c r="AX527" s="193"/>
    </row>
    <row r="528" spans="1:50" ht="23.25" hidden="1" customHeight="1" x14ac:dyDescent="0.2">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9"/>
      <c r="AF528" s="192"/>
      <c r="AG528" s="192"/>
      <c r="AH528" s="330"/>
      <c r="AI528" s="329"/>
      <c r="AJ528" s="192"/>
      <c r="AK528" s="192"/>
      <c r="AL528" s="192"/>
      <c r="AM528" s="329"/>
      <c r="AN528" s="192"/>
      <c r="AO528" s="192"/>
      <c r="AP528" s="330"/>
      <c r="AQ528" s="329"/>
      <c r="AR528" s="192"/>
      <c r="AS528" s="192"/>
      <c r="AT528" s="330"/>
      <c r="AU528" s="192"/>
      <c r="AV528" s="192"/>
      <c r="AW528" s="192"/>
      <c r="AX528" s="193"/>
    </row>
    <row r="529" spans="1:50" ht="23.25" hidden="1" customHeight="1" x14ac:dyDescent="0.2">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72" t="s">
        <v>14</v>
      </c>
      <c r="AC529" s="572"/>
      <c r="AD529" s="572"/>
      <c r="AE529" s="329"/>
      <c r="AF529" s="192"/>
      <c r="AG529" s="192"/>
      <c r="AH529" s="330"/>
      <c r="AI529" s="329"/>
      <c r="AJ529" s="192"/>
      <c r="AK529" s="192"/>
      <c r="AL529" s="192"/>
      <c r="AM529" s="329"/>
      <c r="AN529" s="192"/>
      <c r="AO529" s="192"/>
      <c r="AP529" s="330"/>
      <c r="AQ529" s="329"/>
      <c r="AR529" s="192"/>
      <c r="AS529" s="192"/>
      <c r="AT529" s="330"/>
      <c r="AU529" s="192"/>
      <c r="AV529" s="192"/>
      <c r="AW529" s="192"/>
      <c r="AX529" s="193"/>
    </row>
    <row r="530" spans="1:50" ht="18.75" hidden="1" customHeight="1" x14ac:dyDescent="0.2">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195</v>
      </c>
      <c r="AF530" s="326"/>
      <c r="AG530" s="326"/>
      <c r="AH530" s="327"/>
      <c r="AI530" s="328" t="s">
        <v>337</v>
      </c>
      <c r="AJ530" s="328"/>
      <c r="AK530" s="328"/>
      <c r="AL530" s="144"/>
      <c r="AM530" s="328" t="s">
        <v>350</v>
      </c>
      <c r="AN530" s="328"/>
      <c r="AO530" s="328"/>
      <c r="AP530" s="144"/>
      <c r="AQ530" s="144" t="s">
        <v>187</v>
      </c>
      <c r="AR530" s="115"/>
      <c r="AS530" s="115"/>
      <c r="AT530" s="116"/>
      <c r="AU530" s="121" t="s">
        <v>133</v>
      </c>
      <c r="AV530" s="121"/>
      <c r="AW530" s="121"/>
      <c r="AX530" s="122"/>
    </row>
    <row r="531" spans="1:50" ht="18.75" hidden="1" customHeight="1" x14ac:dyDescent="0.2">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3"/>
      <c r="AR531" s="185"/>
      <c r="AS531" s="118" t="s">
        <v>188</v>
      </c>
      <c r="AT531" s="119"/>
      <c r="AU531" s="185"/>
      <c r="AV531" s="185"/>
      <c r="AW531" s="118" t="s">
        <v>177</v>
      </c>
      <c r="AX531" s="180"/>
    </row>
    <row r="532" spans="1:50" ht="23.25" hidden="1" customHeight="1" x14ac:dyDescent="0.2">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9"/>
      <c r="AF532" s="192"/>
      <c r="AG532" s="192"/>
      <c r="AH532" s="192"/>
      <c r="AI532" s="329"/>
      <c r="AJ532" s="192"/>
      <c r="AK532" s="192"/>
      <c r="AL532" s="192"/>
      <c r="AM532" s="329"/>
      <c r="AN532" s="192"/>
      <c r="AO532" s="192"/>
      <c r="AP532" s="330"/>
      <c r="AQ532" s="329"/>
      <c r="AR532" s="192"/>
      <c r="AS532" s="192"/>
      <c r="AT532" s="330"/>
      <c r="AU532" s="192"/>
      <c r="AV532" s="192"/>
      <c r="AW532" s="192"/>
      <c r="AX532" s="193"/>
    </row>
    <row r="533" spans="1:50" ht="23.25" hidden="1" customHeight="1" x14ac:dyDescent="0.2">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9"/>
      <c r="AF533" s="192"/>
      <c r="AG533" s="192"/>
      <c r="AH533" s="330"/>
      <c r="AI533" s="329"/>
      <c r="AJ533" s="192"/>
      <c r="AK533" s="192"/>
      <c r="AL533" s="192"/>
      <c r="AM533" s="329"/>
      <c r="AN533" s="192"/>
      <c r="AO533" s="192"/>
      <c r="AP533" s="330"/>
      <c r="AQ533" s="329"/>
      <c r="AR533" s="192"/>
      <c r="AS533" s="192"/>
      <c r="AT533" s="330"/>
      <c r="AU533" s="192"/>
      <c r="AV533" s="192"/>
      <c r="AW533" s="192"/>
      <c r="AX533" s="193"/>
    </row>
    <row r="534" spans="1:50" ht="23.25" hidden="1" customHeight="1" x14ac:dyDescent="0.2">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72" t="s">
        <v>14</v>
      </c>
      <c r="AC534" s="572"/>
      <c r="AD534" s="572"/>
      <c r="AE534" s="329"/>
      <c r="AF534" s="192"/>
      <c r="AG534" s="192"/>
      <c r="AH534" s="330"/>
      <c r="AI534" s="329"/>
      <c r="AJ534" s="192"/>
      <c r="AK534" s="192"/>
      <c r="AL534" s="192"/>
      <c r="AM534" s="329"/>
      <c r="AN534" s="192"/>
      <c r="AO534" s="192"/>
      <c r="AP534" s="330"/>
      <c r="AQ534" s="329"/>
      <c r="AR534" s="192"/>
      <c r="AS534" s="192"/>
      <c r="AT534" s="330"/>
      <c r="AU534" s="192"/>
      <c r="AV534" s="192"/>
      <c r="AW534" s="192"/>
      <c r="AX534" s="193"/>
    </row>
    <row r="535" spans="1:50" ht="23.9"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9" t="s">
        <v>207</v>
      </c>
      <c r="H538" s="108"/>
      <c r="I538" s="108"/>
      <c r="J538" s="890"/>
      <c r="K538" s="891"/>
      <c r="L538" s="891"/>
      <c r="M538" s="891"/>
      <c r="N538" s="891"/>
      <c r="O538" s="891"/>
      <c r="P538" s="891"/>
      <c r="Q538" s="891"/>
      <c r="R538" s="891"/>
      <c r="S538" s="891"/>
      <c r="T538" s="892"/>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3"/>
    </row>
    <row r="539" spans="1:50" ht="18.75" hidden="1" customHeight="1" x14ac:dyDescent="0.2">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195</v>
      </c>
      <c r="AF539" s="326"/>
      <c r="AG539" s="326"/>
      <c r="AH539" s="327"/>
      <c r="AI539" s="328" t="s">
        <v>337</v>
      </c>
      <c r="AJ539" s="328"/>
      <c r="AK539" s="328"/>
      <c r="AL539" s="144"/>
      <c r="AM539" s="328" t="s">
        <v>350</v>
      </c>
      <c r="AN539" s="328"/>
      <c r="AO539" s="328"/>
      <c r="AP539" s="144"/>
      <c r="AQ539" s="144" t="s">
        <v>187</v>
      </c>
      <c r="AR539" s="115"/>
      <c r="AS539" s="115"/>
      <c r="AT539" s="116"/>
      <c r="AU539" s="121" t="s">
        <v>133</v>
      </c>
      <c r="AV539" s="121"/>
      <c r="AW539" s="121"/>
      <c r="AX539" s="122"/>
    </row>
    <row r="540" spans="1:50" ht="18.75" hidden="1" customHeight="1" x14ac:dyDescent="0.2">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3"/>
      <c r="AR540" s="185"/>
      <c r="AS540" s="118" t="s">
        <v>188</v>
      </c>
      <c r="AT540" s="119"/>
      <c r="AU540" s="185"/>
      <c r="AV540" s="185"/>
      <c r="AW540" s="118" t="s">
        <v>177</v>
      </c>
      <c r="AX540" s="180"/>
    </row>
    <row r="541" spans="1:50" ht="23.25" hidden="1" customHeight="1" x14ac:dyDescent="0.2">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9"/>
      <c r="AF541" s="192"/>
      <c r="AG541" s="192"/>
      <c r="AH541" s="192"/>
      <c r="AI541" s="329"/>
      <c r="AJ541" s="192"/>
      <c r="AK541" s="192"/>
      <c r="AL541" s="192"/>
      <c r="AM541" s="329"/>
      <c r="AN541" s="192"/>
      <c r="AO541" s="192"/>
      <c r="AP541" s="330"/>
      <c r="AQ541" s="329"/>
      <c r="AR541" s="192"/>
      <c r="AS541" s="192"/>
      <c r="AT541" s="330"/>
      <c r="AU541" s="192"/>
      <c r="AV541" s="192"/>
      <c r="AW541" s="192"/>
      <c r="AX541" s="193"/>
    </row>
    <row r="542" spans="1:50" ht="23.25" hidden="1" customHeight="1" x14ac:dyDescent="0.2">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9"/>
      <c r="AF542" s="192"/>
      <c r="AG542" s="192"/>
      <c r="AH542" s="330"/>
      <c r="AI542" s="329"/>
      <c r="AJ542" s="192"/>
      <c r="AK542" s="192"/>
      <c r="AL542" s="192"/>
      <c r="AM542" s="329"/>
      <c r="AN542" s="192"/>
      <c r="AO542" s="192"/>
      <c r="AP542" s="330"/>
      <c r="AQ542" s="329"/>
      <c r="AR542" s="192"/>
      <c r="AS542" s="192"/>
      <c r="AT542" s="330"/>
      <c r="AU542" s="192"/>
      <c r="AV542" s="192"/>
      <c r="AW542" s="192"/>
      <c r="AX542" s="193"/>
    </row>
    <row r="543" spans="1:50" ht="23.25" hidden="1" customHeight="1" x14ac:dyDescent="0.2">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72" t="s">
        <v>178</v>
      </c>
      <c r="AC543" s="572"/>
      <c r="AD543" s="572"/>
      <c r="AE543" s="329"/>
      <c r="AF543" s="192"/>
      <c r="AG543" s="192"/>
      <c r="AH543" s="330"/>
      <c r="AI543" s="329"/>
      <c r="AJ543" s="192"/>
      <c r="AK543" s="192"/>
      <c r="AL543" s="192"/>
      <c r="AM543" s="329"/>
      <c r="AN543" s="192"/>
      <c r="AO543" s="192"/>
      <c r="AP543" s="330"/>
      <c r="AQ543" s="329"/>
      <c r="AR543" s="192"/>
      <c r="AS543" s="192"/>
      <c r="AT543" s="330"/>
      <c r="AU543" s="192"/>
      <c r="AV543" s="192"/>
      <c r="AW543" s="192"/>
      <c r="AX543" s="193"/>
    </row>
    <row r="544" spans="1:50" ht="18.75" hidden="1" customHeight="1" x14ac:dyDescent="0.2">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195</v>
      </c>
      <c r="AF544" s="326"/>
      <c r="AG544" s="326"/>
      <c r="AH544" s="327"/>
      <c r="AI544" s="328" t="s">
        <v>337</v>
      </c>
      <c r="AJ544" s="328"/>
      <c r="AK544" s="328"/>
      <c r="AL544" s="144"/>
      <c r="AM544" s="328" t="s">
        <v>350</v>
      </c>
      <c r="AN544" s="328"/>
      <c r="AO544" s="328"/>
      <c r="AP544" s="144"/>
      <c r="AQ544" s="144" t="s">
        <v>187</v>
      </c>
      <c r="AR544" s="115"/>
      <c r="AS544" s="115"/>
      <c r="AT544" s="116"/>
      <c r="AU544" s="121" t="s">
        <v>133</v>
      </c>
      <c r="AV544" s="121"/>
      <c r="AW544" s="121"/>
      <c r="AX544" s="122"/>
    </row>
    <row r="545" spans="1:50" ht="18.75" hidden="1" customHeight="1" x14ac:dyDescent="0.2">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3"/>
      <c r="AR545" s="185"/>
      <c r="AS545" s="118" t="s">
        <v>188</v>
      </c>
      <c r="AT545" s="119"/>
      <c r="AU545" s="185"/>
      <c r="AV545" s="185"/>
      <c r="AW545" s="118" t="s">
        <v>177</v>
      </c>
      <c r="AX545" s="180"/>
    </row>
    <row r="546" spans="1:50" ht="23.25" hidden="1" customHeight="1" x14ac:dyDescent="0.2">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9"/>
      <c r="AF546" s="192"/>
      <c r="AG546" s="192"/>
      <c r="AH546" s="192"/>
      <c r="AI546" s="329"/>
      <c r="AJ546" s="192"/>
      <c r="AK546" s="192"/>
      <c r="AL546" s="192"/>
      <c r="AM546" s="329"/>
      <c r="AN546" s="192"/>
      <c r="AO546" s="192"/>
      <c r="AP546" s="330"/>
      <c r="AQ546" s="329"/>
      <c r="AR546" s="192"/>
      <c r="AS546" s="192"/>
      <c r="AT546" s="330"/>
      <c r="AU546" s="192"/>
      <c r="AV546" s="192"/>
      <c r="AW546" s="192"/>
      <c r="AX546" s="193"/>
    </row>
    <row r="547" spans="1:50" ht="23.25" hidden="1" customHeight="1" x14ac:dyDescent="0.2">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9"/>
      <c r="AF547" s="192"/>
      <c r="AG547" s="192"/>
      <c r="AH547" s="330"/>
      <c r="AI547" s="329"/>
      <c r="AJ547" s="192"/>
      <c r="AK547" s="192"/>
      <c r="AL547" s="192"/>
      <c r="AM547" s="329"/>
      <c r="AN547" s="192"/>
      <c r="AO547" s="192"/>
      <c r="AP547" s="330"/>
      <c r="AQ547" s="329"/>
      <c r="AR547" s="192"/>
      <c r="AS547" s="192"/>
      <c r="AT547" s="330"/>
      <c r="AU547" s="192"/>
      <c r="AV547" s="192"/>
      <c r="AW547" s="192"/>
      <c r="AX547" s="193"/>
    </row>
    <row r="548" spans="1:50" ht="23.25" hidden="1" customHeight="1" x14ac:dyDescent="0.2">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72" t="s">
        <v>178</v>
      </c>
      <c r="AC548" s="572"/>
      <c r="AD548" s="572"/>
      <c r="AE548" s="329"/>
      <c r="AF548" s="192"/>
      <c r="AG548" s="192"/>
      <c r="AH548" s="330"/>
      <c r="AI548" s="329"/>
      <c r="AJ548" s="192"/>
      <c r="AK548" s="192"/>
      <c r="AL548" s="192"/>
      <c r="AM548" s="329"/>
      <c r="AN548" s="192"/>
      <c r="AO548" s="192"/>
      <c r="AP548" s="330"/>
      <c r="AQ548" s="329"/>
      <c r="AR548" s="192"/>
      <c r="AS548" s="192"/>
      <c r="AT548" s="330"/>
      <c r="AU548" s="192"/>
      <c r="AV548" s="192"/>
      <c r="AW548" s="192"/>
      <c r="AX548" s="193"/>
    </row>
    <row r="549" spans="1:50" ht="18.75" hidden="1" customHeight="1" x14ac:dyDescent="0.2">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195</v>
      </c>
      <c r="AF549" s="326"/>
      <c r="AG549" s="326"/>
      <c r="AH549" s="327"/>
      <c r="AI549" s="328" t="s">
        <v>337</v>
      </c>
      <c r="AJ549" s="328"/>
      <c r="AK549" s="328"/>
      <c r="AL549" s="144"/>
      <c r="AM549" s="328" t="s">
        <v>350</v>
      </c>
      <c r="AN549" s="328"/>
      <c r="AO549" s="328"/>
      <c r="AP549" s="144"/>
      <c r="AQ549" s="144" t="s">
        <v>187</v>
      </c>
      <c r="AR549" s="115"/>
      <c r="AS549" s="115"/>
      <c r="AT549" s="116"/>
      <c r="AU549" s="121" t="s">
        <v>133</v>
      </c>
      <c r="AV549" s="121"/>
      <c r="AW549" s="121"/>
      <c r="AX549" s="122"/>
    </row>
    <row r="550" spans="1:50" ht="18.75" hidden="1" customHeight="1" x14ac:dyDescent="0.2">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3"/>
      <c r="AR550" s="185"/>
      <c r="AS550" s="118" t="s">
        <v>188</v>
      </c>
      <c r="AT550" s="119"/>
      <c r="AU550" s="185"/>
      <c r="AV550" s="185"/>
      <c r="AW550" s="118" t="s">
        <v>177</v>
      </c>
      <c r="AX550" s="180"/>
    </row>
    <row r="551" spans="1:50" ht="23.25" hidden="1" customHeight="1" x14ac:dyDescent="0.2">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9"/>
      <c r="AF551" s="192"/>
      <c r="AG551" s="192"/>
      <c r="AH551" s="192"/>
      <c r="AI551" s="329"/>
      <c r="AJ551" s="192"/>
      <c r="AK551" s="192"/>
      <c r="AL551" s="192"/>
      <c r="AM551" s="329"/>
      <c r="AN551" s="192"/>
      <c r="AO551" s="192"/>
      <c r="AP551" s="330"/>
      <c r="AQ551" s="329"/>
      <c r="AR551" s="192"/>
      <c r="AS551" s="192"/>
      <c r="AT551" s="330"/>
      <c r="AU551" s="192"/>
      <c r="AV551" s="192"/>
      <c r="AW551" s="192"/>
      <c r="AX551" s="193"/>
    </row>
    <row r="552" spans="1:50" ht="23.25" hidden="1" customHeight="1" x14ac:dyDescent="0.2">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9"/>
      <c r="AF552" s="192"/>
      <c r="AG552" s="192"/>
      <c r="AH552" s="330"/>
      <c r="AI552" s="329"/>
      <c r="AJ552" s="192"/>
      <c r="AK552" s="192"/>
      <c r="AL552" s="192"/>
      <c r="AM552" s="329"/>
      <c r="AN552" s="192"/>
      <c r="AO552" s="192"/>
      <c r="AP552" s="330"/>
      <c r="AQ552" s="329"/>
      <c r="AR552" s="192"/>
      <c r="AS552" s="192"/>
      <c r="AT552" s="330"/>
      <c r="AU552" s="192"/>
      <c r="AV552" s="192"/>
      <c r="AW552" s="192"/>
      <c r="AX552" s="193"/>
    </row>
    <row r="553" spans="1:50" ht="23.25" hidden="1" customHeight="1" x14ac:dyDescent="0.2">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72" t="s">
        <v>178</v>
      </c>
      <c r="AC553" s="572"/>
      <c r="AD553" s="572"/>
      <c r="AE553" s="329"/>
      <c r="AF553" s="192"/>
      <c r="AG553" s="192"/>
      <c r="AH553" s="330"/>
      <c r="AI553" s="329"/>
      <c r="AJ553" s="192"/>
      <c r="AK553" s="192"/>
      <c r="AL553" s="192"/>
      <c r="AM553" s="329"/>
      <c r="AN553" s="192"/>
      <c r="AO553" s="192"/>
      <c r="AP553" s="330"/>
      <c r="AQ553" s="329"/>
      <c r="AR553" s="192"/>
      <c r="AS553" s="192"/>
      <c r="AT553" s="330"/>
      <c r="AU553" s="192"/>
      <c r="AV553" s="192"/>
      <c r="AW553" s="192"/>
      <c r="AX553" s="193"/>
    </row>
    <row r="554" spans="1:50" ht="18.75" hidden="1" customHeight="1" x14ac:dyDescent="0.2">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195</v>
      </c>
      <c r="AF554" s="326"/>
      <c r="AG554" s="326"/>
      <c r="AH554" s="327"/>
      <c r="AI554" s="328" t="s">
        <v>337</v>
      </c>
      <c r="AJ554" s="328"/>
      <c r="AK554" s="328"/>
      <c r="AL554" s="144"/>
      <c r="AM554" s="328" t="s">
        <v>350</v>
      </c>
      <c r="AN554" s="328"/>
      <c r="AO554" s="328"/>
      <c r="AP554" s="144"/>
      <c r="AQ554" s="144" t="s">
        <v>187</v>
      </c>
      <c r="AR554" s="115"/>
      <c r="AS554" s="115"/>
      <c r="AT554" s="116"/>
      <c r="AU554" s="121" t="s">
        <v>133</v>
      </c>
      <c r="AV554" s="121"/>
      <c r="AW554" s="121"/>
      <c r="AX554" s="122"/>
    </row>
    <row r="555" spans="1:50" ht="18.75" hidden="1" customHeight="1" x14ac:dyDescent="0.2">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3"/>
      <c r="AR555" s="185"/>
      <c r="AS555" s="118" t="s">
        <v>188</v>
      </c>
      <c r="AT555" s="119"/>
      <c r="AU555" s="185"/>
      <c r="AV555" s="185"/>
      <c r="AW555" s="118" t="s">
        <v>177</v>
      </c>
      <c r="AX555" s="180"/>
    </row>
    <row r="556" spans="1:50" ht="23.25" hidden="1" customHeight="1" x14ac:dyDescent="0.2">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9"/>
      <c r="AF556" s="192"/>
      <c r="AG556" s="192"/>
      <c r="AH556" s="192"/>
      <c r="AI556" s="329"/>
      <c r="AJ556" s="192"/>
      <c r="AK556" s="192"/>
      <c r="AL556" s="192"/>
      <c r="AM556" s="329"/>
      <c r="AN556" s="192"/>
      <c r="AO556" s="192"/>
      <c r="AP556" s="330"/>
      <c r="AQ556" s="329"/>
      <c r="AR556" s="192"/>
      <c r="AS556" s="192"/>
      <c r="AT556" s="330"/>
      <c r="AU556" s="192"/>
      <c r="AV556" s="192"/>
      <c r="AW556" s="192"/>
      <c r="AX556" s="193"/>
    </row>
    <row r="557" spans="1:50" ht="23.25" hidden="1" customHeight="1" x14ac:dyDescent="0.2">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9"/>
      <c r="AF557" s="192"/>
      <c r="AG557" s="192"/>
      <c r="AH557" s="330"/>
      <c r="AI557" s="329"/>
      <c r="AJ557" s="192"/>
      <c r="AK557" s="192"/>
      <c r="AL557" s="192"/>
      <c r="AM557" s="329"/>
      <c r="AN557" s="192"/>
      <c r="AO557" s="192"/>
      <c r="AP557" s="330"/>
      <c r="AQ557" s="329"/>
      <c r="AR557" s="192"/>
      <c r="AS557" s="192"/>
      <c r="AT557" s="330"/>
      <c r="AU557" s="192"/>
      <c r="AV557" s="192"/>
      <c r="AW557" s="192"/>
      <c r="AX557" s="193"/>
    </row>
    <row r="558" spans="1:50" ht="23.25" hidden="1" customHeight="1" x14ac:dyDescent="0.2">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72" t="s">
        <v>178</v>
      </c>
      <c r="AC558" s="572"/>
      <c r="AD558" s="572"/>
      <c r="AE558" s="329"/>
      <c r="AF558" s="192"/>
      <c r="AG558" s="192"/>
      <c r="AH558" s="330"/>
      <c r="AI558" s="329"/>
      <c r="AJ558" s="192"/>
      <c r="AK558" s="192"/>
      <c r="AL558" s="192"/>
      <c r="AM558" s="329"/>
      <c r="AN558" s="192"/>
      <c r="AO558" s="192"/>
      <c r="AP558" s="330"/>
      <c r="AQ558" s="329"/>
      <c r="AR558" s="192"/>
      <c r="AS558" s="192"/>
      <c r="AT558" s="330"/>
      <c r="AU558" s="192"/>
      <c r="AV558" s="192"/>
      <c r="AW558" s="192"/>
      <c r="AX558" s="193"/>
    </row>
    <row r="559" spans="1:50" ht="18.75" hidden="1" customHeight="1" x14ac:dyDescent="0.2">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195</v>
      </c>
      <c r="AF559" s="326"/>
      <c r="AG559" s="326"/>
      <c r="AH559" s="327"/>
      <c r="AI559" s="328" t="s">
        <v>337</v>
      </c>
      <c r="AJ559" s="328"/>
      <c r="AK559" s="328"/>
      <c r="AL559" s="144"/>
      <c r="AM559" s="328" t="s">
        <v>350</v>
      </c>
      <c r="AN559" s="328"/>
      <c r="AO559" s="328"/>
      <c r="AP559" s="144"/>
      <c r="AQ559" s="144" t="s">
        <v>187</v>
      </c>
      <c r="AR559" s="115"/>
      <c r="AS559" s="115"/>
      <c r="AT559" s="116"/>
      <c r="AU559" s="121" t="s">
        <v>133</v>
      </c>
      <c r="AV559" s="121"/>
      <c r="AW559" s="121"/>
      <c r="AX559" s="122"/>
    </row>
    <row r="560" spans="1:50" ht="18.75" hidden="1" customHeight="1" x14ac:dyDescent="0.2">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3"/>
      <c r="AR560" s="185"/>
      <c r="AS560" s="118" t="s">
        <v>188</v>
      </c>
      <c r="AT560" s="119"/>
      <c r="AU560" s="185"/>
      <c r="AV560" s="185"/>
      <c r="AW560" s="118" t="s">
        <v>177</v>
      </c>
      <c r="AX560" s="180"/>
    </row>
    <row r="561" spans="1:50" ht="23.25" hidden="1" customHeight="1" x14ac:dyDescent="0.2">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9"/>
      <c r="AF561" s="192"/>
      <c r="AG561" s="192"/>
      <c r="AH561" s="192"/>
      <c r="AI561" s="329"/>
      <c r="AJ561" s="192"/>
      <c r="AK561" s="192"/>
      <c r="AL561" s="192"/>
      <c r="AM561" s="329"/>
      <c r="AN561" s="192"/>
      <c r="AO561" s="192"/>
      <c r="AP561" s="330"/>
      <c r="AQ561" s="329"/>
      <c r="AR561" s="192"/>
      <c r="AS561" s="192"/>
      <c r="AT561" s="330"/>
      <c r="AU561" s="192"/>
      <c r="AV561" s="192"/>
      <c r="AW561" s="192"/>
      <c r="AX561" s="193"/>
    </row>
    <row r="562" spans="1:50" ht="23.25" hidden="1" customHeight="1" x14ac:dyDescent="0.2">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9"/>
      <c r="AF562" s="192"/>
      <c r="AG562" s="192"/>
      <c r="AH562" s="330"/>
      <c r="AI562" s="329"/>
      <c r="AJ562" s="192"/>
      <c r="AK562" s="192"/>
      <c r="AL562" s="192"/>
      <c r="AM562" s="329"/>
      <c r="AN562" s="192"/>
      <c r="AO562" s="192"/>
      <c r="AP562" s="330"/>
      <c r="AQ562" s="329"/>
      <c r="AR562" s="192"/>
      <c r="AS562" s="192"/>
      <c r="AT562" s="330"/>
      <c r="AU562" s="192"/>
      <c r="AV562" s="192"/>
      <c r="AW562" s="192"/>
      <c r="AX562" s="193"/>
    </row>
    <row r="563" spans="1:50" ht="23.25" hidden="1" customHeight="1" x14ac:dyDescent="0.2">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72" t="s">
        <v>178</v>
      </c>
      <c r="AC563" s="572"/>
      <c r="AD563" s="572"/>
      <c r="AE563" s="329"/>
      <c r="AF563" s="192"/>
      <c r="AG563" s="192"/>
      <c r="AH563" s="330"/>
      <c r="AI563" s="329"/>
      <c r="AJ563" s="192"/>
      <c r="AK563" s="192"/>
      <c r="AL563" s="192"/>
      <c r="AM563" s="329"/>
      <c r="AN563" s="192"/>
      <c r="AO563" s="192"/>
      <c r="AP563" s="330"/>
      <c r="AQ563" s="329"/>
      <c r="AR563" s="192"/>
      <c r="AS563" s="192"/>
      <c r="AT563" s="330"/>
      <c r="AU563" s="192"/>
      <c r="AV563" s="192"/>
      <c r="AW563" s="192"/>
      <c r="AX563" s="193"/>
    </row>
    <row r="564" spans="1:50" ht="18.75" hidden="1" customHeight="1" x14ac:dyDescent="0.2">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195</v>
      </c>
      <c r="AF564" s="326"/>
      <c r="AG564" s="326"/>
      <c r="AH564" s="327"/>
      <c r="AI564" s="328" t="s">
        <v>337</v>
      </c>
      <c r="AJ564" s="328"/>
      <c r="AK564" s="328"/>
      <c r="AL564" s="144"/>
      <c r="AM564" s="328" t="s">
        <v>350</v>
      </c>
      <c r="AN564" s="328"/>
      <c r="AO564" s="328"/>
      <c r="AP564" s="144"/>
      <c r="AQ564" s="144" t="s">
        <v>187</v>
      </c>
      <c r="AR564" s="115"/>
      <c r="AS564" s="115"/>
      <c r="AT564" s="116"/>
      <c r="AU564" s="121" t="s">
        <v>133</v>
      </c>
      <c r="AV564" s="121"/>
      <c r="AW564" s="121"/>
      <c r="AX564" s="122"/>
    </row>
    <row r="565" spans="1:50" ht="18.75" hidden="1" customHeight="1" x14ac:dyDescent="0.2">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3"/>
      <c r="AR565" s="185"/>
      <c r="AS565" s="118" t="s">
        <v>188</v>
      </c>
      <c r="AT565" s="119"/>
      <c r="AU565" s="185"/>
      <c r="AV565" s="185"/>
      <c r="AW565" s="118" t="s">
        <v>177</v>
      </c>
      <c r="AX565" s="180"/>
    </row>
    <row r="566" spans="1:50" ht="23.25" hidden="1" customHeight="1" x14ac:dyDescent="0.2">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9"/>
      <c r="AF566" s="192"/>
      <c r="AG566" s="192"/>
      <c r="AH566" s="192"/>
      <c r="AI566" s="329"/>
      <c r="AJ566" s="192"/>
      <c r="AK566" s="192"/>
      <c r="AL566" s="192"/>
      <c r="AM566" s="329"/>
      <c r="AN566" s="192"/>
      <c r="AO566" s="192"/>
      <c r="AP566" s="330"/>
      <c r="AQ566" s="329"/>
      <c r="AR566" s="192"/>
      <c r="AS566" s="192"/>
      <c r="AT566" s="330"/>
      <c r="AU566" s="192"/>
      <c r="AV566" s="192"/>
      <c r="AW566" s="192"/>
      <c r="AX566" s="193"/>
    </row>
    <row r="567" spans="1:50" ht="23.25" hidden="1" customHeight="1" x14ac:dyDescent="0.2">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9"/>
      <c r="AF567" s="192"/>
      <c r="AG567" s="192"/>
      <c r="AH567" s="330"/>
      <c r="AI567" s="329"/>
      <c r="AJ567" s="192"/>
      <c r="AK567" s="192"/>
      <c r="AL567" s="192"/>
      <c r="AM567" s="329"/>
      <c r="AN567" s="192"/>
      <c r="AO567" s="192"/>
      <c r="AP567" s="330"/>
      <c r="AQ567" s="329"/>
      <c r="AR567" s="192"/>
      <c r="AS567" s="192"/>
      <c r="AT567" s="330"/>
      <c r="AU567" s="192"/>
      <c r="AV567" s="192"/>
      <c r="AW567" s="192"/>
      <c r="AX567" s="193"/>
    </row>
    <row r="568" spans="1:50" ht="23.25" hidden="1" customHeight="1" x14ac:dyDescent="0.2">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72" t="s">
        <v>14</v>
      </c>
      <c r="AC568" s="572"/>
      <c r="AD568" s="572"/>
      <c r="AE568" s="329"/>
      <c r="AF568" s="192"/>
      <c r="AG568" s="192"/>
      <c r="AH568" s="330"/>
      <c r="AI568" s="329"/>
      <c r="AJ568" s="192"/>
      <c r="AK568" s="192"/>
      <c r="AL568" s="192"/>
      <c r="AM568" s="329"/>
      <c r="AN568" s="192"/>
      <c r="AO568" s="192"/>
      <c r="AP568" s="330"/>
      <c r="AQ568" s="329"/>
      <c r="AR568" s="192"/>
      <c r="AS568" s="192"/>
      <c r="AT568" s="330"/>
      <c r="AU568" s="192"/>
      <c r="AV568" s="192"/>
      <c r="AW568" s="192"/>
      <c r="AX568" s="193"/>
    </row>
    <row r="569" spans="1:50" ht="18.75" hidden="1" customHeight="1" x14ac:dyDescent="0.2">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195</v>
      </c>
      <c r="AF569" s="326"/>
      <c r="AG569" s="326"/>
      <c r="AH569" s="327"/>
      <c r="AI569" s="328" t="s">
        <v>337</v>
      </c>
      <c r="AJ569" s="328"/>
      <c r="AK569" s="328"/>
      <c r="AL569" s="144"/>
      <c r="AM569" s="328" t="s">
        <v>350</v>
      </c>
      <c r="AN569" s="328"/>
      <c r="AO569" s="328"/>
      <c r="AP569" s="144"/>
      <c r="AQ569" s="144" t="s">
        <v>187</v>
      </c>
      <c r="AR569" s="115"/>
      <c r="AS569" s="115"/>
      <c r="AT569" s="116"/>
      <c r="AU569" s="121" t="s">
        <v>133</v>
      </c>
      <c r="AV569" s="121"/>
      <c r="AW569" s="121"/>
      <c r="AX569" s="122"/>
    </row>
    <row r="570" spans="1:50" ht="18.75" hidden="1" customHeight="1" x14ac:dyDescent="0.2">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3"/>
      <c r="AR570" s="185"/>
      <c r="AS570" s="118" t="s">
        <v>188</v>
      </c>
      <c r="AT570" s="119"/>
      <c r="AU570" s="185"/>
      <c r="AV570" s="185"/>
      <c r="AW570" s="118" t="s">
        <v>177</v>
      </c>
      <c r="AX570" s="180"/>
    </row>
    <row r="571" spans="1:50" ht="23.25" hidden="1" customHeight="1" x14ac:dyDescent="0.2">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9"/>
      <c r="AF571" s="192"/>
      <c r="AG571" s="192"/>
      <c r="AH571" s="192"/>
      <c r="AI571" s="329"/>
      <c r="AJ571" s="192"/>
      <c r="AK571" s="192"/>
      <c r="AL571" s="192"/>
      <c r="AM571" s="329"/>
      <c r="AN571" s="192"/>
      <c r="AO571" s="192"/>
      <c r="AP571" s="330"/>
      <c r="AQ571" s="329"/>
      <c r="AR571" s="192"/>
      <c r="AS571" s="192"/>
      <c r="AT571" s="330"/>
      <c r="AU571" s="192"/>
      <c r="AV571" s="192"/>
      <c r="AW571" s="192"/>
      <c r="AX571" s="193"/>
    </row>
    <row r="572" spans="1:50" ht="23.25" hidden="1" customHeight="1" x14ac:dyDescent="0.2">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9"/>
      <c r="AF572" s="192"/>
      <c r="AG572" s="192"/>
      <c r="AH572" s="330"/>
      <c r="AI572" s="329"/>
      <c r="AJ572" s="192"/>
      <c r="AK572" s="192"/>
      <c r="AL572" s="192"/>
      <c r="AM572" s="329"/>
      <c r="AN572" s="192"/>
      <c r="AO572" s="192"/>
      <c r="AP572" s="330"/>
      <c r="AQ572" s="329"/>
      <c r="AR572" s="192"/>
      <c r="AS572" s="192"/>
      <c r="AT572" s="330"/>
      <c r="AU572" s="192"/>
      <c r="AV572" s="192"/>
      <c r="AW572" s="192"/>
      <c r="AX572" s="193"/>
    </row>
    <row r="573" spans="1:50" ht="23.25" hidden="1" customHeight="1" x14ac:dyDescent="0.2">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72" t="s">
        <v>14</v>
      </c>
      <c r="AC573" s="572"/>
      <c r="AD573" s="572"/>
      <c r="AE573" s="329"/>
      <c r="AF573" s="192"/>
      <c r="AG573" s="192"/>
      <c r="AH573" s="330"/>
      <c r="AI573" s="329"/>
      <c r="AJ573" s="192"/>
      <c r="AK573" s="192"/>
      <c r="AL573" s="192"/>
      <c r="AM573" s="329"/>
      <c r="AN573" s="192"/>
      <c r="AO573" s="192"/>
      <c r="AP573" s="330"/>
      <c r="AQ573" s="329"/>
      <c r="AR573" s="192"/>
      <c r="AS573" s="192"/>
      <c r="AT573" s="330"/>
      <c r="AU573" s="192"/>
      <c r="AV573" s="192"/>
      <c r="AW573" s="192"/>
      <c r="AX573" s="193"/>
    </row>
    <row r="574" spans="1:50" ht="18.75" hidden="1" customHeight="1" x14ac:dyDescent="0.2">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195</v>
      </c>
      <c r="AF574" s="326"/>
      <c r="AG574" s="326"/>
      <c r="AH574" s="327"/>
      <c r="AI574" s="328" t="s">
        <v>337</v>
      </c>
      <c r="AJ574" s="328"/>
      <c r="AK574" s="328"/>
      <c r="AL574" s="144"/>
      <c r="AM574" s="328" t="s">
        <v>350</v>
      </c>
      <c r="AN574" s="328"/>
      <c r="AO574" s="328"/>
      <c r="AP574" s="144"/>
      <c r="AQ574" s="144" t="s">
        <v>187</v>
      </c>
      <c r="AR574" s="115"/>
      <c r="AS574" s="115"/>
      <c r="AT574" s="116"/>
      <c r="AU574" s="121" t="s">
        <v>133</v>
      </c>
      <c r="AV574" s="121"/>
      <c r="AW574" s="121"/>
      <c r="AX574" s="122"/>
    </row>
    <row r="575" spans="1:50" ht="18.75" hidden="1" customHeight="1" x14ac:dyDescent="0.2">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3"/>
      <c r="AR575" s="185"/>
      <c r="AS575" s="118" t="s">
        <v>188</v>
      </c>
      <c r="AT575" s="119"/>
      <c r="AU575" s="185"/>
      <c r="AV575" s="185"/>
      <c r="AW575" s="118" t="s">
        <v>177</v>
      </c>
      <c r="AX575" s="180"/>
    </row>
    <row r="576" spans="1:50" ht="23.25" hidden="1" customHeight="1" x14ac:dyDescent="0.2">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9"/>
      <c r="AF576" s="192"/>
      <c r="AG576" s="192"/>
      <c r="AH576" s="192"/>
      <c r="AI576" s="329"/>
      <c r="AJ576" s="192"/>
      <c r="AK576" s="192"/>
      <c r="AL576" s="192"/>
      <c r="AM576" s="329"/>
      <c r="AN576" s="192"/>
      <c r="AO576" s="192"/>
      <c r="AP576" s="330"/>
      <c r="AQ576" s="329"/>
      <c r="AR576" s="192"/>
      <c r="AS576" s="192"/>
      <c r="AT576" s="330"/>
      <c r="AU576" s="192"/>
      <c r="AV576" s="192"/>
      <c r="AW576" s="192"/>
      <c r="AX576" s="193"/>
    </row>
    <row r="577" spans="1:50" ht="23.25" hidden="1" customHeight="1" x14ac:dyDescent="0.2">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9"/>
      <c r="AF577" s="192"/>
      <c r="AG577" s="192"/>
      <c r="AH577" s="330"/>
      <c r="AI577" s="329"/>
      <c r="AJ577" s="192"/>
      <c r="AK577" s="192"/>
      <c r="AL577" s="192"/>
      <c r="AM577" s="329"/>
      <c r="AN577" s="192"/>
      <c r="AO577" s="192"/>
      <c r="AP577" s="330"/>
      <c r="AQ577" s="329"/>
      <c r="AR577" s="192"/>
      <c r="AS577" s="192"/>
      <c r="AT577" s="330"/>
      <c r="AU577" s="192"/>
      <c r="AV577" s="192"/>
      <c r="AW577" s="192"/>
      <c r="AX577" s="193"/>
    </row>
    <row r="578" spans="1:50" ht="23.25" hidden="1" customHeight="1" x14ac:dyDescent="0.2">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72" t="s">
        <v>14</v>
      </c>
      <c r="AC578" s="572"/>
      <c r="AD578" s="572"/>
      <c r="AE578" s="329"/>
      <c r="AF578" s="192"/>
      <c r="AG578" s="192"/>
      <c r="AH578" s="330"/>
      <c r="AI578" s="329"/>
      <c r="AJ578" s="192"/>
      <c r="AK578" s="192"/>
      <c r="AL578" s="192"/>
      <c r="AM578" s="329"/>
      <c r="AN578" s="192"/>
      <c r="AO578" s="192"/>
      <c r="AP578" s="330"/>
      <c r="AQ578" s="329"/>
      <c r="AR578" s="192"/>
      <c r="AS578" s="192"/>
      <c r="AT578" s="330"/>
      <c r="AU578" s="192"/>
      <c r="AV578" s="192"/>
      <c r="AW578" s="192"/>
      <c r="AX578" s="193"/>
    </row>
    <row r="579" spans="1:50" ht="18.75" hidden="1" customHeight="1" x14ac:dyDescent="0.2">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195</v>
      </c>
      <c r="AF579" s="326"/>
      <c r="AG579" s="326"/>
      <c r="AH579" s="327"/>
      <c r="AI579" s="328" t="s">
        <v>337</v>
      </c>
      <c r="AJ579" s="328"/>
      <c r="AK579" s="328"/>
      <c r="AL579" s="144"/>
      <c r="AM579" s="328" t="s">
        <v>350</v>
      </c>
      <c r="AN579" s="328"/>
      <c r="AO579" s="328"/>
      <c r="AP579" s="144"/>
      <c r="AQ579" s="144" t="s">
        <v>187</v>
      </c>
      <c r="AR579" s="115"/>
      <c r="AS579" s="115"/>
      <c r="AT579" s="116"/>
      <c r="AU579" s="121" t="s">
        <v>133</v>
      </c>
      <c r="AV579" s="121"/>
      <c r="AW579" s="121"/>
      <c r="AX579" s="122"/>
    </row>
    <row r="580" spans="1:50" ht="18.75" hidden="1" customHeight="1" x14ac:dyDescent="0.2">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3"/>
      <c r="AR580" s="185"/>
      <c r="AS580" s="118" t="s">
        <v>188</v>
      </c>
      <c r="AT580" s="119"/>
      <c r="AU580" s="185"/>
      <c r="AV580" s="185"/>
      <c r="AW580" s="118" t="s">
        <v>177</v>
      </c>
      <c r="AX580" s="180"/>
    </row>
    <row r="581" spans="1:50" ht="23.25" hidden="1" customHeight="1" x14ac:dyDescent="0.2">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9"/>
      <c r="AF581" s="192"/>
      <c r="AG581" s="192"/>
      <c r="AH581" s="192"/>
      <c r="AI581" s="329"/>
      <c r="AJ581" s="192"/>
      <c r="AK581" s="192"/>
      <c r="AL581" s="192"/>
      <c r="AM581" s="329"/>
      <c r="AN581" s="192"/>
      <c r="AO581" s="192"/>
      <c r="AP581" s="330"/>
      <c r="AQ581" s="329"/>
      <c r="AR581" s="192"/>
      <c r="AS581" s="192"/>
      <c r="AT581" s="330"/>
      <c r="AU581" s="192"/>
      <c r="AV581" s="192"/>
      <c r="AW581" s="192"/>
      <c r="AX581" s="193"/>
    </row>
    <row r="582" spans="1:50" ht="23.25" hidden="1" customHeight="1" x14ac:dyDescent="0.2">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9"/>
      <c r="AF582" s="192"/>
      <c r="AG582" s="192"/>
      <c r="AH582" s="330"/>
      <c r="AI582" s="329"/>
      <c r="AJ582" s="192"/>
      <c r="AK582" s="192"/>
      <c r="AL582" s="192"/>
      <c r="AM582" s="329"/>
      <c r="AN582" s="192"/>
      <c r="AO582" s="192"/>
      <c r="AP582" s="330"/>
      <c r="AQ582" s="329"/>
      <c r="AR582" s="192"/>
      <c r="AS582" s="192"/>
      <c r="AT582" s="330"/>
      <c r="AU582" s="192"/>
      <c r="AV582" s="192"/>
      <c r="AW582" s="192"/>
      <c r="AX582" s="193"/>
    </row>
    <row r="583" spans="1:50" ht="23.25" hidden="1" customHeight="1" x14ac:dyDescent="0.2">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72" t="s">
        <v>14</v>
      </c>
      <c r="AC583" s="572"/>
      <c r="AD583" s="572"/>
      <c r="AE583" s="329"/>
      <c r="AF583" s="192"/>
      <c r="AG583" s="192"/>
      <c r="AH583" s="330"/>
      <c r="AI583" s="329"/>
      <c r="AJ583" s="192"/>
      <c r="AK583" s="192"/>
      <c r="AL583" s="192"/>
      <c r="AM583" s="329"/>
      <c r="AN583" s="192"/>
      <c r="AO583" s="192"/>
      <c r="AP583" s="330"/>
      <c r="AQ583" s="329"/>
      <c r="AR583" s="192"/>
      <c r="AS583" s="192"/>
      <c r="AT583" s="330"/>
      <c r="AU583" s="192"/>
      <c r="AV583" s="192"/>
      <c r="AW583" s="192"/>
      <c r="AX583" s="193"/>
    </row>
    <row r="584" spans="1:50" ht="18.75" hidden="1" customHeight="1" x14ac:dyDescent="0.2">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195</v>
      </c>
      <c r="AF584" s="326"/>
      <c r="AG584" s="326"/>
      <c r="AH584" s="327"/>
      <c r="AI584" s="328" t="s">
        <v>337</v>
      </c>
      <c r="AJ584" s="328"/>
      <c r="AK584" s="328"/>
      <c r="AL584" s="144"/>
      <c r="AM584" s="328" t="s">
        <v>350</v>
      </c>
      <c r="AN584" s="328"/>
      <c r="AO584" s="328"/>
      <c r="AP584" s="144"/>
      <c r="AQ584" s="144" t="s">
        <v>187</v>
      </c>
      <c r="AR584" s="115"/>
      <c r="AS584" s="115"/>
      <c r="AT584" s="116"/>
      <c r="AU584" s="121" t="s">
        <v>133</v>
      </c>
      <c r="AV584" s="121"/>
      <c r="AW584" s="121"/>
      <c r="AX584" s="122"/>
    </row>
    <row r="585" spans="1:50" ht="18.75" hidden="1" customHeight="1" x14ac:dyDescent="0.2">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3"/>
      <c r="AR585" s="185"/>
      <c r="AS585" s="118" t="s">
        <v>188</v>
      </c>
      <c r="AT585" s="119"/>
      <c r="AU585" s="185"/>
      <c r="AV585" s="185"/>
      <c r="AW585" s="118" t="s">
        <v>177</v>
      </c>
      <c r="AX585" s="180"/>
    </row>
    <row r="586" spans="1:50" ht="23.25" hidden="1" customHeight="1" x14ac:dyDescent="0.2">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9"/>
      <c r="AF586" s="192"/>
      <c r="AG586" s="192"/>
      <c r="AH586" s="192"/>
      <c r="AI586" s="329"/>
      <c r="AJ586" s="192"/>
      <c r="AK586" s="192"/>
      <c r="AL586" s="192"/>
      <c r="AM586" s="329"/>
      <c r="AN586" s="192"/>
      <c r="AO586" s="192"/>
      <c r="AP586" s="330"/>
      <c r="AQ586" s="329"/>
      <c r="AR586" s="192"/>
      <c r="AS586" s="192"/>
      <c r="AT586" s="330"/>
      <c r="AU586" s="192"/>
      <c r="AV586" s="192"/>
      <c r="AW586" s="192"/>
      <c r="AX586" s="193"/>
    </row>
    <row r="587" spans="1:50" ht="23.25" hidden="1" customHeight="1" x14ac:dyDescent="0.2">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9"/>
      <c r="AF587" s="192"/>
      <c r="AG587" s="192"/>
      <c r="AH587" s="330"/>
      <c r="AI587" s="329"/>
      <c r="AJ587" s="192"/>
      <c r="AK587" s="192"/>
      <c r="AL587" s="192"/>
      <c r="AM587" s="329"/>
      <c r="AN587" s="192"/>
      <c r="AO587" s="192"/>
      <c r="AP587" s="330"/>
      <c r="AQ587" s="329"/>
      <c r="AR587" s="192"/>
      <c r="AS587" s="192"/>
      <c r="AT587" s="330"/>
      <c r="AU587" s="192"/>
      <c r="AV587" s="192"/>
      <c r="AW587" s="192"/>
      <c r="AX587" s="193"/>
    </row>
    <row r="588" spans="1:50" ht="23.25" hidden="1" customHeight="1" x14ac:dyDescent="0.2">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72" t="s">
        <v>14</v>
      </c>
      <c r="AC588" s="572"/>
      <c r="AD588" s="572"/>
      <c r="AE588" s="329"/>
      <c r="AF588" s="192"/>
      <c r="AG588" s="192"/>
      <c r="AH588" s="330"/>
      <c r="AI588" s="329"/>
      <c r="AJ588" s="192"/>
      <c r="AK588" s="192"/>
      <c r="AL588" s="192"/>
      <c r="AM588" s="329"/>
      <c r="AN588" s="192"/>
      <c r="AO588" s="192"/>
      <c r="AP588" s="330"/>
      <c r="AQ588" s="329"/>
      <c r="AR588" s="192"/>
      <c r="AS588" s="192"/>
      <c r="AT588" s="330"/>
      <c r="AU588" s="192"/>
      <c r="AV588" s="192"/>
      <c r="AW588" s="192"/>
      <c r="AX588" s="193"/>
    </row>
    <row r="589" spans="1:50" ht="23.9"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9" t="s">
        <v>207</v>
      </c>
      <c r="H592" s="108"/>
      <c r="I592" s="108"/>
      <c r="J592" s="890"/>
      <c r="K592" s="891"/>
      <c r="L592" s="891"/>
      <c r="M592" s="891"/>
      <c r="N592" s="891"/>
      <c r="O592" s="891"/>
      <c r="P592" s="891"/>
      <c r="Q592" s="891"/>
      <c r="R592" s="891"/>
      <c r="S592" s="891"/>
      <c r="T592" s="892"/>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3"/>
    </row>
    <row r="593" spans="1:50" ht="18.75" hidden="1" customHeight="1" x14ac:dyDescent="0.2">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195</v>
      </c>
      <c r="AF593" s="326"/>
      <c r="AG593" s="326"/>
      <c r="AH593" s="327"/>
      <c r="AI593" s="328" t="s">
        <v>337</v>
      </c>
      <c r="AJ593" s="328"/>
      <c r="AK593" s="328"/>
      <c r="AL593" s="144"/>
      <c r="AM593" s="328" t="s">
        <v>350</v>
      </c>
      <c r="AN593" s="328"/>
      <c r="AO593" s="328"/>
      <c r="AP593" s="144"/>
      <c r="AQ593" s="144" t="s">
        <v>187</v>
      </c>
      <c r="AR593" s="115"/>
      <c r="AS593" s="115"/>
      <c r="AT593" s="116"/>
      <c r="AU593" s="121" t="s">
        <v>133</v>
      </c>
      <c r="AV593" s="121"/>
      <c r="AW593" s="121"/>
      <c r="AX593" s="122"/>
    </row>
    <row r="594" spans="1:50" ht="18.75" hidden="1" customHeight="1" x14ac:dyDescent="0.2">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3"/>
      <c r="AR594" s="185"/>
      <c r="AS594" s="118" t="s">
        <v>188</v>
      </c>
      <c r="AT594" s="119"/>
      <c r="AU594" s="185"/>
      <c r="AV594" s="185"/>
      <c r="AW594" s="118" t="s">
        <v>177</v>
      </c>
      <c r="AX594" s="180"/>
    </row>
    <row r="595" spans="1:50" ht="23.25" hidden="1" customHeight="1" x14ac:dyDescent="0.2">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9"/>
      <c r="AF595" s="192"/>
      <c r="AG595" s="192"/>
      <c r="AH595" s="192"/>
      <c r="AI595" s="329"/>
      <c r="AJ595" s="192"/>
      <c r="AK595" s="192"/>
      <c r="AL595" s="192"/>
      <c r="AM595" s="329"/>
      <c r="AN595" s="192"/>
      <c r="AO595" s="192"/>
      <c r="AP595" s="330"/>
      <c r="AQ595" s="329"/>
      <c r="AR595" s="192"/>
      <c r="AS595" s="192"/>
      <c r="AT595" s="330"/>
      <c r="AU595" s="192"/>
      <c r="AV595" s="192"/>
      <c r="AW595" s="192"/>
      <c r="AX595" s="193"/>
    </row>
    <row r="596" spans="1:50" ht="23.25" hidden="1" customHeight="1" x14ac:dyDescent="0.2">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9"/>
      <c r="AF596" s="192"/>
      <c r="AG596" s="192"/>
      <c r="AH596" s="330"/>
      <c r="AI596" s="329"/>
      <c r="AJ596" s="192"/>
      <c r="AK596" s="192"/>
      <c r="AL596" s="192"/>
      <c r="AM596" s="329"/>
      <c r="AN596" s="192"/>
      <c r="AO596" s="192"/>
      <c r="AP596" s="330"/>
      <c r="AQ596" s="329"/>
      <c r="AR596" s="192"/>
      <c r="AS596" s="192"/>
      <c r="AT596" s="330"/>
      <c r="AU596" s="192"/>
      <c r="AV596" s="192"/>
      <c r="AW596" s="192"/>
      <c r="AX596" s="193"/>
    </row>
    <row r="597" spans="1:50" ht="23.25" hidden="1" customHeight="1" x14ac:dyDescent="0.2">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72" t="s">
        <v>178</v>
      </c>
      <c r="AC597" s="572"/>
      <c r="AD597" s="572"/>
      <c r="AE597" s="329"/>
      <c r="AF597" s="192"/>
      <c r="AG597" s="192"/>
      <c r="AH597" s="330"/>
      <c r="AI597" s="329"/>
      <c r="AJ597" s="192"/>
      <c r="AK597" s="192"/>
      <c r="AL597" s="192"/>
      <c r="AM597" s="329"/>
      <c r="AN597" s="192"/>
      <c r="AO597" s="192"/>
      <c r="AP597" s="330"/>
      <c r="AQ597" s="329"/>
      <c r="AR597" s="192"/>
      <c r="AS597" s="192"/>
      <c r="AT597" s="330"/>
      <c r="AU597" s="192"/>
      <c r="AV597" s="192"/>
      <c r="AW597" s="192"/>
      <c r="AX597" s="193"/>
    </row>
    <row r="598" spans="1:50" ht="18.75" hidden="1" customHeight="1" x14ac:dyDescent="0.2">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195</v>
      </c>
      <c r="AF598" s="326"/>
      <c r="AG598" s="326"/>
      <c r="AH598" s="327"/>
      <c r="AI598" s="328" t="s">
        <v>337</v>
      </c>
      <c r="AJ598" s="328"/>
      <c r="AK598" s="328"/>
      <c r="AL598" s="144"/>
      <c r="AM598" s="328" t="s">
        <v>350</v>
      </c>
      <c r="AN598" s="328"/>
      <c r="AO598" s="328"/>
      <c r="AP598" s="144"/>
      <c r="AQ598" s="144" t="s">
        <v>187</v>
      </c>
      <c r="AR598" s="115"/>
      <c r="AS598" s="115"/>
      <c r="AT598" s="116"/>
      <c r="AU598" s="121" t="s">
        <v>133</v>
      </c>
      <c r="AV598" s="121"/>
      <c r="AW598" s="121"/>
      <c r="AX598" s="122"/>
    </row>
    <row r="599" spans="1:50" ht="18.75" hidden="1" customHeight="1" x14ac:dyDescent="0.2">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3"/>
      <c r="AR599" s="185"/>
      <c r="AS599" s="118" t="s">
        <v>188</v>
      </c>
      <c r="AT599" s="119"/>
      <c r="AU599" s="185"/>
      <c r="AV599" s="185"/>
      <c r="AW599" s="118" t="s">
        <v>177</v>
      </c>
      <c r="AX599" s="180"/>
    </row>
    <row r="600" spans="1:50" ht="23.25" hidden="1" customHeight="1" x14ac:dyDescent="0.2">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9"/>
      <c r="AF600" s="192"/>
      <c r="AG600" s="192"/>
      <c r="AH600" s="192"/>
      <c r="AI600" s="329"/>
      <c r="AJ600" s="192"/>
      <c r="AK600" s="192"/>
      <c r="AL600" s="192"/>
      <c r="AM600" s="329"/>
      <c r="AN600" s="192"/>
      <c r="AO600" s="192"/>
      <c r="AP600" s="330"/>
      <c r="AQ600" s="329"/>
      <c r="AR600" s="192"/>
      <c r="AS600" s="192"/>
      <c r="AT600" s="330"/>
      <c r="AU600" s="192"/>
      <c r="AV600" s="192"/>
      <c r="AW600" s="192"/>
      <c r="AX600" s="193"/>
    </row>
    <row r="601" spans="1:50" ht="23.25" hidden="1" customHeight="1" x14ac:dyDescent="0.2">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9"/>
      <c r="AF601" s="192"/>
      <c r="AG601" s="192"/>
      <c r="AH601" s="330"/>
      <c r="AI601" s="329"/>
      <c r="AJ601" s="192"/>
      <c r="AK601" s="192"/>
      <c r="AL601" s="192"/>
      <c r="AM601" s="329"/>
      <c r="AN601" s="192"/>
      <c r="AO601" s="192"/>
      <c r="AP601" s="330"/>
      <c r="AQ601" s="329"/>
      <c r="AR601" s="192"/>
      <c r="AS601" s="192"/>
      <c r="AT601" s="330"/>
      <c r="AU601" s="192"/>
      <c r="AV601" s="192"/>
      <c r="AW601" s="192"/>
      <c r="AX601" s="193"/>
    </row>
    <row r="602" spans="1:50" ht="23.25" hidden="1" customHeight="1" x14ac:dyDescent="0.2">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72" t="s">
        <v>178</v>
      </c>
      <c r="AC602" s="572"/>
      <c r="AD602" s="572"/>
      <c r="AE602" s="329"/>
      <c r="AF602" s="192"/>
      <c r="AG602" s="192"/>
      <c r="AH602" s="330"/>
      <c r="AI602" s="329"/>
      <c r="AJ602" s="192"/>
      <c r="AK602" s="192"/>
      <c r="AL602" s="192"/>
      <c r="AM602" s="329"/>
      <c r="AN602" s="192"/>
      <c r="AO602" s="192"/>
      <c r="AP602" s="330"/>
      <c r="AQ602" s="329"/>
      <c r="AR602" s="192"/>
      <c r="AS602" s="192"/>
      <c r="AT602" s="330"/>
      <c r="AU602" s="192"/>
      <c r="AV602" s="192"/>
      <c r="AW602" s="192"/>
      <c r="AX602" s="193"/>
    </row>
    <row r="603" spans="1:50" ht="18.75" hidden="1" customHeight="1" x14ac:dyDescent="0.2">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195</v>
      </c>
      <c r="AF603" s="326"/>
      <c r="AG603" s="326"/>
      <c r="AH603" s="327"/>
      <c r="AI603" s="328" t="s">
        <v>337</v>
      </c>
      <c r="AJ603" s="328"/>
      <c r="AK603" s="328"/>
      <c r="AL603" s="144"/>
      <c r="AM603" s="328" t="s">
        <v>350</v>
      </c>
      <c r="AN603" s="328"/>
      <c r="AO603" s="328"/>
      <c r="AP603" s="144"/>
      <c r="AQ603" s="144" t="s">
        <v>187</v>
      </c>
      <c r="AR603" s="115"/>
      <c r="AS603" s="115"/>
      <c r="AT603" s="116"/>
      <c r="AU603" s="121" t="s">
        <v>133</v>
      </c>
      <c r="AV603" s="121"/>
      <c r="AW603" s="121"/>
      <c r="AX603" s="122"/>
    </row>
    <row r="604" spans="1:50" ht="18.75" hidden="1" customHeight="1" x14ac:dyDescent="0.2">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3"/>
      <c r="AR604" s="185"/>
      <c r="AS604" s="118" t="s">
        <v>188</v>
      </c>
      <c r="AT604" s="119"/>
      <c r="AU604" s="185"/>
      <c r="AV604" s="185"/>
      <c r="AW604" s="118" t="s">
        <v>177</v>
      </c>
      <c r="AX604" s="180"/>
    </row>
    <row r="605" spans="1:50" ht="23.25" hidden="1" customHeight="1" x14ac:dyDescent="0.2">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9"/>
      <c r="AF605" s="192"/>
      <c r="AG605" s="192"/>
      <c r="AH605" s="192"/>
      <c r="AI605" s="329"/>
      <c r="AJ605" s="192"/>
      <c r="AK605" s="192"/>
      <c r="AL605" s="192"/>
      <c r="AM605" s="329"/>
      <c r="AN605" s="192"/>
      <c r="AO605" s="192"/>
      <c r="AP605" s="330"/>
      <c r="AQ605" s="329"/>
      <c r="AR605" s="192"/>
      <c r="AS605" s="192"/>
      <c r="AT605" s="330"/>
      <c r="AU605" s="192"/>
      <c r="AV605" s="192"/>
      <c r="AW605" s="192"/>
      <c r="AX605" s="193"/>
    </row>
    <row r="606" spans="1:50" ht="23.25" hidden="1" customHeight="1" x14ac:dyDescent="0.2">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9"/>
      <c r="AF606" s="192"/>
      <c r="AG606" s="192"/>
      <c r="AH606" s="330"/>
      <c r="AI606" s="329"/>
      <c r="AJ606" s="192"/>
      <c r="AK606" s="192"/>
      <c r="AL606" s="192"/>
      <c r="AM606" s="329"/>
      <c r="AN606" s="192"/>
      <c r="AO606" s="192"/>
      <c r="AP606" s="330"/>
      <c r="AQ606" s="329"/>
      <c r="AR606" s="192"/>
      <c r="AS606" s="192"/>
      <c r="AT606" s="330"/>
      <c r="AU606" s="192"/>
      <c r="AV606" s="192"/>
      <c r="AW606" s="192"/>
      <c r="AX606" s="193"/>
    </row>
    <row r="607" spans="1:50" ht="23.25" hidden="1" customHeight="1" x14ac:dyDescent="0.2">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72" t="s">
        <v>178</v>
      </c>
      <c r="AC607" s="572"/>
      <c r="AD607" s="572"/>
      <c r="AE607" s="329"/>
      <c r="AF607" s="192"/>
      <c r="AG607" s="192"/>
      <c r="AH607" s="330"/>
      <c r="AI607" s="329"/>
      <c r="AJ607" s="192"/>
      <c r="AK607" s="192"/>
      <c r="AL607" s="192"/>
      <c r="AM607" s="329"/>
      <c r="AN607" s="192"/>
      <c r="AO607" s="192"/>
      <c r="AP607" s="330"/>
      <c r="AQ607" s="329"/>
      <c r="AR607" s="192"/>
      <c r="AS607" s="192"/>
      <c r="AT607" s="330"/>
      <c r="AU607" s="192"/>
      <c r="AV607" s="192"/>
      <c r="AW607" s="192"/>
      <c r="AX607" s="193"/>
    </row>
    <row r="608" spans="1:50" ht="18.75" hidden="1" customHeight="1" x14ac:dyDescent="0.2">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195</v>
      </c>
      <c r="AF608" s="326"/>
      <c r="AG608" s="326"/>
      <c r="AH608" s="327"/>
      <c r="AI608" s="328" t="s">
        <v>337</v>
      </c>
      <c r="AJ608" s="328"/>
      <c r="AK608" s="328"/>
      <c r="AL608" s="144"/>
      <c r="AM608" s="328" t="s">
        <v>350</v>
      </c>
      <c r="AN608" s="328"/>
      <c r="AO608" s="328"/>
      <c r="AP608" s="144"/>
      <c r="AQ608" s="144" t="s">
        <v>187</v>
      </c>
      <c r="AR608" s="115"/>
      <c r="AS608" s="115"/>
      <c r="AT608" s="116"/>
      <c r="AU608" s="121" t="s">
        <v>133</v>
      </c>
      <c r="AV608" s="121"/>
      <c r="AW608" s="121"/>
      <c r="AX608" s="122"/>
    </row>
    <row r="609" spans="1:50" ht="18.75" hidden="1" customHeight="1" x14ac:dyDescent="0.2">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3"/>
      <c r="AR609" s="185"/>
      <c r="AS609" s="118" t="s">
        <v>188</v>
      </c>
      <c r="AT609" s="119"/>
      <c r="AU609" s="185"/>
      <c r="AV609" s="185"/>
      <c r="AW609" s="118" t="s">
        <v>177</v>
      </c>
      <c r="AX609" s="180"/>
    </row>
    <row r="610" spans="1:50" ht="23.25" hidden="1" customHeight="1" x14ac:dyDescent="0.2">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9"/>
      <c r="AF610" s="192"/>
      <c r="AG610" s="192"/>
      <c r="AH610" s="192"/>
      <c r="AI610" s="329"/>
      <c r="AJ610" s="192"/>
      <c r="AK610" s="192"/>
      <c r="AL610" s="192"/>
      <c r="AM610" s="329"/>
      <c r="AN610" s="192"/>
      <c r="AO610" s="192"/>
      <c r="AP610" s="330"/>
      <c r="AQ610" s="329"/>
      <c r="AR610" s="192"/>
      <c r="AS610" s="192"/>
      <c r="AT610" s="330"/>
      <c r="AU610" s="192"/>
      <c r="AV610" s="192"/>
      <c r="AW610" s="192"/>
      <c r="AX610" s="193"/>
    </row>
    <row r="611" spans="1:50" ht="23.25" hidden="1" customHeight="1" x14ac:dyDescent="0.2">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9"/>
      <c r="AF611" s="192"/>
      <c r="AG611" s="192"/>
      <c r="AH611" s="330"/>
      <c r="AI611" s="329"/>
      <c r="AJ611" s="192"/>
      <c r="AK611" s="192"/>
      <c r="AL611" s="192"/>
      <c r="AM611" s="329"/>
      <c r="AN611" s="192"/>
      <c r="AO611" s="192"/>
      <c r="AP611" s="330"/>
      <c r="AQ611" s="329"/>
      <c r="AR611" s="192"/>
      <c r="AS611" s="192"/>
      <c r="AT611" s="330"/>
      <c r="AU611" s="192"/>
      <c r="AV611" s="192"/>
      <c r="AW611" s="192"/>
      <c r="AX611" s="193"/>
    </row>
    <row r="612" spans="1:50" ht="23.25" hidden="1" customHeight="1" x14ac:dyDescent="0.2">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72" t="s">
        <v>178</v>
      </c>
      <c r="AC612" s="572"/>
      <c r="AD612" s="572"/>
      <c r="AE612" s="329"/>
      <c r="AF612" s="192"/>
      <c r="AG612" s="192"/>
      <c r="AH612" s="330"/>
      <c r="AI612" s="329"/>
      <c r="AJ612" s="192"/>
      <c r="AK612" s="192"/>
      <c r="AL612" s="192"/>
      <c r="AM612" s="329"/>
      <c r="AN612" s="192"/>
      <c r="AO612" s="192"/>
      <c r="AP612" s="330"/>
      <c r="AQ612" s="329"/>
      <c r="AR612" s="192"/>
      <c r="AS612" s="192"/>
      <c r="AT612" s="330"/>
      <c r="AU612" s="192"/>
      <c r="AV612" s="192"/>
      <c r="AW612" s="192"/>
      <c r="AX612" s="193"/>
    </row>
    <row r="613" spans="1:50" ht="18.75" hidden="1" customHeight="1" x14ac:dyDescent="0.2">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195</v>
      </c>
      <c r="AF613" s="326"/>
      <c r="AG613" s="326"/>
      <c r="AH613" s="327"/>
      <c r="AI613" s="328" t="s">
        <v>337</v>
      </c>
      <c r="AJ613" s="328"/>
      <c r="AK613" s="328"/>
      <c r="AL613" s="144"/>
      <c r="AM613" s="328" t="s">
        <v>350</v>
      </c>
      <c r="AN613" s="328"/>
      <c r="AO613" s="328"/>
      <c r="AP613" s="144"/>
      <c r="AQ613" s="144" t="s">
        <v>187</v>
      </c>
      <c r="AR613" s="115"/>
      <c r="AS613" s="115"/>
      <c r="AT613" s="116"/>
      <c r="AU613" s="121" t="s">
        <v>133</v>
      </c>
      <c r="AV613" s="121"/>
      <c r="AW613" s="121"/>
      <c r="AX613" s="122"/>
    </row>
    <row r="614" spans="1:50" ht="18.75" hidden="1" customHeight="1" x14ac:dyDescent="0.2">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3"/>
      <c r="AR614" s="185"/>
      <c r="AS614" s="118" t="s">
        <v>188</v>
      </c>
      <c r="AT614" s="119"/>
      <c r="AU614" s="185"/>
      <c r="AV614" s="185"/>
      <c r="AW614" s="118" t="s">
        <v>177</v>
      </c>
      <c r="AX614" s="180"/>
    </row>
    <row r="615" spans="1:50" ht="23.25" hidden="1" customHeight="1" x14ac:dyDescent="0.2">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9"/>
      <c r="AF615" s="192"/>
      <c r="AG615" s="192"/>
      <c r="AH615" s="192"/>
      <c r="AI615" s="329"/>
      <c r="AJ615" s="192"/>
      <c r="AK615" s="192"/>
      <c r="AL615" s="192"/>
      <c r="AM615" s="329"/>
      <c r="AN615" s="192"/>
      <c r="AO615" s="192"/>
      <c r="AP615" s="330"/>
      <c r="AQ615" s="329"/>
      <c r="AR615" s="192"/>
      <c r="AS615" s="192"/>
      <c r="AT615" s="330"/>
      <c r="AU615" s="192"/>
      <c r="AV615" s="192"/>
      <c r="AW615" s="192"/>
      <c r="AX615" s="193"/>
    </row>
    <row r="616" spans="1:50" ht="23.25" hidden="1" customHeight="1" x14ac:dyDescent="0.2">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9"/>
      <c r="AF616" s="192"/>
      <c r="AG616" s="192"/>
      <c r="AH616" s="330"/>
      <c r="AI616" s="329"/>
      <c r="AJ616" s="192"/>
      <c r="AK616" s="192"/>
      <c r="AL616" s="192"/>
      <c r="AM616" s="329"/>
      <c r="AN616" s="192"/>
      <c r="AO616" s="192"/>
      <c r="AP616" s="330"/>
      <c r="AQ616" s="329"/>
      <c r="AR616" s="192"/>
      <c r="AS616" s="192"/>
      <c r="AT616" s="330"/>
      <c r="AU616" s="192"/>
      <c r="AV616" s="192"/>
      <c r="AW616" s="192"/>
      <c r="AX616" s="193"/>
    </row>
    <row r="617" spans="1:50" ht="23.25" hidden="1" customHeight="1" x14ac:dyDescent="0.2">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72" t="s">
        <v>178</v>
      </c>
      <c r="AC617" s="572"/>
      <c r="AD617" s="572"/>
      <c r="AE617" s="329"/>
      <c r="AF617" s="192"/>
      <c r="AG617" s="192"/>
      <c r="AH617" s="330"/>
      <c r="AI617" s="329"/>
      <c r="AJ617" s="192"/>
      <c r="AK617" s="192"/>
      <c r="AL617" s="192"/>
      <c r="AM617" s="329"/>
      <c r="AN617" s="192"/>
      <c r="AO617" s="192"/>
      <c r="AP617" s="330"/>
      <c r="AQ617" s="329"/>
      <c r="AR617" s="192"/>
      <c r="AS617" s="192"/>
      <c r="AT617" s="330"/>
      <c r="AU617" s="192"/>
      <c r="AV617" s="192"/>
      <c r="AW617" s="192"/>
      <c r="AX617" s="193"/>
    </row>
    <row r="618" spans="1:50" ht="18.75" hidden="1" customHeight="1" x14ac:dyDescent="0.2">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195</v>
      </c>
      <c r="AF618" s="326"/>
      <c r="AG618" s="326"/>
      <c r="AH618" s="327"/>
      <c r="AI618" s="328" t="s">
        <v>337</v>
      </c>
      <c r="AJ618" s="328"/>
      <c r="AK618" s="328"/>
      <c r="AL618" s="144"/>
      <c r="AM618" s="328" t="s">
        <v>350</v>
      </c>
      <c r="AN618" s="328"/>
      <c r="AO618" s="328"/>
      <c r="AP618" s="144"/>
      <c r="AQ618" s="144" t="s">
        <v>187</v>
      </c>
      <c r="AR618" s="115"/>
      <c r="AS618" s="115"/>
      <c r="AT618" s="116"/>
      <c r="AU618" s="121" t="s">
        <v>133</v>
      </c>
      <c r="AV618" s="121"/>
      <c r="AW618" s="121"/>
      <c r="AX618" s="122"/>
    </row>
    <row r="619" spans="1:50" ht="18.75" hidden="1" customHeight="1" x14ac:dyDescent="0.2">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3"/>
      <c r="AR619" s="185"/>
      <c r="AS619" s="118" t="s">
        <v>188</v>
      </c>
      <c r="AT619" s="119"/>
      <c r="AU619" s="185"/>
      <c r="AV619" s="185"/>
      <c r="AW619" s="118" t="s">
        <v>177</v>
      </c>
      <c r="AX619" s="180"/>
    </row>
    <row r="620" spans="1:50" ht="23.25" hidden="1" customHeight="1" x14ac:dyDescent="0.2">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9"/>
      <c r="AF620" s="192"/>
      <c r="AG620" s="192"/>
      <c r="AH620" s="192"/>
      <c r="AI620" s="329"/>
      <c r="AJ620" s="192"/>
      <c r="AK620" s="192"/>
      <c r="AL620" s="192"/>
      <c r="AM620" s="329"/>
      <c r="AN620" s="192"/>
      <c r="AO620" s="192"/>
      <c r="AP620" s="330"/>
      <c r="AQ620" s="329"/>
      <c r="AR620" s="192"/>
      <c r="AS620" s="192"/>
      <c r="AT620" s="330"/>
      <c r="AU620" s="192"/>
      <c r="AV620" s="192"/>
      <c r="AW620" s="192"/>
      <c r="AX620" s="193"/>
    </row>
    <row r="621" spans="1:50" ht="23.25" hidden="1" customHeight="1" x14ac:dyDescent="0.2">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9"/>
      <c r="AF621" s="192"/>
      <c r="AG621" s="192"/>
      <c r="AH621" s="330"/>
      <c r="AI621" s="329"/>
      <c r="AJ621" s="192"/>
      <c r="AK621" s="192"/>
      <c r="AL621" s="192"/>
      <c r="AM621" s="329"/>
      <c r="AN621" s="192"/>
      <c r="AO621" s="192"/>
      <c r="AP621" s="330"/>
      <c r="AQ621" s="329"/>
      <c r="AR621" s="192"/>
      <c r="AS621" s="192"/>
      <c r="AT621" s="330"/>
      <c r="AU621" s="192"/>
      <c r="AV621" s="192"/>
      <c r="AW621" s="192"/>
      <c r="AX621" s="193"/>
    </row>
    <row r="622" spans="1:50" ht="23.25" hidden="1" customHeight="1" x14ac:dyDescent="0.2">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72" t="s">
        <v>14</v>
      </c>
      <c r="AC622" s="572"/>
      <c r="AD622" s="572"/>
      <c r="AE622" s="329"/>
      <c r="AF622" s="192"/>
      <c r="AG622" s="192"/>
      <c r="AH622" s="330"/>
      <c r="AI622" s="329"/>
      <c r="AJ622" s="192"/>
      <c r="AK622" s="192"/>
      <c r="AL622" s="192"/>
      <c r="AM622" s="329"/>
      <c r="AN622" s="192"/>
      <c r="AO622" s="192"/>
      <c r="AP622" s="330"/>
      <c r="AQ622" s="329"/>
      <c r="AR622" s="192"/>
      <c r="AS622" s="192"/>
      <c r="AT622" s="330"/>
      <c r="AU622" s="192"/>
      <c r="AV622" s="192"/>
      <c r="AW622" s="192"/>
      <c r="AX622" s="193"/>
    </row>
    <row r="623" spans="1:50" ht="18.75" hidden="1" customHeight="1" x14ac:dyDescent="0.2">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195</v>
      </c>
      <c r="AF623" s="326"/>
      <c r="AG623" s="326"/>
      <c r="AH623" s="327"/>
      <c r="AI623" s="328" t="s">
        <v>337</v>
      </c>
      <c r="AJ623" s="328"/>
      <c r="AK623" s="328"/>
      <c r="AL623" s="144"/>
      <c r="AM623" s="328" t="s">
        <v>350</v>
      </c>
      <c r="AN623" s="328"/>
      <c r="AO623" s="328"/>
      <c r="AP623" s="144"/>
      <c r="AQ623" s="144" t="s">
        <v>187</v>
      </c>
      <c r="AR623" s="115"/>
      <c r="AS623" s="115"/>
      <c r="AT623" s="116"/>
      <c r="AU623" s="121" t="s">
        <v>133</v>
      </c>
      <c r="AV623" s="121"/>
      <c r="AW623" s="121"/>
      <c r="AX623" s="122"/>
    </row>
    <row r="624" spans="1:50" ht="18.75" hidden="1" customHeight="1" x14ac:dyDescent="0.2">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3"/>
      <c r="AR624" s="185"/>
      <c r="AS624" s="118" t="s">
        <v>188</v>
      </c>
      <c r="AT624" s="119"/>
      <c r="AU624" s="185"/>
      <c r="AV624" s="185"/>
      <c r="AW624" s="118" t="s">
        <v>177</v>
      </c>
      <c r="AX624" s="180"/>
    </row>
    <row r="625" spans="1:50" ht="23.25" hidden="1" customHeight="1" x14ac:dyDescent="0.2">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9"/>
      <c r="AF625" s="192"/>
      <c r="AG625" s="192"/>
      <c r="AH625" s="192"/>
      <c r="AI625" s="329"/>
      <c r="AJ625" s="192"/>
      <c r="AK625" s="192"/>
      <c r="AL625" s="192"/>
      <c r="AM625" s="329"/>
      <c r="AN625" s="192"/>
      <c r="AO625" s="192"/>
      <c r="AP625" s="330"/>
      <c r="AQ625" s="329"/>
      <c r="AR625" s="192"/>
      <c r="AS625" s="192"/>
      <c r="AT625" s="330"/>
      <c r="AU625" s="192"/>
      <c r="AV625" s="192"/>
      <c r="AW625" s="192"/>
      <c r="AX625" s="193"/>
    </row>
    <row r="626" spans="1:50" ht="23.25" hidden="1" customHeight="1" x14ac:dyDescent="0.2">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9"/>
      <c r="AF626" s="192"/>
      <c r="AG626" s="192"/>
      <c r="AH626" s="330"/>
      <c r="AI626" s="329"/>
      <c r="AJ626" s="192"/>
      <c r="AK626" s="192"/>
      <c r="AL626" s="192"/>
      <c r="AM626" s="329"/>
      <c r="AN626" s="192"/>
      <c r="AO626" s="192"/>
      <c r="AP626" s="330"/>
      <c r="AQ626" s="329"/>
      <c r="AR626" s="192"/>
      <c r="AS626" s="192"/>
      <c r="AT626" s="330"/>
      <c r="AU626" s="192"/>
      <c r="AV626" s="192"/>
      <c r="AW626" s="192"/>
      <c r="AX626" s="193"/>
    </row>
    <row r="627" spans="1:50" ht="23.25" hidden="1" customHeight="1" x14ac:dyDescent="0.2">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72" t="s">
        <v>14</v>
      </c>
      <c r="AC627" s="572"/>
      <c r="AD627" s="572"/>
      <c r="AE627" s="329"/>
      <c r="AF627" s="192"/>
      <c r="AG627" s="192"/>
      <c r="AH627" s="330"/>
      <c r="AI627" s="329"/>
      <c r="AJ627" s="192"/>
      <c r="AK627" s="192"/>
      <c r="AL627" s="192"/>
      <c r="AM627" s="329"/>
      <c r="AN627" s="192"/>
      <c r="AO627" s="192"/>
      <c r="AP627" s="330"/>
      <c r="AQ627" s="329"/>
      <c r="AR627" s="192"/>
      <c r="AS627" s="192"/>
      <c r="AT627" s="330"/>
      <c r="AU627" s="192"/>
      <c r="AV627" s="192"/>
      <c r="AW627" s="192"/>
      <c r="AX627" s="193"/>
    </row>
    <row r="628" spans="1:50" ht="18.75" hidden="1" customHeight="1" x14ac:dyDescent="0.2">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195</v>
      </c>
      <c r="AF628" s="326"/>
      <c r="AG628" s="326"/>
      <c r="AH628" s="327"/>
      <c r="AI628" s="328" t="s">
        <v>337</v>
      </c>
      <c r="AJ628" s="328"/>
      <c r="AK628" s="328"/>
      <c r="AL628" s="144"/>
      <c r="AM628" s="328" t="s">
        <v>350</v>
      </c>
      <c r="AN628" s="328"/>
      <c r="AO628" s="328"/>
      <c r="AP628" s="144"/>
      <c r="AQ628" s="144" t="s">
        <v>187</v>
      </c>
      <c r="AR628" s="115"/>
      <c r="AS628" s="115"/>
      <c r="AT628" s="116"/>
      <c r="AU628" s="121" t="s">
        <v>133</v>
      </c>
      <c r="AV628" s="121"/>
      <c r="AW628" s="121"/>
      <c r="AX628" s="122"/>
    </row>
    <row r="629" spans="1:50" ht="18.75" hidden="1" customHeight="1" x14ac:dyDescent="0.2">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3"/>
      <c r="AR629" s="185"/>
      <c r="AS629" s="118" t="s">
        <v>188</v>
      </c>
      <c r="AT629" s="119"/>
      <c r="AU629" s="185"/>
      <c r="AV629" s="185"/>
      <c r="AW629" s="118" t="s">
        <v>177</v>
      </c>
      <c r="AX629" s="180"/>
    </row>
    <row r="630" spans="1:50" ht="23.25" hidden="1" customHeight="1" x14ac:dyDescent="0.2">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9"/>
      <c r="AF630" s="192"/>
      <c r="AG630" s="192"/>
      <c r="AH630" s="192"/>
      <c r="AI630" s="329"/>
      <c r="AJ630" s="192"/>
      <c r="AK630" s="192"/>
      <c r="AL630" s="192"/>
      <c r="AM630" s="329"/>
      <c r="AN630" s="192"/>
      <c r="AO630" s="192"/>
      <c r="AP630" s="330"/>
      <c r="AQ630" s="329"/>
      <c r="AR630" s="192"/>
      <c r="AS630" s="192"/>
      <c r="AT630" s="330"/>
      <c r="AU630" s="192"/>
      <c r="AV630" s="192"/>
      <c r="AW630" s="192"/>
      <c r="AX630" s="193"/>
    </row>
    <row r="631" spans="1:50" ht="23.25" hidden="1" customHeight="1" x14ac:dyDescent="0.2">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9"/>
      <c r="AF631" s="192"/>
      <c r="AG631" s="192"/>
      <c r="AH631" s="330"/>
      <c r="AI631" s="329"/>
      <c r="AJ631" s="192"/>
      <c r="AK631" s="192"/>
      <c r="AL631" s="192"/>
      <c r="AM631" s="329"/>
      <c r="AN631" s="192"/>
      <c r="AO631" s="192"/>
      <c r="AP631" s="330"/>
      <c r="AQ631" s="329"/>
      <c r="AR631" s="192"/>
      <c r="AS631" s="192"/>
      <c r="AT631" s="330"/>
      <c r="AU631" s="192"/>
      <c r="AV631" s="192"/>
      <c r="AW631" s="192"/>
      <c r="AX631" s="193"/>
    </row>
    <row r="632" spans="1:50" ht="23.25" hidden="1" customHeight="1" x14ac:dyDescent="0.2">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72" t="s">
        <v>14</v>
      </c>
      <c r="AC632" s="572"/>
      <c r="AD632" s="572"/>
      <c r="AE632" s="329"/>
      <c r="AF632" s="192"/>
      <c r="AG632" s="192"/>
      <c r="AH632" s="330"/>
      <c r="AI632" s="329"/>
      <c r="AJ632" s="192"/>
      <c r="AK632" s="192"/>
      <c r="AL632" s="192"/>
      <c r="AM632" s="329"/>
      <c r="AN632" s="192"/>
      <c r="AO632" s="192"/>
      <c r="AP632" s="330"/>
      <c r="AQ632" s="329"/>
      <c r="AR632" s="192"/>
      <c r="AS632" s="192"/>
      <c r="AT632" s="330"/>
      <c r="AU632" s="192"/>
      <c r="AV632" s="192"/>
      <c r="AW632" s="192"/>
      <c r="AX632" s="193"/>
    </row>
    <row r="633" spans="1:50" ht="18.75" hidden="1" customHeight="1" x14ac:dyDescent="0.2">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195</v>
      </c>
      <c r="AF633" s="326"/>
      <c r="AG633" s="326"/>
      <c r="AH633" s="327"/>
      <c r="AI633" s="328" t="s">
        <v>337</v>
      </c>
      <c r="AJ633" s="328"/>
      <c r="AK633" s="328"/>
      <c r="AL633" s="144"/>
      <c r="AM633" s="328" t="s">
        <v>350</v>
      </c>
      <c r="AN633" s="328"/>
      <c r="AO633" s="328"/>
      <c r="AP633" s="144"/>
      <c r="AQ633" s="144" t="s">
        <v>187</v>
      </c>
      <c r="AR633" s="115"/>
      <c r="AS633" s="115"/>
      <c r="AT633" s="116"/>
      <c r="AU633" s="121" t="s">
        <v>133</v>
      </c>
      <c r="AV633" s="121"/>
      <c r="AW633" s="121"/>
      <c r="AX633" s="122"/>
    </row>
    <row r="634" spans="1:50" ht="18.75" hidden="1" customHeight="1" x14ac:dyDescent="0.2">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3"/>
      <c r="AR634" s="185"/>
      <c r="AS634" s="118" t="s">
        <v>188</v>
      </c>
      <c r="AT634" s="119"/>
      <c r="AU634" s="185"/>
      <c r="AV634" s="185"/>
      <c r="AW634" s="118" t="s">
        <v>177</v>
      </c>
      <c r="AX634" s="180"/>
    </row>
    <row r="635" spans="1:50" ht="23.25" hidden="1" customHeight="1" x14ac:dyDescent="0.2">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9"/>
      <c r="AF635" s="192"/>
      <c r="AG635" s="192"/>
      <c r="AH635" s="192"/>
      <c r="AI635" s="329"/>
      <c r="AJ635" s="192"/>
      <c r="AK635" s="192"/>
      <c r="AL635" s="192"/>
      <c r="AM635" s="329"/>
      <c r="AN635" s="192"/>
      <c r="AO635" s="192"/>
      <c r="AP635" s="330"/>
      <c r="AQ635" s="329"/>
      <c r="AR635" s="192"/>
      <c r="AS635" s="192"/>
      <c r="AT635" s="330"/>
      <c r="AU635" s="192"/>
      <c r="AV635" s="192"/>
      <c r="AW635" s="192"/>
      <c r="AX635" s="193"/>
    </row>
    <row r="636" spans="1:50" ht="23.25" hidden="1" customHeight="1" x14ac:dyDescent="0.2">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9"/>
      <c r="AF636" s="192"/>
      <c r="AG636" s="192"/>
      <c r="AH636" s="330"/>
      <c r="AI636" s="329"/>
      <c r="AJ636" s="192"/>
      <c r="AK636" s="192"/>
      <c r="AL636" s="192"/>
      <c r="AM636" s="329"/>
      <c r="AN636" s="192"/>
      <c r="AO636" s="192"/>
      <c r="AP636" s="330"/>
      <c r="AQ636" s="329"/>
      <c r="AR636" s="192"/>
      <c r="AS636" s="192"/>
      <c r="AT636" s="330"/>
      <c r="AU636" s="192"/>
      <c r="AV636" s="192"/>
      <c r="AW636" s="192"/>
      <c r="AX636" s="193"/>
    </row>
    <row r="637" spans="1:50" ht="23.25" hidden="1" customHeight="1" x14ac:dyDescent="0.2">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72" t="s">
        <v>14</v>
      </c>
      <c r="AC637" s="572"/>
      <c r="AD637" s="572"/>
      <c r="AE637" s="329"/>
      <c r="AF637" s="192"/>
      <c r="AG637" s="192"/>
      <c r="AH637" s="330"/>
      <c r="AI637" s="329"/>
      <c r="AJ637" s="192"/>
      <c r="AK637" s="192"/>
      <c r="AL637" s="192"/>
      <c r="AM637" s="329"/>
      <c r="AN637" s="192"/>
      <c r="AO637" s="192"/>
      <c r="AP637" s="330"/>
      <c r="AQ637" s="329"/>
      <c r="AR637" s="192"/>
      <c r="AS637" s="192"/>
      <c r="AT637" s="330"/>
      <c r="AU637" s="192"/>
      <c r="AV637" s="192"/>
      <c r="AW637" s="192"/>
      <c r="AX637" s="193"/>
    </row>
    <row r="638" spans="1:50" ht="18.75" hidden="1" customHeight="1" x14ac:dyDescent="0.2">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195</v>
      </c>
      <c r="AF638" s="326"/>
      <c r="AG638" s="326"/>
      <c r="AH638" s="327"/>
      <c r="AI638" s="328" t="s">
        <v>337</v>
      </c>
      <c r="AJ638" s="328"/>
      <c r="AK638" s="328"/>
      <c r="AL638" s="144"/>
      <c r="AM638" s="328" t="s">
        <v>350</v>
      </c>
      <c r="AN638" s="328"/>
      <c r="AO638" s="328"/>
      <c r="AP638" s="144"/>
      <c r="AQ638" s="144" t="s">
        <v>187</v>
      </c>
      <c r="AR638" s="115"/>
      <c r="AS638" s="115"/>
      <c r="AT638" s="116"/>
      <c r="AU638" s="121" t="s">
        <v>133</v>
      </c>
      <c r="AV638" s="121"/>
      <c r="AW638" s="121"/>
      <c r="AX638" s="122"/>
    </row>
    <row r="639" spans="1:50" ht="18.75" hidden="1" customHeight="1" x14ac:dyDescent="0.2">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3"/>
      <c r="AR639" s="185"/>
      <c r="AS639" s="118" t="s">
        <v>188</v>
      </c>
      <c r="AT639" s="119"/>
      <c r="AU639" s="185"/>
      <c r="AV639" s="185"/>
      <c r="AW639" s="118" t="s">
        <v>177</v>
      </c>
      <c r="AX639" s="180"/>
    </row>
    <row r="640" spans="1:50" ht="23.25" hidden="1" customHeight="1" x14ac:dyDescent="0.2">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9"/>
      <c r="AF640" s="192"/>
      <c r="AG640" s="192"/>
      <c r="AH640" s="192"/>
      <c r="AI640" s="329"/>
      <c r="AJ640" s="192"/>
      <c r="AK640" s="192"/>
      <c r="AL640" s="192"/>
      <c r="AM640" s="329"/>
      <c r="AN640" s="192"/>
      <c r="AO640" s="192"/>
      <c r="AP640" s="330"/>
      <c r="AQ640" s="329"/>
      <c r="AR640" s="192"/>
      <c r="AS640" s="192"/>
      <c r="AT640" s="330"/>
      <c r="AU640" s="192"/>
      <c r="AV640" s="192"/>
      <c r="AW640" s="192"/>
      <c r="AX640" s="193"/>
    </row>
    <row r="641" spans="1:50" ht="23.25" hidden="1" customHeight="1" x14ac:dyDescent="0.2">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9"/>
      <c r="AF641" s="192"/>
      <c r="AG641" s="192"/>
      <c r="AH641" s="330"/>
      <c r="AI641" s="329"/>
      <c r="AJ641" s="192"/>
      <c r="AK641" s="192"/>
      <c r="AL641" s="192"/>
      <c r="AM641" s="329"/>
      <c r="AN641" s="192"/>
      <c r="AO641" s="192"/>
      <c r="AP641" s="330"/>
      <c r="AQ641" s="329"/>
      <c r="AR641" s="192"/>
      <c r="AS641" s="192"/>
      <c r="AT641" s="330"/>
      <c r="AU641" s="192"/>
      <c r="AV641" s="192"/>
      <c r="AW641" s="192"/>
      <c r="AX641" s="193"/>
    </row>
    <row r="642" spans="1:50" ht="23.25" hidden="1" customHeight="1" x14ac:dyDescent="0.2">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72" t="s">
        <v>14</v>
      </c>
      <c r="AC642" s="572"/>
      <c r="AD642" s="572"/>
      <c r="AE642" s="329"/>
      <c r="AF642" s="192"/>
      <c r="AG642" s="192"/>
      <c r="AH642" s="330"/>
      <c r="AI642" s="329"/>
      <c r="AJ642" s="192"/>
      <c r="AK642" s="192"/>
      <c r="AL642" s="192"/>
      <c r="AM642" s="329"/>
      <c r="AN642" s="192"/>
      <c r="AO642" s="192"/>
      <c r="AP642" s="330"/>
      <c r="AQ642" s="329"/>
      <c r="AR642" s="192"/>
      <c r="AS642" s="192"/>
      <c r="AT642" s="330"/>
      <c r="AU642" s="192"/>
      <c r="AV642" s="192"/>
      <c r="AW642" s="192"/>
      <c r="AX642" s="193"/>
    </row>
    <row r="643" spans="1:50" ht="23.9"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9" t="s">
        <v>207</v>
      </c>
      <c r="H646" s="108"/>
      <c r="I646" s="108"/>
      <c r="J646" s="890"/>
      <c r="K646" s="891"/>
      <c r="L646" s="891"/>
      <c r="M646" s="891"/>
      <c r="N646" s="891"/>
      <c r="O646" s="891"/>
      <c r="P646" s="891"/>
      <c r="Q646" s="891"/>
      <c r="R646" s="891"/>
      <c r="S646" s="891"/>
      <c r="T646" s="892"/>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3"/>
    </row>
    <row r="647" spans="1:50" ht="18.75" hidden="1" customHeight="1" x14ac:dyDescent="0.2">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195</v>
      </c>
      <c r="AF647" s="326"/>
      <c r="AG647" s="326"/>
      <c r="AH647" s="327"/>
      <c r="AI647" s="328" t="s">
        <v>337</v>
      </c>
      <c r="AJ647" s="328"/>
      <c r="AK647" s="328"/>
      <c r="AL647" s="144"/>
      <c r="AM647" s="328" t="s">
        <v>350</v>
      </c>
      <c r="AN647" s="328"/>
      <c r="AO647" s="328"/>
      <c r="AP647" s="144"/>
      <c r="AQ647" s="144" t="s">
        <v>187</v>
      </c>
      <c r="AR647" s="115"/>
      <c r="AS647" s="115"/>
      <c r="AT647" s="116"/>
      <c r="AU647" s="121" t="s">
        <v>133</v>
      </c>
      <c r="AV647" s="121"/>
      <c r="AW647" s="121"/>
      <c r="AX647" s="122"/>
    </row>
    <row r="648" spans="1:50" ht="18.75" hidden="1" customHeight="1" x14ac:dyDescent="0.2">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3"/>
      <c r="AR648" s="185"/>
      <c r="AS648" s="118" t="s">
        <v>188</v>
      </c>
      <c r="AT648" s="119"/>
      <c r="AU648" s="185"/>
      <c r="AV648" s="185"/>
      <c r="AW648" s="118" t="s">
        <v>177</v>
      </c>
      <c r="AX648" s="180"/>
    </row>
    <row r="649" spans="1:50" ht="23.25" hidden="1" customHeight="1" x14ac:dyDescent="0.2">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9"/>
      <c r="AF649" s="192"/>
      <c r="AG649" s="192"/>
      <c r="AH649" s="192"/>
      <c r="AI649" s="329"/>
      <c r="AJ649" s="192"/>
      <c r="AK649" s="192"/>
      <c r="AL649" s="192"/>
      <c r="AM649" s="329"/>
      <c r="AN649" s="192"/>
      <c r="AO649" s="192"/>
      <c r="AP649" s="330"/>
      <c r="AQ649" s="329"/>
      <c r="AR649" s="192"/>
      <c r="AS649" s="192"/>
      <c r="AT649" s="330"/>
      <c r="AU649" s="192"/>
      <c r="AV649" s="192"/>
      <c r="AW649" s="192"/>
      <c r="AX649" s="193"/>
    </row>
    <row r="650" spans="1:50" ht="23.25" hidden="1" customHeight="1" x14ac:dyDescent="0.2">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9"/>
      <c r="AF650" s="192"/>
      <c r="AG650" s="192"/>
      <c r="AH650" s="330"/>
      <c r="AI650" s="329"/>
      <c r="AJ650" s="192"/>
      <c r="AK650" s="192"/>
      <c r="AL650" s="192"/>
      <c r="AM650" s="329"/>
      <c r="AN650" s="192"/>
      <c r="AO650" s="192"/>
      <c r="AP650" s="330"/>
      <c r="AQ650" s="329"/>
      <c r="AR650" s="192"/>
      <c r="AS650" s="192"/>
      <c r="AT650" s="330"/>
      <c r="AU650" s="192"/>
      <c r="AV650" s="192"/>
      <c r="AW650" s="192"/>
      <c r="AX650" s="193"/>
    </row>
    <row r="651" spans="1:50" ht="23.25" hidden="1" customHeight="1" x14ac:dyDescent="0.2">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72" t="s">
        <v>178</v>
      </c>
      <c r="AC651" s="572"/>
      <c r="AD651" s="572"/>
      <c r="AE651" s="329"/>
      <c r="AF651" s="192"/>
      <c r="AG651" s="192"/>
      <c r="AH651" s="330"/>
      <c r="AI651" s="329"/>
      <c r="AJ651" s="192"/>
      <c r="AK651" s="192"/>
      <c r="AL651" s="192"/>
      <c r="AM651" s="329"/>
      <c r="AN651" s="192"/>
      <c r="AO651" s="192"/>
      <c r="AP651" s="330"/>
      <c r="AQ651" s="329"/>
      <c r="AR651" s="192"/>
      <c r="AS651" s="192"/>
      <c r="AT651" s="330"/>
      <c r="AU651" s="192"/>
      <c r="AV651" s="192"/>
      <c r="AW651" s="192"/>
      <c r="AX651" s="193"/>
    </row>
    <row r="652" spans="1:50" ht="18.75" hidden="1" customHeight="1" x14ac:dyDescent="0.2">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195</v>
      </c>
      <c r="AF652" s="326"/>
      <c r="AG652" s="326"/>
      <c r="AH652" s="327"/>
      <c r="AI652" s="328" t="s">
        <v>337</v>
      </c>
      <c r="AJ652" s="328"/>
      <c r="AK652" s="328"/>
      <c r="AL652" s="144"/>
      <c r="AM652" s="328" t="s">
        <v>350</v>
      </c>
      <c r="AN652" s="328"/>
      <c r="AO652" s="328"/>
      <c r="AP652" s="144"/>
      <c r="AQ652" s="144" t="s">
        <v>187</v>
      </c>
      <c r="AR652" s="115"/>
      <c r="AS652" s="115"/>
      <c r="AT652" s="116"/>
      <c r="AU652" s="121" t="s">
        <v>133</v>
      </c>
      <c r="AV652" s="121"/>
      <c r="AW652" s="121"/>
      <c r="AX652" s="122"/>
    </row>
    <row r="653" spans="1:50" ht="18.75" hidden="1" customHeight="1" x14ac:dyDescent="0.2">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3"/>
      <c r="AR653" s="185"/>
      <c r="AS653" s="118" t="s">
        <v>188</v>
      </c>
      <c r="AT653" s="119"/>
      <c r="AU653" s="185"/>
      <c r="AV653" s="185"/>
      <c r="AW653" s="118" t="s">
        <v>177</v>
      </c>
      <c r="AX653" s="180"/>
    </row>
    <row r="654" spans="1:50" ht="23.25" hidden="1" customHeight="1" x14ac:dyDescent="0.2">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9"/>
      <c r="AF654" s="192"/>
      <c r="AG654" s="192"/>
      <c r="AH654" s="192"/>
      <c r="AI654" s="329"/>
      <c r="AJ654" s="192"/>
      <c r="AK654" s="192"/>
      <c r="AL654" s="192"/>
      <c r="AM654" s="329"/>
      <c r="AN654" s="192"/>
      <c r="AO654" s="192"/>
      <c r="AP654" s="330"/>
      <c r="AQ654" s="329"/>
      <c r="AR654" s="192"/>
      <c r="AS654" s="192"/>
      <c r="AT654" s="330"/>
      <c r="AU654" s="192"/>
      <c r="AV654" s="192"/>
      <c r="AW654" s="192"/>
      <c r="AX654" s="193"/>
    </row>
    <row r="655" spans="1:50" ht="23.25" hidden="1" customHeight="1" x14ac:dyDescent="0.2">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9"/>
      <c r="AF655" s="192"/>
      <c r="AG655" s="192"/>
      <c r="AH655" s="330"/>
      <c r="AI655" s="329"/>
      <c r="AJ655" s="192"/>
      <c r="AK655" s="192"/>
      <c r="AL655" s="192"/>
      <c r="AM655" s="329"/>
      <c r="AN655" s="192"/>
      <c r="AO655" s="192"/>
      <c r="AP655" s="330"/>
      <c r="AQ655" s="329"/>
      <c r="AR655" s="192"/>
      <c r="AS655" s="192"/>
      <c r="AT655" s="330"/>
      <c r="AU655" s="192"/>
      <c r="AV655" s="192"/>
      <c r="AW655" s="192"/>
      <c r="AX655" s="193"/>
    </row>
    <row r="656" spans="1:50" ht="23.25" hidden="1" customHeight="1" x14ac:dyDescent="0.2">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72" t="s">
        <v>178</v>
      </c>
      <c r="AC656" s="572"/>
      <c r="AD656" s="572"/>
      <c r="AE656" s="329"/>
      <c r="AF656" s="192"/>
      <c r="AG656" s="192"/>
      <c r="AH656" s="330"/>
      <c r="AI656" s="329"/>
      <c r="AJ656" s="192"/>
      <c r="AK656" s="192"/>
      <c r="AL656" s="192"/>
      <c r="AM656" s="329"/>
      <c r="AN656" s="192"/>
      <c r="AO656" s="192"/>
      <c r="AP656" s="330"/>
      <c r="AQ656" s="329"/>
      <c r="AR656" s="192"/>
      <c r="AS656" s="192"/>
      <c r="AT656" s="330"/>
      <c r="AU656" s="192"/>
      <c r="AV656" s="192"/>
      <c r="AW656" s="192"/>
      <c r="AX656" s="193"/>
    </row>
    <row r="657" spans="1:50" ht="18.75" hidden="1" customHeight="1" x14ac:dyDescent="0.2">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195</v>
      </c>
      <c r="AF657" s="326"/>
      <c r="AG657" s="326"/>
      <c r="AH657" s="327"/>
      <c r="AI657" s="328" t="s">
        <v>337</v>
      </c>
      <c r="AJ657" s="328"/>
      <c r="AK657" s="328"/>
      <c r="AL657" s="144"/>
      <c r="AM657" s="328" t="s">
        <v>350</v>
      </c>
      <c r="AN657" s="328"/>
      <c r="AO657" s="328"/>
      <c r="AP657" s="144"/>
      <c r="AQ657" s="144" t="s">
        <v>187</v>
      </c>
      <c r="AR657" s="115"/>
      <c r="AS657" s="115"/>
      <c r="AT657" s="116"/>
      <c r="AU657" s="121" t="s">
        <v>133</v>
      </c>
      <c r="AV657" s="121"/>
      <c r="AW657" s="121"/>
      <c r="AX657" s="122"/>
    </row>
    <row r="658" spans="1:50" ht="18.75" hidden="1" customHeight="1" x14ac:dyDescent="0.2">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3"/>
      <c r="AR658" s="185"/>
      <c r="AS658" s="118" t="s">
        <v>188</v>
      </c>
      <c r="AT658" s="119"/>
      <c r="AU658" s="185"/>
      <c r="AV658" s="185"/>
      <c r="AW658" s="118" t="s">
        <v>177</v>
      </c>
      <c r="AX658" s="180"/>
    </row>
    <row r="659" spans="1:50" ht="23.25" hidden="1" customHeight="1" x14ac:dyDescent="0.2">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9"/>
      <c r="AF659" s="192"/>
      <c r="AG659" s="192"/>
      <c r="AH659" s="192"/>
      <c r="AI659" s="329"/>
      <c r="AJ659" s="192"/>
      <c r="AK659" s="192"/>
      <c r="AL659" s="192"/>
      <c r="AM659" s="329"/>
      <c r="AN659" s="192"/>
      <c r="AO659" s="192"/>
      <c r="AP659" s="330"/>
      <c r="AQ659" s="329"/>
      <c r="AR659" s="192"/>
      <c r="AS659" s="192"/>
      <c r="AT659" s="330"/>
      <c r="AU659" s="192"/>
      <c r="AV659" s="192"/>
      <c r="AW659" s="192"/>
      <c r="AX659" s="193"/>
    </row>
    <row r="660" spans="1:50" ht="23.25" hidden="1" customHeight="1" x14ac:dyDescent="0.2">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9"/>
      <c r="AF660" s="192"/>
      <c r="AG660" s="192"/>
      <c r="AH660" s="330"/>
      <c r="AI660" s="329"/>
      <c r="AJ660" s="192"/>
      <c r="AK660" s="192"/>
      <c r="AL660" s="192"/>
      <c r="AM660" s="329"/>
      <c r="AN660" s="192"/>
      <c r="AO660" s="192"/>
      <c r="AP660" s="330"/>
      <c r="AQ660" s="329"/>
      <c r="AR660" s="192"/>
      <c r="AS660" s="192"/>
      <c r="AT660" s="330"/>
      <c r="AU660" s="192"/>
      <c r="AV660" s="192"/>
      <c r="AW660" s="192"/>
      <c r="AX660" s="193"/>
    </row>
    <row r="661" spans="1:50" ht="23.25" hidden="1" customHeight="1" x14ac:dyDescent="0.2">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72" t="s">
        <v>178</v>
      </c>
      <c r="AC661" s="572"/>
      <c r="AD661" s="572"/>
      <c r="AE661" s="329"/>
      <c r="AF661" s="192"/>
      <c r="AG661" s="192"/>
      <c r="AH661" s="330"/>
      <c r="AI661" s="329"/>
      <c r="AJ661" s="192"/>
      <c r="AK661" s="192"/>
      <c r="AL661" s="192"/>
      <c r="AM661" s="329"/>
      <c r="AN661" s="192"/>
      <c r="AO661" s="192"/>
      <c r="AP661" s="330"/>
      <c r="AQ661" s="329"/>
      <c r="AR661" s="192"/>
      <c r="AS661" s="192"/>
      <c r="AT661" s="330"/>
      <c r="AU661" s="192"/>
      <c r="AV661" s="192"/>
      <c r="AW661" s="192"/>
      <c r="AX661" s="193"/>
    </row>
    <row r="662" spans="1:50" ht="18.75" hidden="1" customHeight="1" x14ac:dyDescent="0.2">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195</v>
      </c>
      <c r="AF662" s="326"/>
      <c r="AG662" s="326"/>
      <c r="AH662" s="327"/>
      <c r="AI662" s="328" t="s">
        <v>337</v>
      </c>
      <c r="AJ662" s="328"/>
      <c r="AK662" s="328"/>
      <c r="AL662" s="144"/>
      <c r="AM662" s="328" t="s">
        <v>350</v>
      </c>
      <c r="AN662" s="328"/>
      <c r="AO662" s="328"/>
      <c r="AP662" s="144"/>
      <c r="AQ662" s="144" t="s">
        <v>187</v>
      </c>
      <c r="AR662" s="115"/>
      <c r="AS662" s="115"/>
      <c r="AT662" s="116"/>
      <c r="AU662" s="121" t="s">
        <v>133</v>
      </c>
      <c r="AV662" s="121"/>
      <c r="AW662" s="121"/>
      <c r="AX662" s="122"/>
    </row>
    <row r="663" spans="1:50" ht="18.75" hidden="1" customHeight="1" x14ac:dyDescent="0.2">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3"/>
      <c r="AR663" s="185"/>
      <c r="AS663" s="118" t="s">
        <v>188</v>
      </c>
      <c r="AT663" s="119"/>
      <c r="AU663" s="185"/>
      <c r="AV663" s="185"/>
      <c r="AW663" s="118" t="s">
        <v>177</v>
      </c>
      <c r="AX663" s="180"/>
    </row>
    <row r="664" spans="1:50" ht="23.25" hidden="1" customHeight="1" x14ac:dyDescent="0.2">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9"/>
      <c r="AF664" s="192"/>
      <c r="AG664" s="192"/>
      <c r="AH664" s="192"/>
      <c r="AI664" s="329"/>
      <c r="AJ664" s="192"/>
      <c r="AK664" s="192"/>
      <c r="AL664" s="192"/>
      <c r="AM664" s="329"/>
      <c r="AN664" s="192"/>
      <c r="AO664" s="192"/>
      <c r="AP664" s="330"/>
      <c r="AQ664" s="329"/>
      <c r="AR664" s="192"/>
      <c r="AS664" s="192"/>
      <c r="AT664" s="330"/>
      <c r="AU664" s="192"/>
      <c r="AV664" s="192"/>
      <c r="AW664" s="192"/>
      <c r="AX664" s="193"/>
    </row>
    <row r="665" spans="1:50" ht="23.25" hidden="1" customHeight="1" x14ac:dyDescent="0.2">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9"/>
      <c r="AF665" s="192"/>
      <c r="AG665" s="192"/>
      <c r="AH665" s="330"/>
      <c r="AI665" s="329"/>
      <c r="AJ665" s="192"/>
      <c r="AK665" s="192"/>
      <c r="AL665" s="192"/>
      <c r="AM665" s="329"/>
      <c r="AN665" s="192"/>
      <c r="AO665" s="192"/>
      <c r="AP665" s="330"/>
      <c r="AQ665" s="329"/>
      <c r="AR665" s="192"/>
      <c r="AS665" s="192"/>
      <c r="AT665" s="330"/>
      <c r="AU665" s="192"/>
      <c r="AV665" s="192"/>
      <c r="AW665" s="192"/>
      <c r="AX665" s="193"/>
    </row>
    <row r="666" spans="1:50" ht="23.25" hidden="1" customHeight="1" x14ac:dyDescent="0.2">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72" t="s">
        <v>178</v>
      </c>
      <c r="AC666" s="572"/>
      <c r="AD666" s="572"/>
      <c r="AE666" s="329"/>
      <c r="AF666" s="192"/>
      <c r="AG666" s="192"/>
      <c r="AH666" s="330"/>
      <c r="AI666" s="329"/>
      <c r="AJ666" s="192"/>
      <c r="AK666" s="192"/>
      <c r="AL666" s="192"/>
      <c r="AM666" s="329"/>
      <c r="AN666" s="192"/>
      <c r="AO666" s="192"/>
      <c r="AP666" s="330"/>
      <c r="AQ666" s="329"/>
      <c r="AR666" s="192"/>
      <c r="AS666" s="192"/>
      <c r="AT666" s="330"/>
      <c r="AU666" s="192"/>
      <c r="AV666" s="192"/>
      <c r="AW666" s="192"/>
      <c r="AX666" s="193"/>
    </row>
    <row r="667" spans="1:50" ht="18.75" hidden="1" customHeight="1" x14ac:dyDescent="0.2">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195</v>
      </c>
      <c r="AF667" s="326"/>
      <c r="AG667" s="326"/>
      <c r="AH667" s="327"/>
      <c r="AI667" s="328" t="s">
        <v>337</v>
      </c>
      <c r="AJ667" s="328"/>
      <c r="AK667" s="328"/>
      <c r="AL667" s="144"/>
      <c r="AM667" s="328" t="s">
        <v>350</v>
      </c>
      <c r="AN667" s="328"/>
      <c r="AO667" s="328"/>
      <c r="AP667" s="144"/>
      <c r="AQ667" s="144" t="s">
        <v>187</v>
      </c>
      <c r="AR667" s="115"/>
      <c r="AS667" s="115"/>
      <c r="AT667" s="116"/>
      <c r="AU667" s="121" t="s">
        <v>133</v>
      </c>
      <c r="AV667" s="121"/>
      <c r="AW667" s="121"/>
      <c r="AX667" s="122"/>
    </row>
    <row r="668" spans="1:50" ht="18.75" hidden="1" customHeight="1" x14ac:dyDescent="0.2">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3"/>
      <c r="AR668" s="185"/>
      <c r="AS668" s="118" t="s">
        <v>188</v>
      </c>
      <c r="AT668" s="119"/>
      <c r="AU668" s="185"/>
      <c r="AV668" s="185"/>
      <c r="AW668" s="118" t="s">
        <v>177</v>
      </c>
      <c r="AX668" s="180"/>
    </row>
    <row r="669" spans="1:50" ht="23.25" hidden="1" customHeight="1" x14ac:dyDescent="0.2">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9"/>
      <c r="AF669" s="192"/>
      <c r="AG669" s="192"/>
      <c r="AH669" s="192"/>
      <c r="AI669" s="329"/>
      <c r="AJ669" s="192"/>
      <c r="AK669" s="192"/>
      <c r="AL669" s="192"/>
      <c r="AM669" s="329"/>
      <c r="AN669" s="192"/>
      <c r="AO669" s="192"/>
      <c r="AP669" s="330"/>
      <c r="AQ669" s="329"/>
      <c r="AR669" s="192"/>
      <c r="AS669" s="192"/>
      <c r="AT669" s="330"/>
      <c r="AU669" s="192"/>
      <c r="AV669" s="192"/>
      <c r="AW669" s="192"/>
      <c r="AX669" s="193"/>
    </row>
    <row r="670" spans="1:50" ht="23.25" hidden="1" customHeight="1" x14ac:dyDescent="0.2">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9"/>
      <c r="AF670" s="192"/>
      <c r="AG670" s="192"/>
      <c r="AH670" s="330"/>
      <c r="AI670" s="329"/>
      <c r="AJ670" s="192"/>
      <c r="AK670" s="192"/>
      <c r="AL670" s="192"/>
      <c r="AM670" s="329"/>
      <c r="AN670" s="192"/>
      <c r="AO670" s="192"/>
      <c r="AP670" s="330"/>
      <c r="AQ670" s="329"/>
      <c r="AR670" s="192"/>
      <c r="AS670" s="192"/>
      <c r="AT670" s="330"/>
      <c r="AU670" s="192"/>
      <c r="AV670" s="192"/>
      <c r="AW670" s="192"/>
      <c r="AX670" s="193"/>
    </row>
    <row r="671" spans="1:50" ht="23.25" hidden="1" customHeight="1" x14ac:dyDescent="0.2">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72" t="s">
        <v>178</v>
      </c>
      <c r="AC671" s="572"/>
      <c r="AD671" s="572"/>
      <c r="AE671" s="329"/>
      <c r="AF671" s="192"/>
      <c r="AG671" s="192"/>
      <c r="AH671" s="330"/>
      <c r="AI671" s="329"/>
      <c r="AJ671" s="192"/>
      <c r="AK671" s="192"/>
      <c r="AL671" s="192"/>
      <c r="AM671" s="329"/>
      <c r="AN671" s="192"/>
      <c r="AO671" s="192"/>
      <c r="AP671" s="330"/>
      <c r="AQ671" s="329"/>
      <c r="AR671" s="192"/>
      <c r="AS671" s="192"/>
      <c r="AT671" s="330"/>
      <c r="AU671" s="192"/>
      <c r="AV671" s="192"/>
      <c r="AW671" s="192"/>
      <c r="AX671" s="193"/>
    </row>
    <row r="672" spans="1:50" ht="18.75" hidden="1" customHeight="1" x14ac:dyDescent="0.2">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195</v>
      </c>
      <c r="AF672" s="326"/>
      <c r="AG672" s="326"/>
      <c r="AH672" s="327"/>
      <c r="AI672" s="328" t="s">
        <v>337</v>
      </c>
      <c r="AJ672" s="328"/>
      <c r="AK672" s="328"/>
      <c r="AL672" s="144"/>
      <c r="AM672" s="328" t="s">
        <v>350</v>
      </c>
      <c r="AN672" s="328"/>
      <c r="AO672" s="328"/>
      <c r="AP672" s="144"/>
      <c r="AQ672" s="144" t="s">
        <v>187</v>
      </c>
      <c r="AR672" s="115"/>
      <c r="AS672" s="115"/>
      <c r="AT672" s="116"/>
      <c r="AU672" s="121" t="s">
        <v>133</v>
      </c>
      <c r="AV672" s="121"/>
      <c r="AW672" s="121"/>
      <c r="AX672" s="122"/>
    </row>
    <row r="673" spans="1:50" ht="18.75" hidden="1" customHeight="1" x14ac:dyDescent="0.2">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3"/>
      <c r="AR673" s="185"/>
      <c r="AS673" s="118" t="s">
        <v>188</v>
      </c>
      <c r="AT673" s="119"/>
      <c r="AU673" s="185"/>
      <c r="AV673" s="185"/>
      <c r="AW673" s="118" t="s">
        <v>177</v>
      </c>
      <c r="AX673" s="180"/>
    </row>
    <row r="674" spans="1:50" ht="23.25" hidden="1" customHeight="1" x14ac:dyDescent="0.2">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9"/>
      <c r="AF674" s="192"/>
      <c r="AG674" s="192"/>
      <c r="AH674" s="192"/>
      <c r="AI674" s="329"/>
      <c r="AJ674" s="192"/>
      <c r="AK674" s="192"/>
      <c r="AL674" s="192"/>
      <c r="AM674" s="329"/>
      <c r="AN674" s="192"/>
      <c r="AO674" s="192"/>
      <c r="AP674" s="330"/>
      <c r="AQ674" s="329"/>
      <c r="AR674" s="192"/>
      <c r="AS674" s="192"/>
      <c r="AT674" s="330"/>
      <c r="AU674" s="192"/>
      <c r="AV674" s="192"/>
      <c r="AW674" s="192"/>
      <c r="AX674" s="193"/>
    </row>
    <row r="675" spans="1:50" ht="23.25" hidden="1" customHeight="1" x14ac:dyDescent="0.2">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9"/>
      <c r="AF675" s="192"/>
      <c r="AG675" s="192"/>
      <c r="AH675" s="330"/>
      <c r="AI675" s="329"/>
      <c r="AJ675" s="192"/>
      <c r="AK675" s="192"/>
      <c r="AL675" s="192"/>
      <c r="AM675" s="329"/>
      <c r="AN675" s="192"/>
      <c r="AO675" s="192"/>
      <c r="AP675" s="330"/>
      <c r="AQ675" s="329"/>
      <c r="AR675" s="192"/>
      <c r="AS675" s="192"/>
      <c r="AT675" s="330"/>
      <c r="AU675" s="192"/>
      <c r="AV675" s="192"/>
      <c r="AW675" s="192"/>
      <c r="AX675" s="193"/>
    </row>
    <row r="676" spans="1:50" ht="23.25" hidden="1" customHeight="1" x14ac:dyDescent="0.2">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72" t="s">
        <v>14</v>
      </c>
      <c r="AC676" s="572"/>
      <c r="AD676" s="572"/>
      <c r="AE676" s="329"/>
      <c r="AF676" s="192"/>
      <c r="AG676" s="192"/>
      <c r="AH676" s="330"/>
      <c r="AI676" s="329"/>
      <c r="AJ676" s="192"/>
      <c r="AK676" s="192"/>
      <c r="AL676" s="192"/>
      <c r="AM676" s="329"/>
      <c r="AN676" s="192"/>
      <c r="AO676" s="192"/>
      <c r="AP676" s="330"/>
      <c r="AQ676" s="329"/>
      <c r="AR676" s="192"/>
      <c r="AS676" s="192"/>
      <c r="AT676" s="330"/>
      <c r="AU676" s="192"/>
      <c r="AV676" s="192"/>
      <c r="AW676" s="192"/>
      <c r="AX676" s="193"/>
    </row>
    <row r="677" spans="1:50" ht="18.75" hidden="1" customHeight="1" x14ac:dyDescent="0.2">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195</v>
      </c>
      <c r="AF677" s="326"/>
      <c r="AG677" s="326"/>
      <c r="AH677" s="327"/>
      <c r="AI677" s="328" t="s">
        <v>337</v>
      </c>
      <c r="AJ677" s="328"/>
      <c r="AK677" s="328"/>
      <c r="AL677" s="144"/>
      <c r="AM677" s="328" t="s">
        <v>350</v>
      </c>
      <c r="AN677" s="328"/>
      <c r="AO677" s="328"/>
      <c r="AP677" s="144"/>
      <c r="AQ677" s="144" t="s">
        <v>187</v>
      </c>
      <c r="AR677" s="115"/>
      <c r="AS677" s="115"/>
      <c r="AT677" s="116"/>
      <c r="AU677" s="121" t="s">
        <v>133</v>
      </c>
      <c r="AV677" s="121"/>
      <c r="AW677" s="121"/>
      <c r="AX677" s="122"/>
    </row>
    <row r="678" spans="1:50" ht="18.75" hidden="1" customHeight="1" x14ac:dyDescent="0.2">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3"/>
      <c r="AR678" s="185"/>
      <c r="AS678" s="118" t="s">
        <v>188</v>
      </c>
      <c r="AT678" s="119"/>
      <c r="AU678" s="185"/>
      <c r="AV678" s="185"/>
      <c r="AW678" s="118" t="s">
        <v>177</v>
      </c>
      <c r="AX678" s="180"/>
    </row>
    <row r="679" spans="1:50" ht="23.25" hidden="1" customHeight="1" x14ac:dyDescent="0.2">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9"/>
      <c r="AF679" s="192"/>
      <c r="AG679" s="192"/>
      <c r="AH679" s="192"/>
      <c r="AI679" s="329"/>
      <c r="AJ679" s="192"/>
      <c r="AK679" s="192"/>
      <c r="AL679" s="192"/>
      <c r="AM679" s="329"/>
      <c r="AN679" s="192"/>
      <c r="AO679" s="192"/>
      <c r="AP679" s="330"/>
      <c r="AQ679" s="329"/>
      <c r="AR679" s="192"/>
      <c r="AS679" s="192"/>
      <c r="AT679" s="330"/>
      <c r="AU679" s="192"/>
      <c r="AV679" s="192"/>
      <c r="AW679" s="192"/>
      <c r="AX679" s="193"/>
    </row>
    <row r="680" spans="1:50" ht="23.25" hidden="1" customHeight="1" x14ac:dyDescent="0.2">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9"/>
      <c r="AF680" s="192"/>
      <c r="AG680" s="192"/>
      <c r="AH680" s="330"/>
      <c r="AI680" s="329"/>
      <c r="AJ680" s="192"/>
      <c r="AK680" s="192"/>
      <c r="AL680" s="192"/>
      <c r="AM680" s="329"/>
      <c r="AN680" s="192"/>
      <c r="AO680" s="192"/>
      <c r="AP680" s="330"/>
      <c r="AQ680" s="329"/>
      <c r="AR680" s="192"/>
      <c r="AS680" s="192"/>
      <c r="AT680" s="330"/>
      <c r="AU680" s="192"/>
      <c r="AV680" s="192"/>
      <c r="AW680" s="192"/>
      <c r="AX680" s="193"/>
    </row>
    <row r="681" spans="1:50" ht="23.25" hidden="1" customHeight="1" x14ac:dyDescent="0.2">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72" t="s">
        <v>14</v>
      </c>
      <c r="AC681" s="572"/>
      <c r="AD681" s="572"/>
      <c r="AE681" s="329"/>
      <c r="AF681" s="192"/>
      <c r="AG681" s="192"/>
      <c r="AH681" s="330"/>
      <c r="AI681" s="329"/>
      <c r="AJ681" s="192"/>
      <c r="AK681" s="192"/>
      <c r="AL681" s="192"/>
      <c r="AM681" s="329"/>
      <c r="AN681" s="192"/>
      <c r="AO681" s="192"/>
      <c r="AP681" s="330"/>
      <c r="AQ681" s="329"/>
      <c r="AR681" s="192"/>
      <c r="AS681" s="192"/>
      <c r="AT681" s="330"/>
      <c r="AU681" s="192"/>
      <c r="AV681" s="192"/>
      <c r="AW681" s="192"/>
      <c r="AX681" s="193"/>
    </row>
    <row r="682" spans="1:50" ht="18.75" hidden="1" customHeight="1" x14ac:dyDescent="0.2">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195</v>
      </c>
      <c r="AF682" s="326"/>
      <c r="AG682" s="326"/>
      <c r="AH682" s="327"/>
      <c r="AI682" s="328" t="s">
        <v>337</v>
      </c>
      <c r="AJ682" s="328"/>
      <c r="AK682" s="328"/>
      <c r="AL682" s="144"/>
      <c r="AM682" s="328" t="s">
        <v>350</v>
      </c>
      <c r="AN682" s="328"/>
      <c r="AO682" s="328"/>
      <c r="AP682" s="144"/>
      <c r="AQ682" s="144" t="s">
        <v>187</v>
      </c>
      <c r="AR682" s="115"/>
      <c r="AS682" s="115"/>
      <c r="AT682" s="116"/>
      <c r="AU682" s="121" t="s">
        <v>133</v>
      </c>
      <c r="AV682" s="121"/>
      <c r="AW682" s="121"/>
      <c r="AX682" s="122"/>
    </row>
    <row r="683" spans="1:50" ht="18.75" hidden="1" customHeight="1" x14ac:dyDescent="0.2">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3"/>
      <c r="AR683" s="185"/>
      <c r="AS683" s="118" t="s">
        <v>188</v>
      </c>
      <c r="AT683" s="119"/>
      <c r="AU683" s="185"/>
      <c r="AV683" s="185"/>
      <c r="AW683" s="118" t="s">
        <v>177</v>
      </c>
      <c r="AX683" s="180"/>
    </row>
    <row r="684" spans="1:50" ht="23.25" hidden="1" customHeight="1" x14ac:dyDescent="0.2">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9"/>
      <c r="AF684" s="192"/>
      <c r="AG684" s="192"/>
      <c r="AH684" s="192"/>
      <c r="AI684" s="329"/>
      <c r="AJ684" s="192"/>
      <c r="AK684" s="192"/>
      <c r="AL684" s="192"/>
      <c r="AM684" s="329"/>
      <c r="AN684" s="192"/>
      <c r="AO684" s="192"/>
      <c r="AP684" s="330"/>
      <c r="AQ684" s="329"/>
      <c r="AR684" s="192"/>
      <c r="AS684" s="192"/>
      <c r="AT684" s="330"/>
      <c r="AU684" s="192"/>
      <c r="AV684" s="192"/>
      <c r="AW684" s="192"/>
      <c r="AX684" s="193"/>
    </row>
    <row r="685" spans="1:50" ht="23.25" hidden="1" customHeight="1" x14ac:dyDescent="0.2">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9"/>
      <c r="AF685" s="192"/>
      <c r="AG685" s="192"/>
      <c r="AH685" s="330"/>
      <c r="AI685" s="329"/>
      <c r="AJ685" s="192"/>
      <c r="AK685" s="192"/>
      <c r="AL685" s="192"/>
      <c r="AM685" s="329"/>
      <c r="AN685" s="192"/>
      <c r="AO685" s="192"/>
      <c r="AP685" s="330"/>
      <c r="AQ685" s="329"/>
      <c r="AR685" s="192"/>
      <c r="AS685" s="192"/>
      <c r="AT685" s="330"/>
      <c r="AU685" s="192"/>
      <c r="AV685" s="192"/>
      <c r="AW685" s="192"/>
      <c r="AX685" s="193"/>
    </row>
    <row r="686" spans="1:50" ht="23.25" hidden="1" customHeight="1" x14ac:dyDescent="0.2">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72" t="s">
        <v>14</v>
      </c>
      <c r="AC686" s="572"/>
      <c r="AD686" s="572"/>
      <c r="AE686" s="329"/>
      <c r="AF686" s="192"/>
      <c r="AG686" s="192"/>
      <c r="AH686" s="330"/>
      <c r="AI686" s="329"/>
      <c r="AJ686" s="192"/>
      <c r="AK686" s="192"/>
      <c r="AL686" s="192"/>
      <c r="AM686" s="329"/>
      <c r="AN686" s="192"/>
      <c r="AO686" s="192"/>
      <c r="AP686" s="330"/>
      <c r="AQ686" s="329"/>
      <c r="AR686" s="192"/>
      <c r="AS686" s="192"/>
      <c r="AT686" s="330"/>
      <c r="AU686" s="192"/>
      <c r="AV686" s="192"/>
      <c r="AW686" s="192"/>
      <c r="AX686" s="193"/>
    </row>
    <row r="687" spans="1:50" ht="18.75" hidden="1" customHeight="1" x14ac:dyDescent="0.2">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195</v>
      </c>
      <c r="AF687" s="326"/>
      <c r="AG687" s="326"/>
      <c r="AH687" s="327"/>
      <c r="AI687" s="328" t="s">
        <v>337</v>
      </c>
      <c r="AJ687" s="328"/>
      <c r="AK687" s="328"/>
      <c r="AL687" s="144"/>
      <c r="AM687" s="328" t="s">
        <v>350</v>
      </c>
      <c r="AN687" s="328"/>
      <c r="AO687" s="328"/>
      <c r="AP687" s="144"/>
      <c r="AQ687" s="144" t="s">
        <v>187</v>
      </c>
      <c r="AR687" s="115"/>
      <c r="AS687" s="115"/>
      <c r="AT687" s="116"/>
      <c r="AU687" s="121" t="s">
        <v>133</v>
      </c>
      <c r="AV687" s="121"/>
      <c r="AW687" s="121"/>
      <c r="AX687" s="122"/>
    </row>
    <row r="688" spans="1:50" ht="18.75" hidden="1" customHeight="1" x14ac:dyDescent="0.2">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3"/>
      <c r="AR688" s="185"/>
      <c r="AS688" s="118" t="s">
        <v>188</v>
      </c>
      <c r="AT688" s="119"/>
      <c r="AU688" s="185"/>
      <c r="AV688" s="185"/>
      <c r="AW688" s="118" t="s">
        <v>177</v>
      </c>
      <c r="AX688" s="180"/>
    </row>
    <row r="689" spans="1:50" ht="23.25" hidden="1" customHeight="1" x14ac:dyDescent="0.2">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9"/>
      <c r="AF689" s="192"/>
      <c r="AG689" s="192"/>
      <c r="AH689" s="192"/>
      <c r="AI689" s="329"/>
      <c r="AJ689" s="192"/>
      <c r="AK689" s="192"/>
      <c r="AL689" s="192"/>
      <c r="AM689" s="329"/>
      <c r="AN689" s="192"/>
      <c r="AO689" s="192"/>
      <c r="AP689" s="330"/>
      <c r="AQ689" s="329"/>
      <c r="AR689" s="192"/>
      <c r="AS689" s="192"/>
      <c r="AT689" s="330"/>
      <c r="AU689" s="192"/>
      <c r="AV689" s="192"/>
      <c r="AW689" s="192"/>
      <c r="AX689" s="193"/>
    </row>
    <row r="690" spans="1:50" ht="23.25" hidden="1" customHeight="1" x14ac:dyDescent="0.2">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9"/>
      <c r="AF690" s="192"/>
      <c r="AG690" s="192"/>
      <c r="AH690" s="330"/>
      <c r="AI690" s="329"/>
      <c r="AJ690" s="192"/>
      <c r="AK690" s="192"/>
      <c r="AL690" s="192"/>
      <c r="AM690" s="329"/>
      <c r="AN690" s="192"/>
      <c r="AO690" s="192"/>
      <c r="AP690" s="330"/>
      <c r="AQ690" s="329"/>
      <c r="AR690" s="192"/>
      <c r="AS690" s="192"/>
      <c r="AT690" s="330"/>
      <c r="AU690" s="192"/>
      <c r="AV690" s="192"/>
      <c r="AW690" s="192"/>
      <c r="AX690" s="193"/>
    </row>
    <row r="691" spans="1:50" ht="23.25" hidden="1" customHeight="1" x14ac:dyDescent="0.2">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72" t="s">
        <v>14</v>
      </c>
      <c r="AC691" s="572"/>
      <c r="AD691" s="572"/>
      <c r="AE691" s="329"/>
      <c r="AF691" s="192"/>
      <c r="AG691" s="192"/>
      <c r="AH691" s="330"/>
      <c r="AI691" s="329"/>
      <c r="AJ691" s="192"/>
      <c r="AK691" s="192"/>
      <c r="AL691" s="192"/>
      <c r="AM691" s="329"/>
      <c r="AN691" s="192"/>
      <c r="AO691" s="192"/>
      <c r="AP691" s="330"/>
      <c r="AQ691" s="329"/>
      <c r="AR691" s="192"/>
      <c r="AS691" s="192"/>
      <c r="AT691" s="330"/>
      <c r="AU691" s="192"/>
      <c r="AV691" s="192"/>
      <c r="AW691" s="192"/>
      <c r="AX691" s="193"/>
    </row>
    <row r="692" spans="1:50" ht="18.75" hidden="1" customHeight="1" x14ac:dyDescent="0.2">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195</v>
      </c>
      <c r="AF692" s="326"/>
      <c r="AG692" s="326"/>
      <c r="AH692" s="327"/>
      <c r="AI692" s="328" t="s">
        <v>337</v>
      </c>
      <c r="AJ692" s="328"/>
      <c r="AK692" s="328"/>
      <c r="AL692" s="144"/>
      <c r="AM692" s="328" t="s">
        <v>350</v>
      </c>
      <c r="AN692" s="328"/>
      <c r="AO692" s="328"/>
      <c r="AP692" s="144"/>
      <c r="AQ692" s="144" t="s">
        <v>187</v>
      </c>
      <c r="AR692" s="115"/>
      <c r="AS692" s="115"/>
      <c r="AT692" s="116"/>
      <c r="AU692" s="121" t="s">
        <v>133</v>
      </c>
      <c r="AV692" s="121"/>
      <c r="AW692" s="121"/>
      <c r="AX692" s="122"/>
    </row>
    <row r="693" spans="1:50" ht="18.75" hidden="1" customHeight="1" x14ac:dyDescent="0.2">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3"/>
      <c r="AR693" s="185"/>
      <c r="AS693" s="118" t="s">
        <v>188</v>
      </c>
      <c r="AT693" s="119"/>
      <c r="AU693" s="185"/>
      <c r="AV693" s="185"/>
      <c r="AW693" s="118" t="s">
        <v>177</v>
      </c>
      <c r="AX693" s="180"/>
    </row>
    <row r="694" spans="1:50" ht="23.25" hidden="1" customHeight="1" x14ac:dyDescent="0.2">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9"/>
      <c r="AF694" s="192"/>
      <c r="AG694" s="192"/>
      <c r="AH694" s="192"/>
      <c r="AI694" s="329"/>
      <c r="AJ694" s="192"/>
      <c r="AK694" s="192"/>
      <c r="AL694" s="192"/>
      <c r="AM694" s="329"/>
      <c r="AN694" s="192"/>
      <c r="AO694" s="192"/>
      <c r="AP694" s="330"/>
      <c r="AQ694" s="329"/>
      <c r="AR694" s="192"/>
      <c r="AS694" s="192"/>
      <c r="AT694" s="330"/>
      <c r="AU694" s="192"/>
      <c r="AV694" s="192"/>
      <c r="AW694" s="192"/>
      <c r="AX694" s="193"/>
    </row>
    <row r="695" spans="1:50" ht="23.25" hidden="1" customHeight="1" x14ac:dyDescent="0.2">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9"/>
      <c r="AF695" s="192"/>
      <c r="AG695" s="192"/>
      <c r="AH695" s="330"/>
      <c r="AI695" s="329"/>
      <c r="AJ695" s="192"/>
      <c r="AK695" s="192"/>
      <c r="AL695" s="192"/>
      <c r="AM695" s="329"/>
      <c r="AN695" s="192"/>
      <c r="AO695" s="192"/>
      <c r="AP695" s="330"/>
      <c r="AQ695" s="329"/>
      <c r="AR695" s="192"/>
      <c r="AS695" s="192"/>
      <c r="AT695" s="330"/>
      <c r="AU695" s="192"/>
      <c r="AV695" s="192"/>
      <c r="AW695" s="192"/>
      <c r="AX695" s="193"/>
    </row>
    <row r="696" spans="1:50" ht="23.25" hidden="1" customHeight="1" x14ac:dyDescent="0.2">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72" t="s">
        <v>14</v>
      </c>
      <c r="AC696" s="572"/>
      <c r="AD696" s="572"/>
      <c r="AE696" s="329"/>
      <c r="AF696" s="192"/>
      <c r="AG696" s="192"/>
      <c r="AH696" s="330"/>
      <c r="AI696" s="329"/>
      <c r="AJ696" s="192"/>
      <c r="AK696" s="192"/>
      <c r="AL696" s="192"/>
      <c r="AM696" s="329"/>
      <c r="AN696" s="192"/>
      <c r="AO696" s="192"/>
      <c r="AP696" s="330"/>
      <c r="AQ696" s="329"/>
      <c r="AR696" s="192"/>
      <c r="AS696" s="192"/>
      <c r="AT696" s="330"/>
      <c r="AU696" s="192"/>
      <c r="AV696" s="192"/>
      <c r="AW696" s="192"/>
      <c r="AX696" s="193"/>
    </row>
    <row r="697" spans="1:50" ht="23.9"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2" t="s">
        <v>30</v>
      </c>
      <c r="AH701" s="371"/>
      <c r="AI701" s="371"/>
      <c r="AJ701" s="371"/>
      <c r="AK701" s="371"/>
      <c r="AL701" s="371"/>
      <c r="AM701" s="371"/>
      <c r="AN701" s="371"/>
      <c r="AO701" s="371"/>
      <c r="AP701" s="371"/>
      <c r="AQ701" s="371"/>
      <c r="AR701" s="371"/>
      <c r="AS701" s="371"/>
      <c r="AT701" s="371"/>
      <c r="AU701" s="371"/>
      <c r="AV701" s="371"/>
      <c r="AW701" s="371"/>
      <c r="AX701" s="813"/>
    </row>
    <row r="702" spans="1:50" ht="40.5" customHeight="1" x14ac:dyDescent="0.2">
      <c r="A702" s="860" t="s">
        <v>139</v>
      </c>
      <c r="B702" s="861"/>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4" t="s">
        <v>484</v>
      </c>
      <c r="AE702" s="335"/>
      <c r="AF702" s="335"/>
      <c r="AG702" s="374" t="s">
        <v>514</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2">
      <c r="A703" s="862"/>
      <c r="B703" s="863"/>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1"/>
      <c r="AD703" s="312" t="s">
        <v>484</v>
      </c>
      <c r="AE703" s="313"/>
      <c r="AF703" s="313"/>
      <c r="AG703" s="314" t="s">
        <v>515</v>
      </c>
      <c r="AH703" s="315"/>
      <c r="AI703" s="315"/>
      <c r="AJ703" s="315"/>
      <c r="AK703" s="315"/>
      <c r="AL703" s="315"/>
      <c r="AM703" s="315"/>
      <c r="AN703" s="315"/>
      <c r="AO703" s="315"/>
      <c r="AP703" s="315"/>
      <c r="AQ703" s="315"/>
      <c r="AR703" s="315"/>
      <c r="AS703" s="315"/>
      <c r="AT703" s="315"/>
      <c r="AU703" s="315"/>
      <c r="AV703" s="315"/>
      <c r="AW703" s="315"/>
      <c r="AX703" s="316"/>
    </row>
    <row r="704" spans="1:50" ht="44.25" customHeight="1" x14ac:dyDescent="0.2">
      <c r="A704" s="864"/>
      <c r="B704" s="865"/>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25" t="s">
        <v>484</v>
      </c>
      <c r="AE704" s="826"/>
      <c r="AF704" s="826"/>
      <c r="AG704" s="152" t="s">
        <v>516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3" t="s">
        <v>38</v>
      </c>
      <c r="B705" s="634"/>
      <c r="C705" s="809" t="s">
        <v>40</v>
      </c>
      <c r="D705" s="810"/>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1"/>
      <c r="AD705" s="707" t="s">
        <v>484</v>
      </c>
      <c r="AE705" s="708"/>
      <c r="AF705" s="708"/>
      <c r="AG705" s="110" t="s">
        <v>519</v>
      </c>
      <c r="AH705" s="90"/>
      <c r="AI705" s="90"/>
      <c r="AJ705" s="90"/>
      <c r="AK705" s="90"/>
      <c r="AL705" s="90"/>
      <c r="AM705" s="90"/>
      <c r="AN705" s="90"/>
      <c r="AO705" s="90"/>
      <c r="AP705" s="90"/>
      <c r="AQ705" s="90"/>
      <c r="AR705" s="90"/>
      <c r="AS705" s="90"/>
      <c r="AT705" s="90"/>
      <c r="AU705" s="90"/>
      <c r="AV705" s="90"/>
      <c r="AW705" s="90"/>
      <c r="AX705" s="111"/>
    </row>
    <row r="706" spans="1:50" ht="57.75" customHeight="1" x14ac:dyDescent="0.2">
      <c r="A706" s="635"/>
      <c r="B706" s="636"/>
      <c r="C706" s="785"/>
      <c r="D706" s="786"/>
      <c r="E706" s="723" t="s">
        <v>305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518</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37.5" customHeight="1" x14ac:dyDescent="0.2">
      <c r="A707" s="635"/>
      <c r="B707" s="636"/>
      <c r="C707" s="787"/>
      <c r="D707" s="788"/>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3" t="s">
        <v>517</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5"/>
      <c r="B708" s="637"/>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7" t="s">
        <v>520</v>
      </c>
      <c r="AE708" s="598"/>
      <c r="AF708" s="598"/>
      <c r="AG708" s="735" t="s">
        <v>507</v>
      </c>
      <c r="AH708" s="736"/>
      <c r="AI708" s="736"/>
      <c r="AJ708" s="736"/>
      <c r="AK708" s="736"/>
      <c r="AL708" s="736"/>
      <c r="AM708" s="736"/>
      <c r="AN708" s="736"/>
      <c r="AO708" s="736"/>
      <c r="AP708" s="736"/>
      <c r="AQ708" s="736"/>
      <c r="AR708" s="736"/>
      <c r="AS708" s="736"/>
      <c r="AT708" s="736"/>
      <c r="AU708" s="736"/>
      <c r="AV708" s="736"/>
      <c r="AW708" s="736"/>
      <c r="AX708" s="737"/>
    </row>
    <row r="709" spans="1:50" ht="44.25" customHeight="1" x14ac:dyDescent="0.2">
      <c r="A709" s="635"/>
      <c r="B709" s="637"/>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484</v>
      </c>
      <c r="AE709" s="313"/>
      <c r="AF709" s="313"/>
      <c r="AG709" s="314" t="s">
        <v>521</v>
      </c>
      <c r="AH709" s="315"/>
      <c r="AI709" s="315"/>
      <c r="AJ709" s="315"/>
      <c r="AK709" s="315"/>
      <c r="AL709" s="315"/>
      <c r="AM709" s="315"/>
      <c r="AN709" s="315"/>
      <c r="AO709" s="315"/>
      <c r="AP709" s="315"/>
      <c r="AQ709" s="315"/>
      <c r="AR709" s="315"/>
      <c r="AS709" s="315"/>
      <c r="AT709" s="315"/>
      <c r="AU709" s="315"/>
      <c r="AV709" s="315"/>
      <c r="AW709" s="315"/>
      <c r="AX709" s="316"/>
    </row>
    <row r="710" spans="1:50" ht="26.25" customHeight="1" x14ac:dyDescent="0.2">
      <c r="A710" s="635"/>
      <c r="B710" s="637"/>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520</v>
      </c>
      <c r="AE710" s="313"/>
      <c r="AF710" s="313"/>
      <c r="AG710" s="314" t="s">
        <v>509</v>
      </c>
      <c r="AH710" s="315"/>
      <c r="AI710" s="315"/>
      <c r="AJ710" s="315"/>
      <c r="AK710" s="315"/>
      <c r="AL710" s="315"/>
      <c r="AM710" s="315"/>
      <c r="AN710" s="315"/>
      <c r="AO710" s="315"/>
      <c r="AP710" s="315"/>
      <c r="AQ710" s="315"/>
      <c r="AR710" s="315"/>
      <c r="AS710" s="315"/>
      <c r="AT710" s="315"/>
      <c r="AU710" s="315"/>
      <c r="AV710" s="315"/>
      <c r="AW710" s="315"/>
      <c r="AX710" s="316"/>
    </row>
    <row r="711" spans="1:50" ht="26.25" customHeight="1" x14ac:dyDescent="0.2">
      <c r="A711" s="635"/>
      <c r="B711" s="637"/>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12" t="s">
        <v>484</v>
      </c>
      <c r="AE711" s="313"/>
      <c r="AF711" s="313"/>
      <c r="AG711" s="314" t="s">
        <v>522</v>
      </c>
      <c r="AH711" s="315"/>
      <c r="AI711" s="315"/>
      <c r="AJ711" s="315"/>
      <c r="AK711" s="315"/>
      <c r="AL711" s="315"/>
      <c r="AM711" s="315"/>
      <c r="AN711" s="315"/>
      <c r="AO711" s="315"/>
      <c r="AP711" s="315"/>
      <c r="AQ711" s="315"/>
      <c r="AR711" s="315"/>
      <c r="AS711" s="315"/>
      <c r="AT711" s="315"/>
      <c r="AU711" s="315"/>
      <c r="AV711" s="315"/>
      <c r="AW711" s="315"/>
      <c r="AX711" s="316"/>
    </row>
    <row r="712" spans="1:50" ht="26.25" customHeight="1" x14ac:dyDescent="0.2">
      <c r="A712" s="635"/>
      <c r="B712" s="637"/>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312" t="s">
        <v>520</v>
      </c>
      <c r="AE712" s="313"/>
      <c r="AF712" s="656"/>
      <c r="AG712" s="86" t="s">
        <v>507</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2">
      <c r="A713" s="635"/>
      <c r="B713" s="637"/>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520</v>
      </c>
      <c r="AE713" s="313"/>
      <c r="AF713" s="656"/>
      <c r="AG713" s="86" t="s">
        <v>507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8"/>
      <c r="B714" s="639"/>
      <c r="C714" s="640" t="s">
        <v>249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8" t="s">
        <v>484</v>
      </c>
      <c r="AE714" s="799"/>
      <c r="AF714" s="800"/>
      <c r="AG714" s="729" t="s">
        <v>523</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2">
      <c r="A715" s="633" t="s">
        <v>39</v>
      </c>
      <c r="B715" s="775"/>
      <c r="C715" s="776" t="s">
        <v>250</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7" t="s">
        <v>484</v>
      </c>
      <c r="AE715" s="598"/>
      <c r="AF715" s="649"/>
      <c r="AG715" s="735" t="s">
        <v>524</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2">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520</v>
      </c>
      <c r="AE716" s="620"/>
      <c r="AF716" s="620"/>
      <c r="AG716" s="314" t="s">
        <v>507</v>
      </c>
      <c r="AH716" s="315"/>
      <c r="AI716" s="315"/>
      <c r="AJ716" s="315"/>
      <c r="AK716" s="315"/>
      <c r="AL716" s="315"/>
      <c r="AM716" s="315"/>
      <c r="AN716" s="315"/>
      <c r="AO716" s="315"/>
      <c r="AP716" s="315"/>
      <c r="AQ716" s="315"/>
      <c r="AR716" s="315"/>
      <c r="AS716" s="315"/>
      <c r="AT716" s="315"/>
      <c r="AU716" s="315"/>
      <c r="AV716" s="315"/>
      <c r="AW716" s="315"/>
      <c r="AX716" s="316"/>
    </row>
    <row r="717" spans="1:50" ht="27" customHeight="1" x14ac:dyDescent="0.2">
      <c r="A717" s="635"/>
      <c r="B717" s="637"/>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520</v>
      </c>
      <c r="AE717" s="313"/>
      <c r="AF717" s="313"/>
      <c r="AG717" s="314" t="s">
        <v>525</v>
      </c>
      <c r="AH717" s="315"/>
      <c r="AI717" s="315"/>
      <c r="AJ717" s="315"/>
      <c r="AK717" s="315"/>
      <c r="AL717" s="315"/>
      <c r="AM717" s="315"/>
      <c r="AN717" s="315"/>
      <c r="AO717" s="315"/>
      <c r="AP717" s="315"/>
      <c r="AQ717" s="315"/>
      <c r="AR717" s="315"/>
      <c r="AS717" s="315"/>
      <c r="AT717" s="315"/>
      <c r="AU717" s="315"/>
      <c r="AV717" s="315"/>
      <c r="AW717" s="315"/>
      <c r="AX717" s="316"/>
    </row>
    <row r="718" spans="1:50" ht="27" customHeight="1" x14ac:dyDescent="0.2">
      <c r="A718" s="638"/>
      <c r="B718" s="639"/>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484</v>
      </c>
      <c r="AE718" s="313"/>
      <c r="AF718" s="313"/>
      <c r="AG718" s="112" t="s">
        <v>526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520</v>
      </c>
      <c r="AE719" s="598"/>
      <c r="AF719" s="598"/>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71"/>
      <c r="B720" s="772"/>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3" t="s">
        <v>47</v>
      </c>
      <c r="B726" s="793"/>
      <c r="C726" s="803" t="s">
        <v>52</v>
      </c>
      <c r="D726" s="827"/>
      <c r="E726" s="827"/>
      <c r="F726" s="828"/>
      <c r="G726" s="569" t="s">
        <v>562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5">
      <c r="A727" s="794"/>
      <c r="B727" s="795"/>
      <c r="C727" s="741" t="s">
        <v>56</v>
      </c>
      <c r="D727" s="742"/>
      <c r="E727" s="742"/>
      <c r="F727" s="743"/>
      <c r="G727" s="567" t="s">
        <v>527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2">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5">
      <c r="A729" s="627" t="s">
        <v>594</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5">
      <c r="A731" s="790" t="s">
        <v>137</v>
      </c>
      <c r="B731" s="791"/>
      <c r="C731" s="791"/>
      <c r="D731" s="791"/>
      <c r="E731" s="792"/>
      <c r="F731" s="722" t="s">
        <v>595</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5">
      <c r="A733" s="666" t="s">
        <v>137</v>
      </c>
      <c r="B733" s="667"/>
      <c r="C733" s="667"/>
      <c r="D733" s="667"/>
      <c r="E733" s="668"/>
      <c r="F733" s="630" t="s">
        <v>596</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2">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5">
      <c r="A735" s="781" t="s">
        <v>598</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43" t="s">
        <v>277</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2">
      <c r="A737" s="978" t="s">
        <v>327</v>
      </c>
      <c r="B737" s="195"/>
      <c r="C737" s="195"/>
      <c r="D737" s="196"/>
      <c r="E737" s="979" t="s">
        <v>528</v>
      </c>
      <c r="F737" s="979"/>
      <c r="G737" s="979"/>
      <c r="H737" s="979"/>
      <c r="I737" s="979"/>
      <c r="J737" s="979"/>
      <c r="K737" s="979"/>
      <c r="L737" s="979"/>
      <c r="M737" s="979"/>
      <c r="N737" s="354" t="s">
        <v>322</v>
      </c>
      <c r="O737" s="354"/>
      <c r="P737" s="354"/>
      <c r="Q737" s="354"/>
      <c r="R737" s="979" t="s">
        <v>529</v>
      </c>
      <c r="S737" s="979"/>
      <c r="T737" s="979"/>
      <c r="U737" s="979"/>
      <c r="V737" s="979"/>
      <c r="W737" s="979"/>
      <c r="X737" s="979"/>
      <c r="Y737" s="979"/>
      <c r="Z737" s="979"/>
      <c r="AA737" s="354" t="s">
        <v>321</v>
      </c>
      <c r="AB737" s="354"/>
      <c r="AC737" s="354"/>
      <c r="AD737" s="354"/>
      <c r="AE737" s="979" t="s">
        <v>530</v>
      </c>
      <c r="AF737" s="979"/>
      <c r="AG737" s="979"/>
      <c r="AH737" s="979"/>
      <c r="AI737" s="979"/>
      <c r="AJ737" s="979"/>
      <c r="AK737" s="979"/>
      <c r="AL737" s="979"/>
      <c r="AM737" s="979"/>
      <c r="AN737" s="354" t="s">
        <v>320</v>
      </c>
      <c r="AO737" s="354"/>
      <c r="AP737" s="354"/>
      <c r="AQ737" s="354"/>
      <c r="AR737" s="985" t="s">
        <v>531</v>
      </c>
      <c r="AS737" s="986"/>
      <c r="AT737" s="986"/>
      <c r="AU737" s="986"/>
      <c r="AV737" s="986"/>
      <c r="AW737" s="986"/>
      <c r="AX737" s="987"/>
      <c r="AY737" s="74"/>
      <c r="AZ737" s="74"/>
    </row>
    <row r="738" spans="1:52" ht="24.75" customHeight="1" x14ac:dyDescent="0.2">
      <c r="A738" s="978" t="s">
        <v>319</v>
      </c>
      <c r="B738" s="195"/>
      <c r="C738" s="195"/>
      <c r="D738" s="196"/>
      <c r="E738" s="979" t="s">
        <v>532</v>
      </c>
      <c r="F738" s="979"/>
      <c r="G738" s="979"/>
      <c r="H738" s="979"/>
      <c r="I738" s="979"/>
      <c r="J738" s="979"/>
      <c r="K738" s="979"/>
      <c r="L738" s="979"/>
      <c r="M738" s="979"/>
      <c r="N738" s="354" t="s">
        <v>318</v>
      </c>
      <c r="O738" s="354"/>
      <c r="P738" s="354"/>
      <c r="Q738" s="354"/>
      <c r="R738" s="979" t="s">
        <v>533</v>
      </c>
      <c r="S738" s="979"/>
      <c r="T738" s="979"/>
      <c r="U738" s="979"/>
      <c r="V738" s="979"/>
      <c r="W738" s="979"/>
      <c r="X738" s="979"/>
      <c r="Y738" s="979"/>
      <c r="Z738" s="979"/>
      <c r="AA738" s="354" t="s">
        <v>317</v>
      </c>
      <c r="AB738" s="354"/>
      <c r="AC738" s="354"/>
      <c r="AD738" s="354"/>
      <c r="AE738" s="979" t="s">
        <v>534</v>
      </c>
      <c r="AF738" s="979"/>
      <c r="AG738" s="979"/>
      <c r="AH738" s="979"/>
      <c r="AI738" s="979"/>
      <c r="AJ738" s="979"/>
      <c r="AK738" s="979"/>
      <c r="AL738" s="979"/>
      <c r="AM738" s="979"/>
      <c r="AN738" s="354" t="s">
        <v>316</v>
      </c>
      <c r="AO738" s="354"/>
      <c r="AP738" s="354"/>
      <c r="AQ738" s="354"/>
      <c r="AR738" s="985" t="s">
        <v>535</v>
      </c>
      <c r="AS738" s="986"/>
      <c r="AT738" s="986"/>
      <c r="AU738" s="986"/>
      <c r="AV738" s="986"/>
      <c r="AW738" s="986"/>
      <c r="AX738" s="987"/>
    </row>
    <row r="739" spans="1:52" ht="24.75" customHeight="1" x14ac:dyDescent="0.2">
      <c r="A739" s="978" t="s">
        <v>315</v>
      </c>
      <c r="B739" s="195"/>
      <c r="C739" s="195"/>
      <c r="D739" s="196"/>
      <c r="E739" s="979" t="s">
        <v>536</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339</v>
      </c>
      <c r="B740" s="961"/>
      <c r="C740" s="961"/>
      <c r="D740" s="962"/>
      <c r="E740" s="963" t="s">
        <v>563</v>
      </c>
      <c r="F740" s="964"/>
      <c r="G740" s="964"/>
      <c r="H740" s="78" t="str">
        <f>IF(E740="", "", "(")</f>
        <v>(</v>
      </c>
      <c r="I740" s="964"/>
      <c r="J740" s="964"/>
      <c r="K740" s="78" t="str">
        <f>IF(OR(I740="　", I740=""), "", "-")</f>
        <v/>
      </c>
      <c r="L740" s="965">
        <v>236</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4" customHeight="1" x14ac:dyDescent="0.2">
      <c r="A741" s="607" t="s">
        <v>308</v>
      </c>
      <c r="B741" s="608"/>
      <c r="C741" s="608"/>
      <c r="D741" s="608"/>
      <c r="E741" s="608"/>
      <c r="F741" s="60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1" t="s">
        <v>310</v>
      </c>
      <c r="B780" s="622"/>
      <c r="C780" s="622"/>
      <c r="D780" s="622"/>
      <c r="E780" s="622"/>
      <c r="F780" s="623"/>
      <c r="G780" s="588" t="s">
        <v>537</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287</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4"/>
    </row>
    <row r="781" spans="1:50" ht="24.75" customHeight="1" x14ac:dyDescent="0.2">
      <c r="A781" s="624"/>
      <c r="B781" s="625"/>
      <c r="C781" s="625"/>
      <c r="D781" s="625"/>
      <c r="E781" s="625"/>
      <c r="F781" s="626"/>
      <c r="G781" s="803"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89"/>
      <c r="AC781" s="803"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2">
      <c r="A782" s="624"/>
      <c r="B782" s="625"/>
      <c r="C782" s="625"/>
      <c r="D782" s="625"/>
      <c r="E782" s="625"/>
      <c r="F782" s="626"/>
      <c r="G782" s="663" t="s">
        <v>553</v>
      </c>
      <c r="H782" s="664"/>
      <c r="I782" s="664"/>
      <c r="J782" s="664"/>
      <c r="K782" s="665"/>
      <c r="L782" s="657" t="s">
        <v>554</v>
      </c>
      <c r="M782" s="658"/>
      <c r="N782" s="658"/>
      <c r="O782" s="658"/>
      <c r="P782" s="658"/>
      <c r="Q782" s="658"/>
      <c r="R782" s="658"/>
      <c r="S782" s="658"/>
      <c r="T782" s="658"/>
      <c r="U782" s="658"/>
      <c r="V782" s="658"/>
      <c r="W782" s="658"/>
      <c r="X782" s="659"/>
      <c r="Y782" s="377">
        <v>4</v>
      </c>
      <c r="Z782" s="378"/>
      <c r="AA782" s="378"/>
      <c r="AB782" s="796"/>
      <c r="AC782" s="663"/>
      <c r="AD782" s="664"/>
      <c r="AE782" s="664"/>
      <c r="AF782" s="664"/>
      <c r="AG782" s="665"/>
      <c r="AH782" s="657"/>
      <c r="AI782" s="658"/>
      <c r="AJ782" s="658"/>
      <c r="AK782" s="658"/>
      <c r="AL782" s="658"/>
      <c r="AM782" s="658"/>
      <c r="AN782" s="658"/>
      <c r="AO782" s="658"/>
      <c r="AP782" s="658"/>
      <c r="AQ782" s="658"/>
      <c r="AR782" s="658"/>
      <c r="AS782" s="658"/>
      <c r="AT782" s="659"/>
      <c r="AU782" s="377"/>
      <c r="AV782" s="378"/>
      <c r="AW782" s="378"/>
      <c r="AX782" s="379"/>
    </row>
    <row r="783" spans="1:50" ht="24.75" customHeight="1" x14ac:dyDescent="0.2">
      <c r="A783" s="624"/>
      <c r="B783" s="625"/>
      <c r="C783" s="625"/>
      <c r="D783" s="625"/>
      <c r="E783" s="625"/>
      <c r="F783" s="626"/>
      <c r="G783" s="599" t="s">
        <v>555</v>
      </c>
      <c r="H783" s="600"/>
      <c r="I783" s="600"/>
      <c r="J783" s="600"/>
      <c r="K783" s="601"/>
      <c r="L783" s="591" t="s">
        <v>556</v>
      </c>
      <c r="M783" s="592"/>
      <c r="N783" s="592"/>
      <c r="O783" s="592"/>
      <c r="P783" s="592"/>
      <c r="Q783" s="592"/>
      <c r="R783" s="592"/>
      <c r="S783" s="592"/>
      <c r="T783" s="592"/>
      <c r="U783" s="592"/>
      <c r="V783" s="592"/>
      <c r="W783" s="592"/>
      <c r="X783" s="593"/>
      <c r="Y783" s="594">
        <v>1</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2">
      <c r="A784" s="624"/>
      <c r="B784" s="625"/>
      <c r="C784" s="625"/>
      <c r="D784" s="625"/>
      <c r="E784" s="625"/>
      <c r="F784" s="626"/>
      <c r="G784" s="599" t="s">
        <v>559</v>
      </c>
      <c r="H784" s="600"/>
      <c r="I784" s="600"/>
      <c r="J784" s="600"/>
      <c r="K784" s="601"/>
      <c r="L784" s="591" t="s">
        <v>560</v>
      </c>
      <c r="M784" s="592"/>
      <c r="N784" s="592"/>
      <c r="O784" s="592"/>
      <c r="P784" s="592"/>
      <c r="Q784" s="592"/>
      <c r="R784" s="592"/>
      <c r="S784" s="592"/>
      <c r="T784" s="592"/>
      <c r="U784" s="592"/>
      <c r="V784" s="592"/>
      <c r="W784" s="592"/>
      <c r="X784" s="593"/>
      <c r="Y784" s="594">
        <v>1</v>
      </c>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2">
      <c r="A785" s="624"/>
      <c r="B785" s="625"/>
      <c r="C785" s="625"/>
      <c r="D785" s="625"/>
      <c r="E785" s="625"/>
      <c r="F785" s="626"/>
      <c r="G785" s="599" t="s">
        <v>557</v>
      </c>
      <c r="H785" s="600"/>
      <c r="I785" s="600"/>
      <c r="J785" s="600"/>
      <c r="K785" s="601"/>
      <c r="L785" s="591" t="s">
        <v>561</v>
      </c>
      <c r="M785" s="592"/>
      <c r="N785" s="592"/>
      <c r="O785" s="592"/>
      <c r="P785" s="592"/>
      <c r="Q785" s="592"/>
      <c r="R785" s="592"/>
      <c r="S785" s="592"/>
      <c r="T785" s="592"/>
      <c r="U785" s="592"/>
      <c r="V785" s="592"/>
      <c r="W785" s="592"/>
      <c r="X785" s="593"/>
      <c r="Y785" s="594">
        <v>2</v>
      </c>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2">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2">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2">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2">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2">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2">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2">
      <c r="A792" s="624"/>
      <c r="B792" s="625"/>
      <c r="C792" s="625"/>
      <c r="D792" s="625"/>
      <c r="E792" s="625"/>
      <c r="F792" s="626"/>
      <c r="G792" s="814" t="s">
        <v>20</v>
      </c>
      <c r="H792" s="815"/>
      <c r="I792" s="815"/>
      <c r="J792" s="815"/>
      <c r="K792" s="815"/>
      <c r="L792" s="816"/>
      <c r="M792" s="817"/>
      <c r="N792" s="817"/>
      <c r="O792" s="817"/>
      <c r="P792" s="817"/>
      <c r="Q792" s="817"/>
      <c r="R792" s="817"/>
      <c r="S792" s="817"/>
      <c r="T792" s="817"/>
      <c r="U792" s="817"/>
      <c r="V792" s="817"/>
      <c r="W792" s="817"/>
      <c r="X792" s="818"/>
      <c r="Y792" s="819">
        <f>SUM(Y782:AB791)</f>
        <v>8</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2">
      <c r="A793" s="624"/>
      <c r="B793" s="625"/>
      <c r="C793" s="625"/>
      <c r="D793" s="625"/>
      <c r="E793" s="625"/>
      <c r="F793" s="626"/>
      <c r="G793" s="588" t="s">
        <v>245</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244</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4"/>
    </row>
    <row r="794" spans="1:50" ht="24.75" hidden="1" customHeight="1" x14ac:dyDescent="0.2">
      <c r="A794" s="624"/>
      <c r="B794" s="625"/>
      <c r="C794" s="625"/>
      <c r="D794" s="625"/>
      <c r="E794" s="625"/>
      <c r="F794" s="626"/>
      <c r="G794" s="803"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89"/>
      <c r="AC794" s="803"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x14ac:dyDescent="0.2">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77"/>
      <c r="Z795" s="378"/>
      <c r="AA795" s="378"/>
      <c r="AB795" s="796"/>
      <c r="AC795" s="663"/>
      <c r="AD795" s="664"/>
      <c r="AE795" s="664"/>
      <c r="AF795" s="664"/>
      <c r="AG795" s="665"/>
      <c r="AH795" s="657"/>
      <c r="AI795" s="658"/>
      <c r="AJ795" s="658"/>
      <c r="AK795" s="658"/>
      <c r="AL795" s="658"/>
      <c r="AM795" s="658"/>
      <c r="AN795" s="658"/>
      <c r="AO795" s="658"/>
      <c r="AP795" s="658"/>
      <c r="AQ795" s="658"/>
      <c r="AR795" s="658"/>
      <c r="AS795" s="658"/>
      <c r="AT795" s="659"/>
      <c r="AU795" s="377"/>
      <c r="AV795" s="378"/>
      <c r="AW795" s="378"/>
      <c r="AX795" s="379"/>
    </row>
    <row r="796" spans="1:50" ht="24.75" hidden="1" customHeight="1" x14ac:dyDescent="0.2">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2">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2">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2">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2">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2">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2">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2">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2">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5">
      <c r="A805" s="624"/>
      <c r="B805" s="625"/>
      <c r="C805" s="625"/>
      <c r="D805" s="625"/>
      <c r="E805" s="625"/>
      <c r="F805" s="626"/>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2">
      <c r="A806" s="624"/>
      <c r="B806" s="625"/>
      <c r="C806" s="625"/>
      <c r="D806" s="625"/>
      <c r="E806" s="625"/>
      <c r="F806" s="626"/>
      <c r="G806" s="588" t="s">
        <v>246</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247</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4"/>
    </row>
    <row r="807" spans="1:50" ht="24.75" hidden="1" customHeight="1" x14ac:dyDescent="0.2">
      <c r="A807" s="624"/>
      <c r="B807" s="625"/>
      <c r="C807" s="625"/>
      <c r="D807" s="625"/>
      <c r="E807" s="625"/>
      <c r="F807" s="626"/>
      <c r="G807" s="803"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89"/>
      <c r="AC807" s="803"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2">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77"/>
      <c r="Z808" s="378"/>
      <c r="AA808" s="378"/>
      <c r="AB808" s="796"/>
      <c r="AC808" s="663"/>
      <c r="AD808" s="664"/>
      <c r="AE808" s="664"/>
      <c r="AF808" s="664"/>
      <c r="AG808" s="665"/>
      <c r="AH808" s="657"/>
      <c r="AI808" s="658"/>
      <c r="AJ808" s="658"/>
      <c r="AK808" s="658"/>
      <c r="AL808" s="658"/>
      <c r="AM808" s="658"/>
      <c r="AN808" s="658"/>
      <c r="AO808" s="658"/>
      <c r="AP808" s="658"/>
      <c r="AQ808" s="658"/>
      <c r="AR808" s="658"/>
      <c r="AS808" s="658"/>
      <c r="AT808" s="659"/>
      <c r="AU808" s="377"/>
      <c r="AV808" s="378"/>
      <c r="AW808" s="378"/>
      <c r="AX808" s="379"/>
    </row>
    <row r="809" spans="1:50" ht="24.75" hidden="1" customHeight="1" x14ac:dyDescent="0.2">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2">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2">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2">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2">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2">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2">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2">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2">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5">
      <c r="A818" s="624"/>
      <c r="B818" s="625"/>
      <c r="C818" s="625"/>
      <c r="D818" s="625"/>
      <c r="E818" s="625"/>
      <c r="F818" s="626"/>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2">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4"/>
    </row>
    <row r="820" spans="1:50" ht="24.75" hidden="1" customHeight="1" x14ac:dyDescent="0.2">
      <c r="A820" s="624"/>
      <c r="B820" s="625"/>
      <c r="C820" s="625"/>
      <c r="D820" s="625"/>
      <c r="E820" s="625"/>
      <c r="F820" s="626"/>
      <c r="G820" s="803"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89"/>
      <c r="AC820" s="803"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2">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77"/>
      <c r="Z821" s="378"/>
      <c r="AA821" s="378"/>
      <c r="AB821" s="796"/>
      <c r="AC821" s="663"/>
      <c r="AD821" s="664"/>
      <c r="AE821" s="664"/>
      <c r="AF821" s="664"/>
      <c r="AG821" s="665"/>
      <c r="AH821" s="657"/>
      <c r="AI821" s="658"/>
      <c r="AJ821" s="658"/>
      <c r="AK821" s="658"/>
      <c r="AL821" s="658"/>
      <c r="AM821" s="658"/>
      <c r="AN821" s="658"/>
      <c r="AO821" s="658"/>
      <c r="AP821" s="658"/>
      <c r="AQ821" s="658"/>
      <c r="AR821" s="658"/>
      <c r="AS821" s="658"/>
      <c r="AT821" s="659"/>
      <c r="AU821" s="377"/>
      <c r="AV821" s="378"/>
      <c r="AW821" s="378"/>
      <c r="AX821" s="379"/>
    </row>
    <row r="822" spans="1:50" ht="24.75" hidden="1" customHeight="1" x14ac:dyDescent="0.2">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2">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2">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2">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2">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2">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2">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2">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2">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2">
      <c r="A831" s="624"/>
      <c r="B831" s="625"/>
      <c r="C831" s="625"/>
      <c r="D831" s="625"/>
      <c r="E831" s="625"/>
      <c r="F831" s="626"/>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263</v>
      </c>
      <c r="AD837" s="134"/>
      <c r="AE837" s="134"/>
      <c r="AF837" s="134"/>
      <c r="AG837" s="134"/>
      <c r="AH837" s="356" t="s">
        <v>292</v>
      </c>
      <c r="AI837" s="353"/>
      <c r="AJ837" s="353"/>
      <c r="AK837" s="353"/>
      <c r="AL837" s="353" t="s">
        <v>21</v>
      </c>
      <c r="AM837" s="353"/>
      <c r="AN837" s="353"/>
      <c r="AO837" s="358"/>
      <c r="AP837" s="359" t="s">
        <v>225</v>
      </c>
      <c r="AQ837" s="359"/>
      <c r="AR837" s="359"/>
      <c r="AS837" s="359"/>
      <c r="AT837" s="359"/>
      <c r="AU837" s="359"/>
      <c r="AV837" s="359"/>
      <c r="AW837" s="359"/>
      <c r="AX837" s="359"/>
    </row>
    <row r="838" spans="1:50" ht="30" customHeight="1" x14ac:dyDescent="0.2">
      <c r="A838" s="365">
        <v>1</v>
      </c>
      <c r="B838" s="365">
        <v>1</v>
      </c>
      <c r="C838" s="350" t="s">
        <v>538</v>
      </c>
      <c r="D838" s="336"/>
      <c r="E838" s="336"/>
      <c r="F838" s="336"/>
      <c r="G838" s="336"/>
      <c r="H838" s="336"/>
      <c r="I838" s="336"/>
      <c r="J838" s="337">
        <v>5010005018866</v>
      </c>
      <c r="K838" s="338"/>
      <c r="L838" s="338"/>
      <c r="M838" s="338"/>
      <c r="N838" s="338"/>
      <c r="O838" s="338"/>
      <c r="P838" s="351" t="s">
        <v>552</v>
      </c>
      <c r="Q838" s="339"/>
      <c r="R838" s="339"/>
      <c r="S838" s="339"/>
      <c r="T838" s="339"/>
      <c r="U838" s="339"/>
      <c r="V838" s="339"/>
      <c r="W838" s="339"/>
      <c r="X838" s="339"/>
      <c r="Y838" s="340">
        <v>8</v>
      </c>
      <c r="Z838" s="341"/>
      <c r="AA838" s="341"/>
      <c r="AB838" s="342"/>
      <c r="AC838" s="352" t="s">
        <v>300</v>
      </c>
      <c r="AD838" s="360"/>
      <c r="AE838" s="360"/>
      <c r="AF838" s="360"/>
      <c r="AG838" s="360"/>
      <c r="AH838" s="361">
        <v>1</v>
      </c>
      <c r="AI838" s="362"/>
      <c r="AJ838" s="362"/>
      <c r="AK838" s="362"/>
      <c r="AL838" s="346" t="s">
        <v>570</v>
      </c>
      <c r="AM838" s="347"/>
      <c r="AN838" s="347"/>
      <c r="AO838" s="348"/>
      <c r="AP838" s="349" t="s">
        <v>506</v>
      </c>
      <c r="AQ838" s="349"/>
      <c r="AR838" s="349"/>
      <c r="AS838" s="349"/>
      <c r="AT838" s="349"/>
      <c r="AU838" s="349"/>
      <c r="AV838" s="349"/>
      <c r="AW838" s="349"/>
      <c r="AX838" s="349"/>
    </row>
    <row r="839" spans="1:50" ht="30" customHeight="1" x14ac:dyDescent="0.2">
      <c r="A839" s="365">
        <v>2</v>
      </c>
      <c r="B839" s="365">
        <v>1</v>
      </c>
      <c r="C839" s="350" t="s">
        <v>539</v>
      </c>
      <c r="D839" s="336"/>
      <c r="E839" s="336"/>
      <c r="F839" s="336"/>
      <c r="G839" s="336"/>
      <c r="H839" s="336"/>
      <c r="I839" s="336"/>
      <c r="J839" s="337">
        <v>7013305001886</v>
      </c>
      <c r="K839" s="338"/>
      <c r="L839" s="338"/>
      <c r="M839" s="338"/>
      <c r="N839" s="338"/>
      <c r="O839" s="338"/>
      <c r="P839" s="351" t="s">
        <v>540</v>
      </c>
      <c r="Q839" s="339"/>
      <c r="R839" s="339"/>
      <c r="S839" s="339"/>
      <c r="T839" s="339"/>
      <c r="U839" s="339"/>
      <c r="V839" s="339"/>
      <c r="W839" s="339"/>
      <c r="X839" s="339"/>
      <c r="Y839" s="340">
        <v>7</v>
      </c>
      <c r="Z839" s="341"/>
      <c r="AA839" s="341"/>
      <c r="AB839" s="342"/>
      <c r="AC839" s="352" t="s">
        <v>296</v>
      </c>
      <c r="AD839" s="352"/>
      <c r="AE839" s="352"/>
      <c r="AF839" s="352"/>
      <c r="AG839" s="352"/>
      <c r="AH839" s="361">
        <v>1</v>
      </c>
      <c r="AI839" s="362"/>
      <c r="AJ839" s="362"/>
      <c r="AK839" s="362"/>
      <c r="AL839" s="346">
        <v>94</v>
      </c>
      <c r="AM839" s="347"/>
      <c r="AN839" s="347"/>
      <c r="AO839" s="348"/>
      <c r="AP839" s="349" t="s">
        <v>507</v>
      </c>
      <c r="AQ839" s="349"/>
      <c r="AR839" s="349"/>
      <c r="AS839" s="349"/>
      <c r="AT839" s="349"/>
      <c r="AU839" s="349"/>
      <c r="AV839" s="349"/>
      <c r="AW839" s="349"/>
      <c r="AX839" s="349"/>
    </row>
    <row r="840" spans="1:50" ht="30" customHeight="1" x14ac:dyDescent="0.2">
      <c r="A840" s="365">
        <v>3</v>
      </c>
      <c r="B840" s="365">
        <v>1</v>
      </c>
      <c r="C840" s="350" t="s">
        <v>565</v>
      </c>
      <c r="D840" s="336"/>
      <c r="E840" s="336"/>
      <c r="F840" s="336"/>
      <c r="G840" s="336"/>
      <c r="H840" s="336"/>
      <c r="I840" s="336"/>
      <c r="J840" s="337">
        <v>9010005004037</v>
      </c>
      <c r="K840" s="338"/>
      <c r="L840" s="338"/>
      <c r="M840" s="338"/>
      <c r="N840" s="338"/>
      <c r="O840" s="338"/>
      <c r="P840" s="351" t="s">
        <v>541</v>
      </c>
      <c r="Q840" s="339"/>
      <c r="R840" s="339"/>
      <c r="S840" s="339"/>
      <c r="T840" s="339"/>
      <c r="U840" s="339"/>
      <c r="V840" s="339"/>
      <c r="W840" s="339"/>
      <c r="X840" s="339"/>
      <c r="Y840" s="340">
        <v>1</v>
      </c>
      <c r="Z840" s="341"/>
      <c r="AA840" s="341"/>
      <c r="AB840" s="342"/>
      <c r="AC840" s="352" t="s">
        <v>302</v>
      </c>
      <c r="AD840" s="352"/>
      <c r="AE840" s="352"/>
      <c r="AF840" s="352"/>
      <c r="AG840" s="352"/>
      <c r="AH840" s="344" t="s">
        <v>551</v>
      </c>
      <c r="AI840" s="345"/>
      <c r="AJ840" s="345"/>
      <c r="AK840" s="345"/>
      <c r="AL840" s="346" t="s">
        <v>570</v>
      </c>
      <c r="AM840" s="347"/>
      <c r="AN840" s="347"/>
      <c r="AO840" s="348"/>
      <c r="AP840" s="349" t="s">
        <v>332</v>
      </c>
      <c r="AQ840" s="349"/>
      <c r="AR840" s="349"/>
      <c r="AS840" s="349"/>
      <c r="AT840" s="349"/>
      <c r="AU840" s="349"/>
      <c r="AV840" s="349"/>
      <c r="AW840" s="349"/>
      <c r="AX840" s="349"/>
    </row>
    <row r="841" spans="1:50" ht="42" customHeight="1" x14ac:dyDescent="0.2">
      <c r="A841" s="365">
        <v>4</v>
      </c>
      <c r="B841" s="365">
        <v>1</v>
      </c>
      <c r="C841" s="350" t="s">
        <v>542</v>
      </c>
      <c r="D841" s="336"/>
      <c r="E841" s="336"/>
      <c r="F841" s="336"/>
      <c r="G841" s="336"/>
      <c r="H841" s="336"/>
      <c r="I841" s="336"/>
      <c r="J841" s="337">
        <v>5010005018882</v>
      </c>
      <c r="K841" s="338"/>
      <c r="L841" s="338"/>
      <c r="M841" s="338"/>
      <c r="N841" s="338"/>
      <c r="O841" s="338"/>
      <c r="P841" s="351" t="s">
        <v>543</v>
      </c>
      <c r="Q841" s="339"/>
      <c r="R841" s="339"/>
      <c r="S841" s="339"/>
      <c r="T841" s="339"/>
      <c r="U841" s="339"/>
      <c r="V841" s="339"/>
      <c r="W841" s="339"/>
      <c r="X841" s="339"/>
      <c r="Y841" s="340">
        <v>1</v>
      </c>
      <c r="Z841" s="341"/>
      <c r="AA841" s="341"/>
      <c r="AB841" s="342"/>
      <c r="AC841" s="352" t="s">
        <v>302</v>
      </c>
      <c r="AD841" s="352"/>
      <c r="AE841" s="352"/>
      <c r="AF841" s="352"/>
      <c r="AG841" s="352"/>
      <c r="AH841" s="344" t="s">
        <v>558</v>
      </c>
      <c r="AI841" s="345"/>
      <c r="AJ841" s="345"/>
      <c r="AK841" s="345"/>
      <c r="AL841" s="346" t="s">
        <v>570</v>
      </c>
      <c r="AM841" s="347"/>
      <c r="AN841" s="347"/>
      <c r="AO841" s="348"/>
      <c r="AP841" s="349" t="s">
        <v>332</v>
      </c>
      <c r="AQ841" s="349"/>
      <c r="AR841" s="349"/>
      <c r="AS841" s="349"/>
      <c r="AT841" s="349"/>
      <c r="AU841" s="349"/>
      <c r="AV841" s="349"/>
      <c r="AW841" s="349"/>
      <c r="AX841" s="349"/>
    </row>
    <row r="842" spans="1:50" ht="42" customHeight="1" x14ac:dyDescent="0.2">
      <c r="A842" s="365">
        <v>5</v>
      </c>
      <c r="B842" s="365">
        <v>1</v>
      </c>
      <c r="C842" s="350" t="s">
        <v>542</v>
      </c>
      <c r="D842" s="336"/>
      <c r="E842" s="336"/>
      <c r="F842" s="336"/>
      <c r="G842" s="336"/>
      <c r="H842" s="336"/>
      <c r="I842" s="336"/>
      <c r="J842" s="337">
        <v>5010005018882</v>
      </c>
      <c r="K842" s="338"/>
      <c r="L842" s="338"/>
      <c r="M842" s="338"/>
      <c r="N842" s="338"/>
      <c r="O842" s="338"/>
      <c r="P842" s="351" t="s">
        <v>564</v>
      </c>
      <c r="Q842" s="339"/>
      <c r="R842" s="339"/>
      <c r="S842" s="339"/>
      <c r="T842" s="339"/>
      <c r="U842" s="339"/>
      <c r="V842" s="339"/>
      <c r="W842" s="339"/>
      <c r="X842" s="339"/>
      <c r="Y842" s="340">
        <v>1</v>
      </c>
      <c r="Z842" s="341"/>
      <c r="AA842" s="341"/>
      <c r="AB842" s="342"/>
      <c r="AC842" s="343" t="s">
        <v>302</v>
      </c>
      <c r="AD842" s="343"/>
      <c r="AE842" s="343"/>
      <c r="AF842" s="343"/>
      <c r="AG842" s="343"/>
      <c r="AH842" s="344" t="s">
        <v>548</v>
      </c>
      <c r="AI842" s="345"/>
      <c r="AJ842" s="345"/>
      <c r="AK842" s="345"/>
      <c r="AL842" s="346" t="s">
        <v>570</v>
      </c>
      <c r="AM842" s="347"/>
      <c r="AN842" s="347"/>
      <c r="AO842" s="348"/>
      <c r="AP842" s="349" t="s">
        <v>332</v>
      </c>
      <c r="AQ842" s="349"/>
      <c r="AR842" s="349"/>
      <c r="AS842" s="349"/>
      <c r="AT842" s="349"/>
      <c r="AU842" s="349"/>
      <c r="AV842" s="349"/>
      <c r="AW842" s="349"/>
      <c r="AX842" s="349"/>
    </row>
    <row r="843" spans="1:50" ht="30" customHeight="1" x14ac:dyDescent="0.2">
      <c r="A843" s="365">
        <v>6</v>
      </c>
      <c r="B843" s="365">
        <v>1</v>
      </c>
      <c r="C843" s="350" t="s">
        <v>566</v>
      </c>
      <c r="D843" s="336"/>
      <c r="E843" s="336"/>
      <c r="F843" s="336"/>
      <c r="G843" s="336"/>
      <c r="H843" s="336"/>
      <c r="I843" s="336"/>
      <c r="J843" s="337">
        <v>5010005018866</v>
      </c>
      <c r="K843" s="338"/>
      <c r="L843" s="338"/>
      <c r="M843" s="338"/>
      <c r="N843" s="338"/>
      <c r="O843" s="338"/>
      <c r="P843" s="351" t="s">
        <v>544</v>
      </c>
      <c r="Q843" s="339"/>
      <c r="R843" s="339"/>
      <c r="S843" s="339"/>
      <c r="T843" s="339"/>
      <c r="U843" s="339"/>
      <c r="V843" s="339"/>
      <c r="W843" s="339"/>
      <c r="X843" s="339"/>
      <c r="Y843" s="340">
        <v>0.9</v>
      </c>
      <c r="Z843" s="341"/>
      <c r="AA843" s="341"/>
      <c r="AB843" s="342"/>
      <c r="AC843" s="343" t="s">
        <v>302</v>
      </c>
      <c r="AD843" s="343"/>
      <c r="AE843" s="343"/>
      <c r="AF843" s="343"/>
      <c r="AG843" s="343"/>
      <c r="AH843" s="344" t="s">
        <v>551</v>
      </c>
      <c r="AI843" s="345"/>
      <c r="AJ843" s="345"/>
      <c r="AK843" s="345"/>
      <c r="AL843" s="346" t="s">
        <v>570</v>
      </c>
      <c r="AM843" s="347"/>
      <c r="AN843" s="347"/>
      <c r="AO843" s="348"/>
      <c r="AP843" s="349" t="s">
        <v>332</v>
      </c>
      <c r="AQ843" s="349"/>
      <c r="AR843" s="349"/>
      <c r="AS843" s="349"/>
      <c r="AT843" s="349"/>
      <c r="AU843" s="349"/>
      <c r="AV843" s="349"/>
      <c r="AW843" s="349"/>
      <c r="AX843" s="349"/>
    </row>
    <row r="844" spans="1:50" ht="42" customHeight="1" x14ac:dyDescent="0.2">
      <c r="A844" s="365">
        <v>7</v>
      </c>
      <c r="B844" s="365">
        <v>1</v>
      </c>
      <c r="C844" s="350" t="s">
        <v>592</v>
      </c>
      <c r="D844" s="336"/>
      <c r="E844" s="336"/>
      <c r="F844" s="336"/>
      <c r="G844" s="336"/>
      <c r="H844" s="336"/>
      <c r="I844" s="336"/>
      <c r="J844" s="337">
        <v>1011701020193</v>
      </c>
      <c r="K844" s="338"/>
      <c r="L844" s="338"/>
      <c r="M844" s="338"/>
      <c r="N844" s="338"/>
      <c r="O844" s="338"/>
      <c r="P844" s="351" t="s">
        <v>545</v>
      </c>
      <c r="Q844" s="339"/>
      <c r="R844" s="339"/>
      <c r="S844" s="339"/>
      <c r="T844" s="339"/>
      <c r="U844" s="339"/>
      <c r="V844" s="339"/>
      <c r="W844" s="339"/>
      <c r="X844" s="339"/>
      <c r="Y844" s="340">
        <v>0.9</v>
      </c>
      <c r="Z844" s="341"/>
      <c r="AA844" s="341"/>
      <c r="AB844" s="342"/>
      <c r="AC844" s="343" t="s">
        <v>302</v>
      </c>
      <c r="AD844" s="343"/>
      <c r="AE844" s="343"/>
      <c r="AF844" s="343"/>
      <c r="AG844" s="343"/>
      <c r="AH844" s="344" t="s">
        <v>548</v>
      </c>
      <c r="AI844" s="345"/>
      <c r="AJ844" s="345"/>
      <c r="AK844" s="345"/>
      <c r="AL844" s="346" t="s">
        <v>570</v>
      </c>
      <c r="AM844" s="347"/>
      <c r="AN844" s="347"/>
      <c r="AO844" s="348"/>
      <c r="AP844" s="349" t="s">
        <v>332</v>
      </c>
      <c r="AQ844" s="349"/>
      <c r="AR844" s="349"/>
      <c r="AS844" s="349"/>
      <c r="AT844" s="349"/>
      <c r="AU844" s="349"/>
      <c r="AV844" s="349"/>
      <c r="AW844" s="349"/>
      <c r="AX844" s="349"/>
    </row>
    <row r="845" spans="1:50" ht="42" customHeight="1" x14ac:dyDescent="0.2">
      <c r="A845" s="365">
        <v>8</v>
      </c>
      <c r="B845" s="365">
        <v>1</v>
      </c>
      <c r="C845" s="350" t="s">
        <v>567</v>
      </c>
      <c r="D845" s="336"/>
      <c r="E845" s="336"/>
      <c r="F845" s="336"/>
      <c r="G845" s="336"/>
      <c r="H845" s="336"/>
      <c r="I845" s="336"/>
      <c r="J845" s="337">
        <v>2010001033161</v>
      </c>
      <c r="K845" s="338"/>
      <c r="L845" s="338"/>
      <c r="M845" s="338"/>
      <c r="N845" s="338"/>
      <c r="O845" s="338"/>
      <c r="P845" s="351" t="s">
        <v>546</v>
      </c>
      <c r="Q845" s="339"/>
      <c r="R845" s="339"/>
      <c r="S845" s="339"/>
      <c r="T845" s="339"/>
      <c r="U845" s="339"/>
      <c r="V845" s="339"/>
      <c r="W845" s="339"/>
      <c r="X845" s="339"/>
      <c r="Y845" s="340">
        <v>0.6</v>
      </c>
      <c r="Z845" s="341"/>
      <c r="AA845" s="341"/>
      <c r="AB845" s="342"/>
      <c r="AC845" s="343" t="s">
        <v>302</v>
      </c>
      <c r="AD845" s="343"/>
      <c r="AE845" s="343"/>
      <c r="AF845" s="343"/>
      <c r="AG845" s="343"/>
      <c r="AH845" s="344" t="s">
        <v>551</v>
      </c>
      <c r="AI845" s="345"/>
      <c r="AJ845" s="345"/>
      <c r="AK845" s="345"/>
      <c r="AL845" s="346" t="s">
        <v>570</v>
      </c>
      <c r="AM845" s="347"/>
      <c r="AN845" s="347"/>
      <c r="AO845" s="348"/>
      <c r="AP845" s="349" t="s">
        <v>332</v>
      </c>
      <c r="AQ845" s="349"/>
      <c r="AR845" s="349"/>
      <c r="AS845" s="349"/>
      <c r="AT845" s="349"/>
      <c r="AU845" s="349"/>
      <c r="AV845" s="349"/>
      <c r="AW845" s="349"/>
      <c r="AX845" s="349"/>
    </row>
    <row r="846" spans="1:50" ht="43.5" customHeight="1" x14ac:dyDescent="0.2">
      <c r="A846" s="365">
        <v>9</v>
      </c>
      <c r="B846" s="365">
        <v>1</v>
      </c>
      <c r="C846" s="350" t="s">
        <v>593</v>
      </c>
      <c r="D846" s="336"/>
      <c r="E846" s="336"/>
      <c r="F846" s="336"/>
      <c r="G846" s="336"/>
      <c r="H846" s="336"/>
      <c r="I846" s="336"/>
      <c r="J846" s="337">
        <v>6011602005677</v>
      </c>
      <c r="K846" s="338"/>
      <c r="L846" s="338"/>
      <c r="M846" s="338"/>
      <c r="N846" s="338"/>
      <c r="O846" s="338"/>
      <c r="P846" s="351" t="s">
        <v>571</v>
      </c>
      <c r="Q846" s="339"/>
      <c r="R846" s="339"/>
      <c r="S846" s="339"/>
      <c r="T846" s="339"/>
      <c r="U846" s="339"/>
      <c r="V846" s="339"/>
      <c r="W846" s="339"/>
      <c r="X846" s="339"/>
      <c r="Y846" s="340">
        <v>0.3</v>
      </c>
      <c r="Z846" s="341"/>
      <c r="AA846" s="341"/>
      <c r="AB846" s="342"/>
      <c r="AC846" s="343" t="s">
        <v>302</v>
      </c>
      <c r="AD846" s="343"/>
      <c r="AE846" s="343"/>
      <c r="AF846" s="343"/>
      <c r="AG846" s="343"/>
      <c r="AH846" s="344" t="s">
        <v>572</v>
      </c>
      <c r="AI846" s="345"/>
      <c r="AJ846" s="345"/>
      <c r="AK846" s="345"/>
      <c r="AL846" s="346" t="s">
        <v>573</v>
      </c>
      <c r="AM846" s="347"/>
      <c r="AN846" s="347"/>
      <c r="AO846" s="348"/>
      <c r="AP846" s="349" t="s">
        <v>572</v>
      </c>
      <c r="AQ846" s="349"/>
      <c r="AR846" s="349"/>
      <c r="AS846" s="349"/>
      <c r="AT846" s="349"/>
      <c r="AU846" s="349"/>
      <c r="AV846" s="349"/>
      <c r="AW846" s="349"/>
      <c r="AX846" s="349"/>
    </row>
    <row r="847" spans="1:50" ht="30" hidden="1" customHeight="1" x14ac:dyDescent="0.2">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263</v>
      </c>
      <c r="AD870" s="134"/>
      <c r="AE870" s="134"/>
      <c r="AF870" s="134"/>
      <c r="AG870" s="134"/>
      <c r="AH870" s="356" t="s">
        <v>292</v>
      </c>
      <c r="AI870" s="353"/>
      <c r="AJ870" s="353"/>
      <c r="AK870" s="353"/>
      <c r="AL870" s="353" t="s">
        <v>21</v>
      </c>
      <c r="AM870" s="353"/>
      <c r="AN870" s="353"/>
      <c r="AO870" s="358"/>
      <c r="AP870" s="359" t="s">
        <v>225</v>
      </c>
      <c r="AQ870" s="359"/>
      <c r="AR870" s="359"/>
      <c r="AS870" s="359"/>
      <c r="AT870" s="359"/>
      <c r="AU870" s="359"/>
      <c r="AV870" s="359"/>
      <c r="AW870" s="359"/>
      <c r="AX870" s="359"/>
    </row>
    <row r="871" spans="1:50" ht="30" hidden="1" customHeight="1" x14ac:dyDescent="0.2">
      <c r="A871" s="365">
        <v>1</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60"/>
      <c r="AE871" s="360"/>
      <c r="AF871" s="360"/>
      <c r="AG871" s="360"/>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2">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2">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2">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2">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2">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2">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2">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263</v>
      </c>
      <c r="AD903" s="134"/>
      <c r="AE903" s="134"/>
      <c r="AF903" s="134"/>
      <c r="AG903" s="134"/>
      <c r="AH903" s="356" t="s">
        <v>292</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2">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2">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2">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263</v>
      </c>
      <c r="AD936" s="134"/>
      <c r="AE936" s="134"/>
      <c r="AF936" s="134"/>
      <c r="AG936" s="134"/>
      <c r="AH936" s="356" t="s">
        <v>292</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2">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2">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263</v>
      </c>
      <c r="AD969" s="134"/>
      <c r="AE969" s="134"/>
      <c r="AF969" s="134"/>
      <c r="AG969" s="134"/>
      <c r="AH969" s="356" t="s">
        <v>292</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2">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2">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263</v>
      </c>
      <c r="AD1002" s="134"/>
      <c r="AE1002" s="134"/>
      <c r="AF1002" s="134"/>
      <c r="AG1002" s="134"/>
      <c r="AH1002" s="356" t="s">
        <v>292</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2">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2">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263</v>
      </c>
      <c r="AD1035" s="134"/>
      <c r="AE1035" s="134"/>
      <c r="AF1035" s="134"/>
      <c r="AG1035" s="134"/>
      <c r="AH1035" s="356" t="s">
        <v>292</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2">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2">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263</v>
      </c>
      <c r="AD1068" s="134"/>
      <c r="AE1068" s="134"/>
      <c r="AF1068" s="134"/>
      <c r="AG1068" s="134"/>
      <c r="AH1068" s="356" t="s">
        <v>292</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2">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2">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2">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customHeight="1" x14ac:dyDescent="0.2">
      <c r="A1103" s="365">
        <v>1</v>
      </c>
      <c r="B1103" s="365">
        <v>1</v>
      </c>
      <c r="C1103" s="363" t="s">
        <v>591</v>
      </c>
      <c r="D1103" s="363"/>
      <c r="E1103" s="132" t="s">
        <v>578</v>
      </c>
      <c r="F1103" s="364"/>
      <c r="G1103" s="364"/>
      <c r="H1103" s="364"/>
      <c r="I1103" s="364"/>
      <c r="J1103" s="337" t="s">
        <v>578</v>
      </c>
      <c r="K1103" s="338"/>
      <c r="L1103" s="338"/>
      <c r="M1103" s="338"/>
      <c r="N1103" s="338"/>
      <c r="O1103" s="338"/>
      <c r="P1103" s="351" t="s">
        <v>578</v>
      </c>
      <c r="Q1103" s="339"/>
      <c r="R1103" s="339"/>
      <c r="S1103" s="339"/>
      <c r="T1103" s="339"/>
      <c r="U1103" s="339"/>
      <c r="V1103" s="339"/>
      <c r="W1103" s="339"/>
      <c r="X1103" s="339"/>
      <c r="Y1103" s="340" t="s">
        <v>575</v>
      </c>
      <c r="Z1103" s="341"/>
      <c r="AA1103" s="341"/>
      <c r="AB1103" s="342"/>
      <c r="AC1103" s="343" t="s">
        <v>591</v>
      </c>
      <c r="AD1103" s="343"/>
      <c r="AE1103" s="343"/>
      <c r="AF1103" s="343"/>
      <c r="AG1103" s="343"/>
      <c r="AH1103" s="344" t="s">
        <v>581</v>
      </c>
      <c r="AI1103" s="345"/>
      <c r="AJ1103" s="345"/>
      <c r="AK1103" s="345"/>
      <c r="AL1103" s="346" t="s">
        <v>578</v>
      </c>
      <c r="AM1103" s="347"/>
      <c r="AN1103" s="347"/>
      <c r="AO1103" s="348"/>
      <c r="AP1103" s="349" t="s">
        <v>582</v>
      </c>
      <c r="AQ1103" s="349"/>
      <c r="AR1103" s="349"/>
      <c r="AS1103" s="349"/>
      <c r="AT1103" s="349"/>
      <c r="AU1103" s="349"/>
      <c r="AV1103" s="349"/>
      <c r="AW1103" s="349"/>
      <c r="AX1103" s="349"/>
    </row>
    <row r="1104" spans="1:50" ht="30" hidden="1" customHeight="1" x14ac:dyDescent="0.2">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14.5" hidden="1" customHeight="1" x14ac:dyDescent="0.2">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idden="1" x14ac:dyDescent="0.2"/>
    <row r="1134" spans="1:50" hidden="1" x14ac:dyDescent="0.2"/>
    <row r="1135" spans="1:50" ht="18" customHeight="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33">
      <formula>IF(RIGHT(TEXT(P14,"0.#"),1)=".",FALSE,TRUE)</formula>
    </cfRule>
    <cfRule type="expression" dxfId="2112" priority="14034">
      <formula>IF(RIGHT(TEXT(P14,"0.#"),1)=".",TRUE,FALSE)</formula>
    </cfRule>
  </conditionalFormatting>
  <conditionalFormatting sqref="P18:AX18">
    <cfRule type="expression" dxfId="2111" priority="13909">
      <formula>IF(RIGHT(TEXT(P18,"0.#"),1)=".",FALSE,TRUE)</formula>
    </cfRule>
    <cfRule type="expression" dxfId="2110" priority="13910">
      <formula>IF(RIGHT(TEXT(P18,"0.#"),1)=".",TRUE,FALSE)</formula>
    </cfRule>
  </conditionalFormatting>
  <conditionalFormatting sqref="Y783">
    <cfRule type="expression" dxfId="2109" priority="13905">
      <formula>IF(RIGHT(TEXT(Y783,"0.#"),1)=".",FALSE,TRUE)</formula>
    </cfRule>
    <cfRule type="expression" dxfId="2108" priority="13906">
      <formula>IF(RIGHT(TEXT(Y783,"0.#"),1)=".",TRUE,FALSE)</formula>
    </cfRule>
  </conditionalFormatting>
  <conditionalFormatting sqref="Y792">
    <cfRule type="expression" dxfId="2107" priority="13901">
      <formula>IF(RIGHT(TEXT(Y792,"0.#"),1)=".",FALSE,TRUE)</formula>
    </cfRule>
    <cfRule type="expression" dxfId="2106" priority="13902">
      <formula>IF(RIGHT(TEXT(Y792,"0.#"),1)=".",TRUE,FALSE)</formula>
    </cfRule>
  </conditionalFormatting>
  <conditionalFormatting sqref="Y823:Y830 Y821 Y810:Y817 Y808 Y797:Y804 Y795">
    <cfRule type="expression" dxfId="2105" priority="13683">
      <formula>IF(RIGHT(TEXT(Y795,"0.#"),1)=".",FALSE,TRUE)</formula>
    </cfRule>
    <cfRule type="expression" dxfId="2104" priority="13684">
      <formula>IF(RIGHT(TEXT(Y795,"0.#"),1)=".",TRUE,FALSE)</formula>
    </cfRule>
  </conditionalFormatting>
  <conditionalFormatting sqref="P16:AQ17 P15:AX15 P13:AX13">
    <cfRule type="expression" dxfId="2103" priority="13731">
      <formula>IF(RIGHT(TEXT(P13,"0.#"),1)=".",FALSE,TRUE)</formula>
    </cfRule>
    <cfRule type="expression" dxfId="2102" priority="13732">
      <formula>IF(RIGHT(TEXT(P13,"0.#"),1)=".",TRUE,FALSE)</formula>
    </cfRule>
  </conditionalFormatting>
  <conditionalFormatting sqref="P19:AJ19">
    <cfRule type="expression" dxfId="2101" priority="13729">
      <formula>IF(RIGHT(TEXT(P19,"0.#"),1)=".",FALSE,TRUE)</formula>
    </cfRule>
    <cfRule type="expression" dxfId="2100" priority="13730">
      <formula>IF(RIGHT(TEXT(P19,"0.#"),1)=".",TRUE,FALSE)</formula>
    </cfRule>
  </conditionalFormatting>
  <conditionalFormatting sqref="AE101 AQ101">
    <cfRule type="expression" dxfId="2099" priority="13721">
      <formula>IF(RIGHT(TEXT(AE101,"0.#"),1)=".",FALSE,TRUE)</formula>
    </cfRule>
    <cfRule type="expression" dxfId="2098" priority="13722">
      <formula>IF(RIGHT(TEXT(AE101,"0.#"),1)=".",TRUE,FALSE)</formula>
    </cfRule>
  </conditionalFormatting>
  <conditionalFormatting sqref="Y784:Y791 Y782">
    <cfRule type="expression" dxfId="2097" priority="13707">
      <formula>IF(RIGHT(TEXT(Y782,"0.#"),1)=".",FALSE,TRUE)</formula>
    </cfRule>
    <cfRule type="expression" dxfId="2096" priority="13708">
      <formula>IF(RIGHT(TEXT(Y782,"0.#"),1)=".",TRUE,FALSE)</formula>
    </cfRule>
  </conditionalFormatting>
  <conditionalFormatting sqref="AU783">
    <cfRule type="expression" dxfId="2095" priority="13705">
      <formula>IF(RIGHT(TEXT(AU783,"0.#"),1)=".",FALSE,TRUE)</formula>
    </cfRule>
    <cfRule type="expression" dxfId="2094" priority="13706">
      <formula>IF(RIGHT(TEXT(AU783,"0.#"),1)=".",TRUE,FALSE)</formula>
    </cfRule>
  </conditionalFormatting>
  <conditionalFormatting sqref="AU792">
    <cfRule type="expression" dxfId="2093" priority="13703">
      <formula>IF(RIGHT(TEXT(AU792,"0.#"),1)=".",FALSE,TRUE)</formula>
    </cfRule>
    <cfRule type="expression" dxfId="2092" priority="13704">
      <formula>IF(RIGHT(TEXT(AU792,"0.#"),1)=".",TRUE,FALSE)</formula>
    </cfRule>
  </conditionalFormatting>
  <conditionalFormatting sqref="AU784:AU791 AU782">
    <cfRule type="expression" dxfId="2091" priority="13701">
      <formula>IF(RIGHT(TEXT(AU782,"0.#"),1)=".",FALSE,TRUE)</formula>
    </cfRule>
    <cfRule type="expression" dxfId="2090" priority="13702">
      <formula>IF(RIGHT(TEXT(AU782,"0.#"),1)=".",TRUE,FALSE)</formula>
    </cfRule>
  </conditionalFormatting>
  <conditionalFormatting sqref="Y822 Y809 Y796">
    <cfRule type="expression" dxfId="2089" priority="13687">
      <formula>IF(RIGHT(TEXT(Y796,"0.#"),1)=".",FALSE,TRUE)</formula>
    </cfRule>
    <cfRule type="expression" dxfId="2088" priority="13688">
      <formula>IF(RIGHT(TEXT(Y796,"0.#"),1)=".",TRUE,FALSE)</formula>
    </cfRule>
  </conditionalFormatting>
  <conditionalFormatting sqref="Y831 Y818 Y805">
    <cfRule type="expression" dxfId="2087" priority="13685">
      <formula>IF(RIGHT(TEXT(Y805,"0.#"),1)=".",FALSE,TRUE)</formula>
    </cfRule>
    <cfRule type="expression" dxfId="2086" priority="13686">
      <formula>IF(RIGHT(TEXT(Y805,"0.#"),1)=".",TRUE,FALSE)</formula>
    </cfRule>
  </conditionalFormatting>
  <conditionalFormatting sqref="AU822 AU809 AU796">
    <cfRule type="expression" dxfId="2085" priority="13681">
      <formula>IF(RIGHT(TEXT(AU796,"0.#"),1)=".",FALSE,TRUE)</formula>
    </cfRule>
    <cfRule type="expression" dxfId="2084" priority="13682">
      <formula>IF(RIGHT(TEXT(AU796,"0.#"),1)=".",TRUE,FALSE)</formula>
    </cfRule>
  </conditionalFormatting>
  <conditionalFormatting sqref="AU831 AU818 AU805">
    <cfRule type="expression" dxfId="2083" priority="13679">
      <formula>IF(RIGHT(TEXT(AU805,"0.#"),1)=".",FALSE,TRUE)</formula>
    </cfRule>
    <cfRule type="expression" dxfId="2082" priority="13680">
      <formula>IF(RIGHT(TEXT(AU805,"0.#"),1)=".",TRUE,FALSE)</formula>
    </cfRule>
  </conditionalFormatting>
  <conditionalFormatting sqref="AU823:AU830 AU821 AU810:AU817 AU808 AU797:AU804 AU795">
    <cfRule type="expression" dxfId="2081" priority="13677">
      <formula>IF(RIGHT(TEXT(AU795,"0.#"),1)=".",FALSE,TRUE)</formula>
    </cfRule>
    <cfRule type="expression" dxfId="2080" priority="13678">
      <formula>IF(RIGHT(TEXT(AU795,"0.#"),1)=".",TRUE,FALSE)</formula>
    </cfRule>
  </conditionalFormatting>
  <conditionalFormatting sqref="AM87">
    <cfRule type="expression" dxfId="2079" priority="13331">
      <formula>IF(RIGHT(TEXT(AM87,"0.#"),1)=".",FALSE,TRUE)</formula>
    </cfRule>
    <cfRule type="expression" dxfId="2078" priority="13332">
      <formula>IF(RIGHT(TEXT(AM87,"0.#"),1)=".",TRUE,FALSE)</formula>
    </cfRule>
  </conditionalFormatting>
  <conditionalFormatting sqref="AE55">
    <cfRule type="expression" dxfId="2077" priority="13399">
      <formula>IF(RIGHT(TEXT(AE55,"0.#"),1)=".",FALSE,TRUE)</formula>
    </cfRule>
    <cfRule type="expression" dxfId="2076" priority="13400">
      <formula>IF(RIGHT(TEXT(AE55,"0.#"),1)=".",TRUE,FALSE)</formula>
    </cfRule>
  </conditionalFormatting>
  <conditionalFormatting sqref="AI55">
    <cfRule type="expression" dxfId="2075" priority="13397">
      <formula>IF(RIGHT(TEXT(AI55,"0.#"),1)=".",FALSE,TRUE)</formula>
    </cfRule>
    <cfRule type="expression" dxfId="2074" priority="13398">
      <formula>IF(RIGHT(TEXT(AI55,"0.#"),1)=".",TRUE,FALSE)</formula>
    </cfRule>
  </conditionalFormatting>
  <conditionalFormatting sqref="AM34">
    <cfRule type="expression" dxfId="2073" priority="13477">
      <formula>IF(RIGHT(TEXT(AM34,"0.#"),1)=".",FALSE,TRUE)</formula>
    </cfRule>
    <cfRule type="expression" dxfId="2072" priority="13478">
      <formula>IF(RIGHT(TEXT(AM34,"0.#"),1)=".",TRUE,FALSE)</formula>
    </cfRule>
  </conditionalFormatting>
  <conditionalFormatting sqref="AI32">
    <cfRule type="expression" dxfId="2071" priority="13483">
      <formula>IF(RIGHT(TEXT(AI32,"0.#"),1)=".",FALSE,TRUE)</formula>
    </cfRule>
    <cfRule type="expression" dxfId="2070" priority="13484">
      <formula>IF(RIGHT(TEXT(AI32,"0.#"),1)=".",TRUE,FALSE)</formula>
    </cfRule>
  </conditionalFormatting>
  <conditionalFormatting sqref="AM32">
    <cfRule type="expression" dxfId="2069" priority="13481">
      <formula>IF(RIGHT(TEXT(AM32,"0.#"),1)=".",FALSE,TRUE)</formula>
    </cfRule>
    <cfRule type="expression" dxfId="2068" priority="13482">
      <formula>IF(RIGHT(TEXT(AM32,"0.#"),1)=".",TRUE,FALSE)</formula>
    </cfRule>
  </conditionalFormatting>
  <conditionalFormatting sqref="AM33">
    <cfRule type="expression" dxfId="2067" priority="13479">
      <formula>IF(RIGHT(TEXT(AM33,"0.#"),1)=".",FALSE,TRUE)</formula>
    </cfRule>
    <cfRule type="expression" dxfId="2066" priority="13480">
      <formula>IF(RIGHT(TEXT(AM33,"0.#"),1)=".",TRUE,FALSE)</formula>
    </cfRule>
  </conditionalFormatting>
  <conditionalFormatting sqref="AQ32:AQ34">
    <cfRule type="expression" dxfId="2065" priority="13471">
      <formula>IF(RIGHT(TEXT(AQ32,"0.#"),1)=".",FALSE,TRUE)</formula>
    </cfRule>
    <cfRule type="expression" dxfId="2064" priority="13472">
      <formula>IF(RIGHT(TEXT(AQ32,"0.#"),1)=".",TRUE,FALSE)</formula>
    </cfRule>
  </conditionalFormatting>
  <conditionalFormatting sqref="AU32:AU34">
    <cfRule type="expression" dxfId="2063" priority="13469">
      <formula>IF(RIGHT(TEXT(AU32,"0.#"),1)=".",FALSE,TRUE)</formula>
    </cfRule>
    <cfRule type="expression" dxfId="2062" priority="13470">
      <formula>IF(RIGHT(TEXT(AU32,"0.#"),1)=".",TRUE,FALSE)</formula>
    </cfRule>
  </conditionalFormatting>
  <conditionalFormatting sqref="AE53">
    <cfRule type="expression" dxfId="2061" priority="13403">
      <formula>IF(RIGHT(TEXT(AE53,"0.#"),1)=".",FALSE,TRUE)</formula>
    </cfRule>
    <cfRule type="expression" dxfId="2060" priority="13404">
      <formula>IF(RIGHT(TEXT(AE53,"0.#"),1)=".",TRUE,FALSE)</formula>
    </cfRule>
  </conditionalFormatting>
  <conditionalFormatting sqref="AE54">
    <cfRule type="expression" dxfId="2059" priority="13401">
      <formula>IF(RIGHT(TEXT(AE54,"0.#"),1)=".",FALSE,TRUE)</formula>
    </cfRule>
    <cfRule type="expression" dxfId="2058" priority="13402">
      <formula>IF(RIGHT(TEXT(AE54,"0.#"),1)=".",TRUE,FALSE)</formula>
    </cfRule>
  </conditionalFormatting>
  <conditionalFormatting sqref="AI54">
    <cfRule type="expression" dxfId="2057" priority="13395">
      <formula>IF(RIGHT(TEXT(AI54,"0.#"),1)=".",FALSE,TRUE)</formula>
    </cfRule>
    <cfRule type="expression" dxfId="2056" priority="13396">
      <formula>IF(RIGHT(TEXT(AI54,"0.#"),1)=".",TRUE,FALSE)</formula>
    </cfRule>
  </conditionalFormatting>
  <conditionalFormatting sqref="AI53">
    <cfRule type="expression" dxfId="2055" priority="13393">
      <formula>IF(RIGHT(TEXT(AI53,"0.#"),1)=".",FALSE,TRUE)</formula>
    </cfRule>
    <cfRule type="expression" dxfId="2054" priority="13394">
      <formula>IF(RIGHT(TEXT(AI53,"0.#"),1)=".",TRUE,FALSE)</formula>
    </cfRule>
  </conditionalFormatting>
  <conditionalFormatting sqref="AM53">
    <cfRule type="expression" dxfId="2053" priority="13391">
      <formula>IF(RIGHT(TEXT(AM53,"0.#"),1)=".",FALSE,TRUE)</formula>
    </cfRule>
    <cfRule type="expression" dxfId="2052" priority="13392">
      <formula>IF(RIGHT(TEXT(AM53,"0.#"),1)=".",TRUE,FALSE)</formula>
    </cfRule>
  </conditionalFormatting>
  <conditionalFormatting sqref="AM54">
    <cfRule type="expression" dxfId="2051" priority="13389">
      <formula>IF(RIGHT(TEXT(AM54,"0.#"),1)=".",FALSE,TRUE)</formula>
    </cfRule>
    <cfRule type="expression" dxfId="2050" priority="13390">
      <formula>IF(RIGHT(TEXT(AM54,"0.#"),1)=".",TRUE,FALSE)</formula>
    </cfRule>
  </conditionalFormatting>
  <conditionalFormatting sqref="AM55">
    <cfRule type="expression" dxfId="2049" priority="13387">
      <formula>IF(RIGHT(TEXT(AM55,"0.#"),1)=".",FALSE,TRUE)</formula>
    </cfRule>
    <cfRule type="expression" dxfId="2048" priority="13388">
      <formula>IF(RIGHT(TEXT(AM55,"0.#"),1)=".",TRUE,FALSE)</formula>
    </cfRule>
  </conditionalFormatting>
  <conditionalFormatting sqref="AE60">
    <cfRule type="expression" dxfId="2047" priority="13373">
      <formula>IF(RIGHT(TEXT(AE60,"0.#"),1)=".",FALSE,TRUE)</formula>
    </cfRule>
    <cfRule type="expression" dxfId="2046" priority="13374">
      <formula>IF(RIGHT(TEXT(AE60,"0.#"),1)=".",TRUE,FALSE)</formula>
    </cfRule>
  </conditionalFormatting>
  <conditionalFormatting sqref="AE61">
    <cfRule type="expression" dxfId="2045" priority="13371">
      <formula>IF(RIGHT(TEXT(AE61,"0.#"),1)=".",FALSE,TRUE)</formula>
    </cfRule>
    <cfRule type="expression" dxfId="2044" priority="13372">
      <formula>IF(RIGHT(TEXT(AE61,"0.#"),1)=".",TRUE,FALSE)</formula>
    </cfRule>
  </conditionalFormatting>
  <conditionalFormatting sqref="AE62">
    <cfRule type="expression" dxfId="2043" priority="13369">
      <formula>IF(RIGHT(TEXT(AE62,"0.#"),1)=".",FALSE,TRUE)</formula>
    </cfRule>
    <cfRule type="expression" dxfId="2042" priority="13370">
      <formula>IF(RIGHT(TEXT(AE62,"0.#"),1)=".",TRUE,FALSE)</formula>
    </cfRule>
  </conditionalFormatting>
  <conditionalFormatting sqref="AI62">
    <cfRule type="expression" dxfId="2041" priority="13367">
      <formula>IF(RIGHT(TEXT(AI62,"0.#"),1)=".",FALSE,TRUE)</formula>
    </cfRule>
    <cfRule type="expression" dxfId="2040" priority="13368">
      <formula>IF(RIGHT(TEXT(AI62,"0.#"),1)=".",TRUE,FALSE)</formula>
    </cfRule>
  </conditionalFormatting>
  <conditionalFormatting sqref="AI61">
    <cfRule type="expression" dxfId="2039" priority="13365">
      <formula>IF(RIGHT(TEXT(AI61,"0.#"),1)=".",FALSE,TRUE)</formula>
    </cfRule>
    <cfRule type="expression" dxfId="2038" priority="13366">
      <formula>IF(RIGHT(TEXT(AI61,"0.#"),1)=".",TRUE,FALSE)</formula>
    </cfRule>
  </conditionalFormatting>
  <conditionalFormatting sqref="AI60">
    <cfRule type="expression" dxfId="2037" priority="13363">
      <formula>IF(RIGHT(TEXT(AI60,"0.#"),1)=".",FALSE,TRUE)</formula>
    </cfRule>
    <cfRule type="expression" dxfId="2036" priority="13364">
      <formula>IF(RIGHT(TEXT(AI60,"0.#"),1)=".",TRUE,FALSE)</formula>
    </cfRule>
  </conditionalFormatting>
  <conditionalFormatting sqref="AM60">
    <cfRule type="expression" dxfId="2035" priority="13361">
      <formula>IF(RIGHT(TEXT(AM60,"0.#"),1)=".",FALSE,TRUE)</formula>
    </cfRule>
    <cfRule type="expression" dxfId="2034" priority="13362">
      <formula>IF(RIGHT(TEXT(AM60,"0.#"),1)=".",TRUE,FALSE)</formula>
    </cfRule>
  </conditionalFormatting>
  <conditionalFormatting sqref="AM61">
    <cfRule type="expression" dxfId="2033" priority="13359">
      <formula>IF(RIGHT(TEXT(AM61,"0.#"),1)=".",FALSE,TRUE)</formula>
    </cfRule>
    <cfRule type="expression" dxfId="2032" priority="13360">
      <formula>IF(RIGHT(TEXT(AM61,"0.#"),1)=".",TRUE,FALSE)</formula>
    </cfRule>
  </conditionalFormatting>
  <conditionalFormatting sqref="AM62">
    <cfRule type="expression" dxfId="2031" priority="13357">
      <formula>IF(RIGHT(TEXT(AM62,"0.#"),1)=".",FALSE,TRUE)</formula>
    </cfRule>
    <cfRule type="expression" dxfId="2030" priority="13358">
      <formula>IF(RIGHT(TEXT(AM62,"0.#"),1)=".",TRUE,FALSE)</formula>
    </cfRule>
  </conditionalFormatting>
  <conditionalFormatting sqref="AE87">
    <cfRule type="expression" dxfId="2029" priority="13343">
      <formula>IF(RIGHT(TEXT(AE87,"0.#"),1)=".",FALSE,TRUE)</formula>
    </cfRule>
    <cfRule type="expression" dxfId="2028" priority="13344">
      <formula>IF(RIGHT(TEXT(AE87,"0.#"),1)=".",TRUE,FALSE)</formula>
    </cfRule>
  </conditionalFormatting>
  <conditionalFormatting sqref="AE88">
    <cfRule type="expression" dxfId="2027" priority="13341">
      <formula>IF(RIGHT(TEXT(AE88,"0.#"),1)=".",FALSE,TRUE)</formula>
    </cfRule>
    <cfRule type="expression" dxfId="2026" priority="13342">
      <formula>IF(RIGHT(TEXT(AE88,"0.#"),1)=".",TRUE,FALSE)</formula>
    </cfRule>
  </conditionalFormatting>
  <conditionalFormatting sqref="AE89">
    <cfRule type="expression" dxfId="2025" priority="13339">
      <formula>IF(RIGHT(TEXT(AE89,"0.#"),1)=".",FALSE,TRUE)</formula>
    </cfRule>
    <cfRule type="expression" dxfId="2024" priority="13340">
      <formula>IF(RIGHT(TEXT(AE89,"0.#"),1)=".",TRUE,FALSE)</formula>
    </cfRule>
  </conditionalFormatting>
  <conditionalFormatting sqref="AI89">
    <cfRule type="expression" dxfId="2023" priority="13337">
      <formula>IF(RIGHT(TEXT(AI89,"0.#"),1)=".",FALSE,TRUE)</formula>
    </cfRule>
    <cfRule type="expression" dxfId="2022" priority="13338">
      <formula>IF(RIGHT(TEXT(AI89,"0.#"),1)=".",TRUE,FALSE)</formula>
    </cfRule>
  </conditionalFormatting>
  <conditionalFormatting sqref="AI88">
    <cfRule type="expression" dxfId="2021" priority="13335">
      <formula>IF(RIGHT(TEXT(AI88,"0.#"),1)=".",FALSE,TRUE)</formula>
    </cfRule>
    <cfRule type="expression" dxfId="2020" priority="13336">
      <formula>IF(RIGHT(TEXT(AI88,"0.#"),1)=".",TRUE,FALSE)</formula>
    </cfRule>
  </conditionalFormatting>
  <conditionalFormatting sqref="AI87">
    <cfRule type="expression" dxfId="2019" priority="13333">
      <formula>IF(RIGHT(TEXT(AI87,"0.#"),1)=".",FALSE,TRUE)</formula>
    </cfRule>
    <cfRule type="expression" dxfId="2018" priority="13334">
      <formula>IF(RIGHT(TEXT(AI87,"0.#"),1)=".",TRUE,FALSE)</formula>
    </cfRule>
  </conditionalFormatting>
  <conditionalFormatting sqref="AM88">
    <cfRule type="expression" dxfId="2017" priority="13329">
      <formula>IF(RIGHT(TEXT(AM88,"0.#"),1)=".",FALSE,TRUE)</formula>
    </cfRule>
    <cfRule type="expression" dxfId="2016" priority="13330">
      <formula>IF(RIGHT(TEXT(AM88,"0.#"),1)=".",TRUE,FALSE)</formula>
    </cfRule>
  </conditionalFormatting>
  <conditionalFormatting sqref="AM89">
    <cfRule type="expression" dxfId="2015" priority="13327">
      <formula>IF(RIGHT(TEXT(AM89,"0.#"),1)=".",FALSE,TRUE)</formula>
    </cfRule>
    <cfRule type="expression" dxfId="2014" priority="13328">
      <formula>IF(RIGHT(TEXT(AM89,"0.#"),1)=".",TRUE,FALSE)</formula>
    </cfRule>
  </conditionalFormatting>
  <conditionalFormatting sqref="AE92">
    <cfRule type="expression" dxfId="2013" priority="13313">
      <formula>IF(RIGHT(TEXT(AE92,"0.#"),1)=".",FALSE,TRUE)</formula>
    </cfRule>
    <cfRule type="expression" dxfId="2012" priority="13314">
      <formula>IF(RIGHT(TEXT(AE92,"0.#"),1)=".",TRUE,FALSE)</formula>
    </cfRule>
  </conditionalFormatting>
  <conditionalFormatting sqref="AE93">
    <cfRule type="expression" dxfId="2011" priority="13311">
      <formula>IF(RIGHT(TEXT(AE93,"0.#"),1)=".",FALSE,TRUE)</formula>
    </cfRule>
    <cfRule type="expression" dxfId="2010" priority="13312">
      <formula>IF(RIGHT(TEXT(AE93,"0.#"),1)=".",TRUE,FALSE)</formula>
    </cfRule>
  </conditionalFormatting>
  <conditionalFormatting sqref="AE94">
    <cfRule type="expression" dxfId="2009" priority="13309">
      <formula>IF(RIGHT(TEXT(AE94,"0.#"),1)=".",FALSE,TRUE)</formula>
    </cfRule>
    <cfRule type="expression" dxfId="2008" priority="13310">
      <formula>IF(RIGHT(TEXT(AE94,"0.#"),1)=".",TRUE,FALSE)</formula>
    </cfRule>
  </conditionalFormatting>
  <conditionalFormatting sqref="AI94">
    <cfRule type="expression" dxfId="2007" priority="13307">
      <formula>IF(RIGHT(TEXT(AI94,"0.#"),1)=".",FALSE,TRUE)</formula>
    </cfRule>
    <cfRule type="expression" dxfId="2006" priority="13308">
      <formula>IF(RIGHT(TEXT(AI94,"0.#"),1)=".",TRUE,FALSE)</formula>
    </cfRule>
  </conditionalFormatting>
  <conditionalFormatting sqref="AI93">
    <cfRule type="expression" dxfId="2005" priority="13305">
      <formula>IF(RIGHT(TEXT(AI93,"0.#"),1)=".",FALSE,TRUE)</formula>
    </cfRule>
    <cfRule type="expression" dxfId="2004" priority="13306">
      <formula>IF(RIGHT(TEXT(AI93,"0.#"),1)=".",TRUE,FALSE)</formula>
    </cfRule>
  </conditionalFormatting>
  <conditionalFormatting sqref="AI92">
    <cfRule type="expression" dxfId="2003" priority="13303">
      <formula>IF(RIGHT(TEXT(AI92,"0.#"),1)=".",FALSE,TRUE)</formula>
    </cfRule>
    <cfRule type="expression" dxfId="2002" priority="13304">
      <formula>IF(RIGHT(TEXT(AI92,"0.#"),1)=".",TRUE,FALSE)</formula>
    </cfRule>
  </conditionalFormatting>
  <conditionalFormatting sqref="AM92">
    <cfRule type="expression" dxfId="2001" priority="13301">
      <formula>IF(RIGHT(TEXT(AM92,"0.#"),1)=".",FALSE,TRUE)</formula>
    </cfRule>
    <cfRule type="expression" dxfId="2000" priority="13302">
      <formula>IF(RIGHT(TEXT(AM92,"0.#"),1)=".",TRUE,FALSE)</formula>
    </cfRule>
  </conditionalFormatting>
  <conditionalFormatting sqref="AM93">
    <cfRule type="expression" dxfId="1999" priority="13299">
      <formula>IF(RIGHT(TEXT(AM93,"0.#"),1)=".",FALSE,TRUE)</formula>
    </cfRule>
    <cfRule type="expression" dxfId="1998" priority="13300">
      <formula>IF(RIGHT(TEXT(AM93,"0.#"),1)=".",TRUE,FALSE)</formula>
    </cfRule>
  </conditionalFormatting>
  <conditionalFormatting sqref="AM94">
    <cfRule type="expression" dxfId="1997" priority="13297">
      <formula>IF(RIGHT(TEXT(AM94,"0.#"),1)=".",FALSE,TRUE)</formula>
    </cfRule>
    <cfRule type="expression" dxfId="1996" priority="13298">
      <formula>IF(RIGHT(TEXT(AM94,"0.#"),1)=".",TRUE,FALSE)</formula>
    </cfRule>
  </conditionalFormatting>
  <conditionalFormatting sqref="AE97">
    <cfRule type="expression" dxfId="1995" priority="13283">
      <formula>IF(RIGHT(TEXT(AE97,"0.#"),1)=".",FALSE,TRUE)</formula>
    </cfRule>
    <cfRule type="expression" dxfId="1994" priority="13284">
      <formula>IF(RIGHT(TEXT(AE97,"0.#"),1)=".",TRUE,FALSE)</formula>
    </cfRule>
  </conditionalFormatting>
  <conditionalFormatting sqref="AE98">
    <cfRule type="expression" dxfId="1993" priority="13281">
      <formula>IF(RIGHT(TEXT(AE98,"0.#"),1)=".",FALSE,TRUE)</formula>
    </cfRule>
    <cfRule type="expression" dxfId="1992" priority="13282">
      <formula>IF(RIGHT(TEXT(AE98,"0.#"),1)=".",TRUE,FALSE)</formula>
    </cfRule>
  </conditionalFormatting>
  <conditionalFormatting sqref="AE99">
    <cfRule type="expression" dxfId="1991" priority="13279">
      <formula>IF(RIGHT(TEXT(AE99,"0.#"),1)=".",FALSE,TRUE)</formula>
    </cfRule>
    <cfRule type="expression" dxfId="1990" priority="13280">
      <formula>IF(RIGHT(TEXT(AE99,"0.#"),1)=".",TRUE,FALSE)</formula>
    </cfRule>
  </conditionalFormatting>
  <conditionalFormatting sqref="AI99">
    <cfRule type="expression" dxfId="1989" priority="13277">
      <formula>IF(RIGHT(TEXT(AI99,"0.#"),1)=".",FALSE,TRUE)</formula>
    </cfRule>
    <cfRule type="expression" dxfId="1988" priority="13278">
      <formula>IF(RIGHT(TEXT(AI99,"0.#"),1)=".",TRUE,FALSE)</formula>
    </cfRule>
  </conditionalFormatting>
  <conditionalFormatting sqref="AI98">
    <cfRule type="expression" dxfId="1987" priority="13275">
      <formula>IF(RIGHT(TEXT(AI98,"0.#"),1)=".",FALSE,TRUE)</formula>
    </cfRule>
    <cfRule type="expression" dxfId="1986" priority="13276">
      <formula>IF(RIGHT(TEXT(AI98,"0.#"),1)=".",TRUE,FALSE)</formula>
    </cfRule>
  </conditionalFormatting>
  <conditionalFormatting sqref="AI97">
    <cfRule type="expression" dxfId="1985" priority="13273">
      <formula>IF(RIGHT(TEXT(AI97,"0.#"),1)=".",FALSE,TRUE)</formula>
    </cfRule>
    <cfRule type="expression" dxfId="1984" priority="13274">
      <formula>IF(RIGHT(TEXT(AI97,"0.#"),1)=".",TRUE,FALSE)</formula>
    </cfRule>
  </conditionalFormatting>
  <conditionalFormatting sqref="AM97">
    <cfRule type="expression" dxfId="1983" priority="13271">
      <formula>IF(RIGHT(TEXT(AM97,"0.#"),1)=".",FALSE,TRUE)</formula>
    </cfRule>
    <cfRule type="expression" dxfId="1982" priority="13272">
      <formula>IF(RIGHT(TEXT(AM97,"0.#"),1)=".",TRUE,FALSE)</formula>
    </cfRule>
  </conditionalFormatting>
  <conditionalFormatting sqref="AM98">
    <cfRule type="expression" dxfId="1981" priority="13269">
      <formula>IF(RIGHT(TEXT(AM98,"0.#"),1)=".",FALSE,TRUE)</formula>
    </cfRule>
    <cfRule type="expression" dxfId="1980" priority="13270">
      <formula>IF(RIGHT(TEXT(AM98,"0.#"),1)=".",TRUE,FALSE)</formula>
    </cfRule>
  </conditionalFormatting>
  <conditionalFormatting sqref="AM99">
    <cfRule type="expression" dxfId="1979" priority="13267">
      <formula>IF(RIGHT(TEXT(AM99,"0.#"),1)=".",FALSE,TRUE)</formula>
    </cfRule>
    <cfRule type="expression" dxfId="1978" priority="13268">
      <formula>IF(RIGHT(TEXT(AM99,"0.#"),1)=".",TRUE,FALSE)</formula>
    </cfRule>
  </conditionalFormatting>
  <conditionalFormatting sqref="AI101">
    <cfRule type="expression" dxfId="1977" priority="13253">
      <formula>IF(RIGHT(TEXT(AI101,"0.#"),1)=".",FALSE,TRUE)</formula>
    </cfRule>
    <cfRule type="expression" dxfId="1976" priority="13254">
      <formula>IF(RIGHT(TEXT(AI101,"0.#"),1)=".",TRUE,FALSE)</formula>
    </cfRule>
  </conditionalFormatting>
  <conditionalFormatting sqref="AM101">
    <cfRule type="expression" dxfId="1975" priority="13251">
      <formula>IF(RIGHT(TEXT(AM101,"0.#"),1)=".",FALSE,TRUE)</formula>
    </cfRule>
    <cfRule type="expression" dxfId="1974" priority="13252">
      <formula>IF(RIGHT(TEXT(AM101,"0.#"),1)=".",TRUE,FALSE)</formula>
    </cfRule>
  </conditionalFormatting>
  <conditionalFormatting sqref="AE102">
    <cfRule type="expression" dxfId="1973" priority="13249">
      <formula>IF(RIGHT(TEXT(AE102,"0.#"),1)=".",FALSE,TRUE)</formula>
    </cfRule>
    <cfRule type="expression" dxfId="1972" priority="13250">
      <formula>IF(RIGHT(TEXT(AE102,"0.#"),1)=".",TRUE,FALSE)</formula>
    </cfRule>
  </conditionalFormatting>
  <conditionalFormatting sqref="AI102">
    <cfRule type="expression" dxfId="1971" priority="13247">
      <formula>IF(RIGHT(TEXT(AI102,"0.#"),1)=".",FALSE,TRUE)</formula>
    </cfRule>
    <cfRule type="expression" dxfId="1970" priority="13248">
      <formula>IF(RIGHT(TEXT(AI102,"0.#"),1)=".",TRUE,FALSE)</formula>
    </cfRule>
  </conditionalFormatting>
  <conditionalFormatting sqref="AM102">
    <cfRule type="expression" dxfId="1969" priority="13245">
      <formula>IF(RIGHT(TEXT(AM102,"0.#"),1)=".",FALSE,TRUE)</formula>
    </cfRule>
    <cfRule type="expression" dxfId="1968" priority="13246">
      <formula>IF(RIGHT(TEXT(AM102,"0.#"),1)=".",TRUE,FALSE)</formula>
    </cfRule>
  </conditionalFormatting>
  <conditionalFormatting sqref="AQ102">
    <cfRule type="expression" dxfId="1967" priority="13243">
      <formula>IF(RIGHT(TEXT(AQ102,"0.#"),1)=".",FALSE,TRUE)</formula>
    </cfRule>
    <cfRule type="expression" dxfId="1966" priority="13244">
      <formula>IF(RIGHT(TEXT(AQ102,"0.#"),1)=".",TRUE,FALSE)</formula>
    </cfRule>
  </conditionalFormatting>
  <conditionalFormatting sqref="AE104">
    <cfRule type="expression" dxfId="1965" priority="13241">
      <formula>IF(RIGHT(TEXT(AE104,"0.#"),1)=".",FALSE,TRUE)</formula>
    </cfRule>
    <cfRule type="expression" dxfId="1964" priority="13242">
      <formula>IF(RIGHT(TEXT(AE104,"0.#"),1)=".",TRUE,FALSE)</formula>
    </cfRule>
  </conditionalFormatting>
  <conditionalFormatting sqref="AI104">
    <cfRule type="expression" dxfId="1963" priority="13239">
      <formula>IF(RIGHT(TEXT(AI104,"0.#"),1)=".",FALSE,TRUE)</formula>
    </cfRule>
    <cfRule type="expression" dxfId="1962" priority="13240">
      <formula>IF(RIGHT(TEXT(AI104,"0.#"),1)=".",TRUE,FALSE)</formula>
    </cfRule>
  </conditionalFormatting>
  <conditionalFormatting sqref="AM104">
    <cfRule type="expression" dxfId="1961" priority="13237">
      <formula>IF(RIGHT(TEXT(AM104,"0.#"),1)=".",FALSE,TRUE)</formula>
    </cfRule>
    <cfRule type="expression" dxfId="1960" priority="13238">
      <formula>IF(RIGHT(TEXT(AM104,"0.#"),1)=".",TRUE,FALSE)</formula>
    </cfRule>
  </conditionalFormatting>
  <conditionalFormatting sqref="AE105">
    <cfRule type="expression" dxfId="1959" priority="13235">
      <formula>IF(RIGHT(TEXT(AE105,"0.#"),1)=".",FALSE,TRUE)</formula>
    </cfRule>
    <cfRule type="expression" dxfId="1958" priority="13236">
      <formula>IF(RIGHT(TEXT(AE105,"0.#"),1)=".",TRUE,FALSE)</formula>
    </cfRule>
  </conditionalFormatting>
  <conditionalFormatting sqref="AI105">
    <cfRule type="expression" dxfId="1957" priority="13233">
      <formula>IF(RIGHT(TEXT(AI105,"0.#"),1)=".",FALSE,TRUE)</formula>
    </cfRule>
    <cfRule type="expression" dxfId="1956" priority="13234">
      <formula>IF(RIGHT(TEXT(AI105,"0.#"),1)=".",TRUE,FALSE)</formula>
    </cfRule>
  </conditionalFormatting>
  <conditionalFormatting sqref="AM105">
    <cfRule type="expression" dxfId="1955" priority="13231">
      <formula>IF(RIGHT(TEXT(AM105,"0.#"),1)=".",FALSE,TRUE)</formula>
    </cfRule>
    <cfRule type="expression" dxfId="1954" priority="13232">
      <formula>IF(RIGHT(TEXT(AM105,"0.#"),1)=".",TRUE,FALSE)</formula>
    </cfRule>
  </conditionalFormatting>
  <conditionalFormatting sqref="AE107">
    <cfRule type="expression" dxfId="1953" priority="13227">
      <formula>IF(RIGHT(TEXT(AE107,"0.#"),1)=".",FALSE,TRUE)</formula>
    </cfRule>
    <cfRule type="expression" dxfId="1952" priority="13228">
      <formula>IF(RIGHT(TEXT(AE107,"0.#"),1)=".",TRUE,FALSE)</formula>
    </cfRule>
  </conditionalFormatting>
  <conditionalFormatting sqref="AI107">
    <cfRule type="expression" dxfId="1951" priority="13225">
      <formula>IF(RIGHT(TEXT(AI107,"0.#"),1)=".",FALSE,TRUE)</formula>
    </cfRule>
    <cfRule type="expression" dxfId="1950" priority="13226">
      <formula>IF(RIGHT(TEXT(AI107,"0.#"),1)=".",TRUE,FALSE)</formula>
    </cfRule>
  </conditionalFormatting>
  <conditionalFormatting sqref="AM107">
    <cfRule type="expression" dxfId="1949" priority="13223">
      <formula>IF(RIGHT(TEXT(AM107,"0.#"),1)=".",FALSE,TRUE)</formula>
    </cfRule>
    <cfRule type="expression" dxfId="1948" priority="13224">
      <formula>IF(RIGHT(TEXT(AM107,"0.#"),1)=".",TRUE,FALSE)</formula>
    </cfRule>
  </conditionalFormatting>
  <conditionalFormatting sqref="AE108">
    <cfRule type="expression" dxfId="1947" priority="13221">
      <formula>IF(RIGHT(TEXT(AE108,"0.#"),1)=".",FALSE,TRUE)</formula>
    </cfRule>
    <cfRule type="expression" dxfId="1946" priority="13222">
      <formula>IF(RIGHT(TEXT(AE108,"0.#"),1)=".",TRUE,FALSE)</formula>
    </cfRule>
  </conditionalFormatting>
  <conditionalFormatting sqref="AI108">
    <cfRule type="expression" dxfId="1945" priority="13219">
      <formula>IF(RIGHT(TEXT(AI108,"0.#"),1)=".",FALSE,TRUE)</formula>
    </cfRule>
    <cfRule type="expression" dxfId="1944" priority="13220">
      <formula>IF(RIGHT(TEXT(AI108,"0.#"),1)=".",TRUE,FALSE)</formula>
    </cfRule>
  </conditionalFormatting>
  <conditionalFormatting sqref="AM108">
    <cfRule type="expression" dxfId="1943" priority="13217">
      <formula>IF(RIGHT(TEXT(AM108,"0.#"),1)=".",FALSE,TRUE)</formula>
    </cfRule>
    <cfRule type="expression" dxfId="1942" priority="13218">
      <formula>IF(RIGHT(TEXT(AM108,"0.#"),1)=".",TRUE,FALSE)</formula>
    </cfRule>
  </conditionalFormatting>
  <conditionalFormatting sqref="AE110">
    <cfRule type="expression" dxfId="1941" priority="13213">
      <formula>IF(RIGHT(TEXT(AE110,"0.#"),1)=".",FALSE,TRUE)</formula>
    </cfRule>
    <cfRule type="expression" dxfId="1940" priority="13214">
      <formula>IF(RIGHT(TEXT(AE110,"0.#"),1)=".",TRUE,FALSE)</formula>
    </cfRule>
  </conditionalFormatting>
  <conditionalFormatting sqref="AI110">
    <cfRule type="expression" dxfId="1939" priority="13211">
      <formula>IF(RIGHT(TEXT(AI110,"0.#"),1)=".",FALSE,TRUE)</formula>
    </cfRule>
    <cfRule type="expression" dxfId="1938" priority="13212">
      <formula>IF(RIGHT(TEXT(AI110,"0.#"),1)=".",TRUE,FALSE)</formula>
    </cfRule>
  </conditionalFormatting>
  <conditionalFormatting sqref="AM110">
    <cfRule type="expression" dxfId="1937" priority="13209">
      <formula>IF(RIGHT(TEXT(AM110,"0.#"),1)=".",FALSE,TRUE)</formula>
    </cfRule>
    <cfRule type="expression" dxfId="1936" priority="13210">
      <formula>IF(RIGHT(TEXT(AM110,"0.#"),1)=".",TRUE,FALSE)</formula>
    </cfRule>
  </conditionalFormatting>
  <conditionalFormatting sqref="AE111">
    <cfRule type="expression" dxfId="1935" priority="13207">
      <formula>IF(RIGHT(TEXT(AE111,"0.#"),1)=".",FALSE,TRUE)</formula>
    </cfRule>
    <cfRule type="expression" dxfId="1934" priority="13208">
      <formula>IF(RIGHT(TEXT(AE111,"0.#"),1)=".",TRUE,FALSE)</formula>
    </cfRule>
  </conditionalFormatting>
  <conditionalFormatting sqref="AI111">
    <cfRule type="expression" dxfId="1933" priority="13205">
      <formula>IF(RIGHT(TEXT(AI111,"0.#"),1)=".",FALSE,TRUE)</formula>
    </cfRule>
    <cfRule type="expression" dxfId="1932" priority="13206">
      <formula>IF(RIGHT(TEXT(AI111,"0.#"),1)=".",TRUE,FALSE)</formula>
    </cfRule>
  </conditionalFormatting>
  <conditionalFormatting sqref="AM111">
    <cfRule type="expression" dxfId="1931" priority="13203">
      <formula>IF(RIGHT(TEXT(AM111,"0.#"),1)=".",FALSE,TRUE)</formula>
    </cfRule>
    <cfRule type="expression" dxfId="1930" priority="13204">
      <formula>IF(RIGHT(TEXT(AM111,"0.#"),1)=".",TRUE,FALSE)</formula>
    </cfRule>
  </conditionalFormatting>
  <conditionalFormatting sqref="AE113">
    <cfRule type="expression" dxfId="1929" priority="13199">
      <formula>IF(RIGHT(TEXT(AE113,"0.#"),1)=".",FALSE,TRUE)</formula>
    </cfRule>
    <cfRule type="expression" dxfId="1928" priority="13200">
      <formula>IF(RIGHT(TEXT(AE113,"0.#"),1)=".",TRUE,FALSE)</formula>
    </cfRule>
  </conditionalFormatting>
  <conditionalFormatting sqref="AI113">
    <cfRule type="expression" dxfId="1927" priority="13197">
      <formula>IF(RIGHT(TEXT(AI113,"0.#"),1)=".",FALSE,TRUE)</formula>
    </cfRule>
    <cfRule type="expression" dxfId="1926" priority="13198">
      <formula>IF(RIGHT(TEXT(AI113,"0.#"),1)=".",TRUE,FALSE)</formula>
    </cfRule>
  </conditionalFormatting>
  <conditionalFormatting sqref="AM113">
    <cfRule type="expression" dxfId="1925" priority="13195">
      <formula>IF(RIGHT(TEXT(AM113,"0.#"),1)=".",FALSE,TRUE)</formula>
    </cfRule>
    <cfRule type="expression" dxfId="1924" priority="13196">
      <formula>IF(RIGHT(TEXT(AM113,"0.#"),1)=".",TRUE,FALSE)</formula>
    </cfRule>
  </conditionalFormatting>
  <conditionalFormatting sqref="AE114">
    <cfRule type="expression" dxfId="1923" priority="13193">
      <formula>IF(RIGHT(TEXT(AE114,"0.#"),1)=".",FALSE,TRUE)</formula>
    </cfRule>
    <cfRule type="expression" dxfId="1922" priority="13194">
      <formula>IF(RIGHT(TEXT(AE114,"0.#"),1)=".",TRUE,FALSE)</formula>
    </cfRule>
  </conditionalFormatting>
  <conditionalFormatting sqref="AI114">
    <cfRule type="expression" dxfId="1921" priority="13191">
      <formula>IF(RIGHT(TEXT(AI114,"0.#"),1)=".",FALSE,TRUE)</formula>
    </cfRule>
    <cfRule type="expression" dxfId="1920" priority="13192">
      <formula>IF(RIGHT(TEXT(AI114,"0.#"),1)=".",TRUE,FALSE)</formula>
    </cfRule>
  </conditionalFormatting>
  <conditionalFormatting sqref="AM114">
    <cfRule type="expression" dxfId="1919" priority="13189">
      <formula>IF(RIGHT(TEXT(AM114,"0.#"),1)=".",FALSE,TRUE)</formula>
    </cfRule>
    <cfRule type="expression" dxfId="1918" priority="13190">
      <formula>IF(RIGHT(TEXT(AM114,"0.#"),1)=".",TRUE,FALSE)</formula>
    </cfRule>
  </conditionalFormatting>
  <conditionalFormatting sqref="AQ116">
    <cfRule type="expression" dxfId="1917" priority="13185">
      <formula>IF(RIGHT(TEXT(AQ116,"0.#"),1)=".",FALSE,TRUE)</formula>
    </cfRule>
    <cfRule type="expression" dxfId="1916" priority="13186">
      <formula>IF(RIGHT(TEXT(AQ116,"0.#"),1)=".",TRUE,FALSE)</formula>
    </cfRule>
  </conditionalFormatting>
  <conditionalFormatting sqref="AM116">
    <cfRule type="expression" dxfId="1915" priority="13181">
      <formula>IF(RIGHT(TEXT(AM116,"0.#"),1)=".",FALSE,TRUE)</formula>
    </cfRule>
    <cfRule type="expression" dxfId="1914" priority="13182">
      <formula>IF(RIGHT(TEXT(AM116,"0.#"),1)=".",TRUE,FALSE)</formula>
    </cfRule>
  </conditionalFormatting>
  <conditionalFormatting sqref="AM117">
    <cfRule type="expression" dxfId="1913" priority="13179">
      <formula>IF(RIGHT(TEXT(AM117,"0.#"),1)=".",FALSE,TRUE)</formula>
    </cfRule>
    <cfRule type="expression" dxfId="1912" priority="13180">
      <formula>IF(RIGHT(TEXT(AM117,"0.#"),1)=".",TRUE,FALSE)</formula>
    </cfRule>
  </conditionalFormatting>
  <conditionalFormatting sqref="AQ117">
    <cfRule type="expression" dxfId="1911" priority="13173">
      <formula>IF(RIGHT(TEXT(AQ117,"0.#"),1)=".",FALSE,TRUE)</formula>
    </cfRule>
    <cfRule type="expression" dxfId="1910" priority="13174">
      <formula>IF(RIGHT(TEXT(AQ117,"0.#"),1)=".",TRUE,FALSE)</formula>
    </cfRule>
  </conditionalFormatting>
  <conditionalFormatting sqref="AE119 AQ119">
    <cfRule type="expression" dxfId="1909" priority="13171">
      <formula>IF(RIGHT(TEXT(AE119,"0.#"),1)=".",FALSE,TRUE)</formula>
    </cfRule>
    <cfRule type="expression" dxfId="1908" priority="13172">
      <formula>IF(RIGHT(TEXT(AE119,"0.#"),1)=".",TRUE,FALSE)</formula>
    </cfRule>
  </conditionalFormatting>
  <conditionalFormatting sqref="AI119">
    <cfRule type="expression" dxfId="1907" priority="13169">
      <formula>IF(RIGHT(TEXT(AI119,"0.#"),1)=".",FALSE,TRUE)</formula>
    </cfRule>
    <cfRule type="expression" dxfId="1906" priority="13170">
      <formula>IF(RIGHT(TEXT(AI119,"0.#"),1)=".",TRUE,FALSE)</formula>
    </cfRule>
  </conditionalFormatting>
  <conditionalFormatting sqref="AM119">
    <cfRule type="expression" dxfId="1905" priority="13167">
      <formula>IF(RIGHT(TEXT(AM119,"0.#"),1)=".",FALSE,TRUE)</formula>
    </cfRule>
    <cfRule type="expression" dxfId="1904" priority="13168">
      <formula>IF(RIGHT(TEXT(AM119,"0.#"),1)=".",TRUE,FALSE)</formula>
    </cfRule>
  </conditionalFormatting>
  <conditionalFormatting sqref="AQ120">
    <cfRule type="expression" dxfId="1903" priority="13159">
      <formula>IF(RIGHT(TEXT(AQ120,"0.#"),1)=".",FALSE,TRUE)</formula>
    </cfRule>
    <cfRule type="expression" dxfId="1902" priority="13160">
      <formula>IF(RIGHT(TEXT(AQ120,"0.#"),1)=".",TRUE,FALSE)</formula>
    </cfRule>
  </conditionalFormatting>
  <conditionalFormatting sqref="AE122 AQ122">
    <cfRule type="expression" dxfId="1901" priority="13157">
      <formula>IF(RIGHT(TEXT(AE122,"0.#"),1)=".",FALSE,TRUE)</formula>
    </cfRule>
    <cfRule type="expression" dxfId="1900" priority="13158">
      <formula>IF(RIGHT(TEXT(AE122,"0.#"),1)=".",TRUE,FALSE)</formula>
    </cfRule>
  </conditionalFormatting>
  <conditionalFormatting sqref="AI122">
    <cfRule type="expression" dxfId="1899" priority="13155">
      <formula>IF(RIGHT(TEXT(AI122,"0.#"),1)=".",FALSE,TRUE)</formula>
    </cfRule>
    <cfRule type="expression" dxfId="1898" priority="13156">
      <formula>IF(RIGHT(TEXT(AI122,"0.#"),1)=".",TRUE,FALSE)</formula>
    </cfRule>
  </conditionalFormatting>
  <conditionalFormatting sqref="AM122">
    <cfRule type="expression" dxfId="1897" priority="13153">
      <formula>IF(RIGHT(TEXT(AM122,"0.#"),1)=".",FALSE,TRUE)</formula>
    </cfRule>
    <cfRule type="expression" dxfId="1896" priority="13154">
      <formula>IF(RIGHT(TEXT(AM122,"0.#"),1)=".",TRUE,FALSE)</formula>
    </cfRule>
  </conditionalFormatting>
  <conditionalFormatting sqref="AQ123">
    <cfRule type="expression" dxfId="1895" priority="13145">
      <formula>IF(RIGHT(TEXT(AQ123,"0.#"),1)=".",FALSE,TRUE)</formula>
    </cfRule>
    <cfRule type="expression" dxfId="1894" priority="13146">
      <formula>IF(RIGHT(TEXT(AQ123,"0.#"),1)=".",TRUE,FALSE)</formula>
    </cfRule>
  </conditionalFormatting>
  <conditionalFormatting sqref="AE125 AQ125">
    <cfRule type="expression" dxfId="1893" priority="13143">
      <formula>IF(RIGHT(TEXT(AE125,"0.#"),1)=".",FALSE,TRUE)</formula>
    </cfRule>
    <cfRule type="expression" dxfId="1892" priority="13144">
      <formula>IF(RIGHT(TEXT(AE125,"0.#"),1)=".",TRUE,FALSE)</formula>
    </cfRule>
  </conditionalFormatting>
  <conditionalFormatting sqref="AI125">
    <cfRule type="expression" dxfId="1891" priority="13141">
      <formula>IF(RIGHT(TEXT(AI125,"0.#"),1)=".",FALSE,TRUE)</formula>
    </cfRule>
    <cfRule type="expression" dxfId="1890" priority="13142">
      <formula>IF(RIGHT(TEXT(AI125,"0.#"),1)=".",TRUE,FALSE)</formula>
    </cfRule>
  </conditionalFormatting>
  <conditionalFormatting sqref="AM125">
    <cfRule type="expression" dxfId="1889" priority="13139">
      <formula>IF(RIGHT(TEXT(AM125,"0.#"),1)=".",FALSE,TRUE)</formula>
    </cfRule>
    <cfRule type="expression" dxfId="1888" priority="13140">
      <formula>IF(RIGHT(TEXT(AM125,"0.#"),1)=".",TRUE,FALSE)</formula>
    </cfRule>
  </conditionalFormatting>
  <conditionalFormatting sqref="AQ126">
    <cfRule type="expression" dxfId="1887" priority="13131">
      <formula>IF(RIGHT(TEXT(AQ126,"0.#"),1)=".",FALSE,TRUE)</formula>
    </cfRule>
    <cfRule type="expression" dxfId="1886" priority="13132">
      <formula>IF(RIGHT(TEXT(AQ126,"0.#"),1)=".",TRUE,FALSE)</formula>
    </cfRule>
  </conditionalFormatting>
  <conditionalFormatting sqref="AE128 AQ128">
    <cfRule type="expression" dxfId="1885" priority="13129">
      <formula>IF(RIGHT(TEXT(AE128,"0.#"),1)=".",FALSE,TRUE)</formula>
    </cfRule>
    <cfRule type="expression" dxfId="1884" priority="13130">
      <formula>IF(RIGHT(TEXT(AE128,"0.#"),1)=".",TRUE,FALSE)</formula>
    </cfRule>
  </conditionalFormatting>
  <conditionalFormatting sqref="AI128">
    <cfRule type="expression" dxfId="1883" priority="13127">
      <formula>IF(RIGHT(TEXT(AI128,"0.#"),1)=".",FALSE,TRUE)</formula>
    </cfRule>
    <cfRule type="expression" dxfId="1882" priority="13128">
      <formula>IF(RIGHT(TEXT(AI128,"0.#"),1)=".",TRUE,FALSE)</formula>
    </cfRule>
  </conditionalFormatting>
  <conditionalFormatting sqref="AM128">
    <cfRule type="expression" dxfId="1881" priority="13125">
      <formula>IF(RIGHT(TEXT(AM128,"0.#"),1)=".",FALSE,TRUE)</formula>
    </cfRule>
    <cfRule type="expression" dxfId="1880" priority="13126">
      <formula>IF(RIGHT(TEXT(AM128,"0.#"),1)=".",TRUE,FALSE)</formula>
    </cfRule>
  </conditionalFormatting>
  <conditionalFormatting sqref="AQ129">
    <cfRule type="expression" dxfId="1879" priority="13117">
      <formula>IF(RIGHT(TEXT(AQ129,"0.#"),1)=".",FALSE,TRUE)</formula>
    </cfRule>
    <cfRule type="expression" dxfId="1878" priority="13118">
      <formula>IF(RIGHT(TEXT(AQ129,"0.#"),1)=".",TRUE,FALSE)</formula>
    </cfRule>
  </conditionalFormatting>
  <conditionalFormatting sqref="AE75">
    <cfRule type="expression" dxfId="1877" priority="13115">
      <formula>IF(RIGHT(TEXT(AE75,"0.#"),1)=".",FALSE,TRUE)</formula>
    </cfRule>
    <cfRule type="expression" dxfId="1876" priority="13116">
      <formula>IF(RIGHT(TEXT(AE75,"0.#"),1)=".",TRUE,FALSE)</formula>
    </cfRule>
  </conditionalFormatting>
  <conditionalFormatting sqref="AE76">
    <cfRule type="expression" dxfId="1875" priority="13113">
      <formula>IF(RIGHT(TEXT(AE76,"0.#"),1)=".",FALSE,TRUE)</formula>
    </cfRule>
    <cfRule type="expression" dxfId="1874" priority="13114">
      <formula>IF(RIGHT(TEXT(AE76,"0.#"),1)=".",TRUE,FALSE)</formula>
    </cfRule>
  </conditionalFormatting>
  <conditionalFormatting sqref="AE77">
    <cfRule type="expression" dxfId="1873" priority="13111">
      <formula>IF(RIGHT(TEXT(AE77,"0.#"),1)=".",FALSE,TRUE)</formula>
    </cfRule>
    <cfRule type="expression" dxfId="1872" priority="13112">
      <formula>IF(RIGHT(TEXT(AE77,"0.#"),1)=".",TRUE,FALSE)</formula>
    </cfRule>
  </conditionalFormatting>
  <conditionalFormatting sqref="AI77">
    <cfRule type="expression" dxfId="1871" priority="13109">
      <formula>IF(RIGHT(TEXT(AI77,"0.#"),1)=".",FALSE,TRUE)</formula>
    </cfRule>
    <cfRule type="expression" dxfId="1870" priority="13110">
      <formula>IF(RIGHT(TEXT(AI77,"0.#"),1)=".",TRUE,FALSE)</formula>
    </cfRule>
  </conditionalFormatting>
  <conditionalFormatting sqref="AI76">
    <cfRule type="expression" dxfId="1869" priority="13107">
      <formula>IF(RIGHT(TEXT(AI76,"0.#"),1)=".",FALSE,TRUE)</formula>
    </cfRule>
    <cfRule type="expression" dxfId="1868" priority="13108">
      <formula>IF(RIGHT(TEXT(AI76,"0.#"),1)=".",TRUE,FALSE)</formula>
    </cfRule>
  </conditionalFormatting>
  <conditionalFormatting sqref="AI75">
    <cfRule type="expression" dxfId="1867" priority="13105">
      <formula>IF(RIGHT(TEXT(AI75,"0.#"),1)=".",FALSE,TRUE)</formula>
    </cfRule>
    <cfRule type="expression" dxfId="1866" priority="13106">
      <formula>IF(RIGHT(TEXT(AI75,"0.#"),1)=".",TRUE,FALSE)</formula>
    </cfRule>
  </conditionalFormatting>
  <conditionalFormatting sqref="AM75">
    <cfRule type="expression" dxfId="1865" priority="13103">
      <formula>IF(RIGHT(TEXT(AM75,"0.#"),1)=".",FALSE,TRUE)</formula>
    </cfRule>
    <cfRule type="expression" dxfId="1864" priority="13104">
      <formula>IF(RIGHT(TEXT(AM75,"0.#"),1)=".",TRUE,FALSE)</formula>
    </cfRule>
  </conditionalFormatting>
  <conditionalFormatting sqref="AM76">
    <cfRule type="expression" dxfId="1863" priority="13101">
      <formula>IF(RIGHT(TEXT(AM76,"0.#"),1)=".",FALSE,TRUE)</formula>
    </cfRule>
    <cfRule type="expression" dxfId="1862" priority="13102">
      <formula>IF(RIGHT(TEXT(AM76,"0.#"),1)=".",TRUE,FALSE)</formula>
    </cfRule>
  </conditionalFormatting>
  <conditionalFormatting sqref="AM77">
    <cfRule type="expression" dxfId="1861" priority="13099">
      <formula>IF(RIGHT(TEXT(AM77,"0.#"),1)=".",FALSE,TRUE)</formula>
    </cfRule>
    <cfRule type="expression" dxfId="1860" priority="13100">
      <formula>IF(RIGHT(TEXT(AM77,"0.#"),1)=".",TRUE,FALSE)</formula>
    </cfRule>
  </conditionalFormatting>
  <conditionalFormatting sqref="AI134 AM134:AM135 AQ134:AQ135 AU134:AU135">
    <cfRule type="expression" dxfId="1859" priority="13085">
      <formula>IF(RIGHT(TEXT(AI134,"0.#"),1)=".",FALSE,TRUE)</formula>
    </cfRule>
    <cfRule type="expression" dxfId="1858" priority="13086">
      <formula>IF(RIGHT(TEXT(AI134,"0.#"),1)=".",TRUE,FALSE)</formula>
    </cfRule>
  </conditionalFormatting>
  <conditionalFormatting sqref="AE433">
    <cfRule type="expression" dxfId="1857" priority="13055">
      <formula>IF(RIGHT(TEXT(AE433,"0.#"),1)=".",FALSE,TRUE)</formula>
    </cfRule>
    <cfRule type="expression" dxfId="1856" priority="13056">
      <formula>IF(RIGHT(TEXT(AE433,"0.#"),1)=".",TRUE,FALSE)</formula>
    </cfRule>
  </conditionalFormatting>
  <conditionalFormatting sqref="AM435">
    <cfRule type="expression" dxfId="1855" priority="13039">
      <formula>IF(RIGHT(TEXT(AM435,"0.#"),1)=".",FALSE,TRUE)</formula>
    </cfRule>
    <cfRule type="expression" dxfId="1854" priority="13040">
      <formula>IF(RIGHT(TEXT(AM435,"0.#"),1)=".",TRUE,FALSE)</formula>
    </cfRule>
  </conditionalFormatting>
  <conditionalFormatting sqref="AE434">
    <cfRule type="expression" dxfId="1853" priority="13053">
      <formula>IF(RIGHT(TEXT(AE434,"0.#"),1)=".",FALSE,TRUE)</formula>
    </cfRule>
    <cfRule type="expression" dxfId="1852" priority="13054">
      <formula>IF(RIGHT(TEXT(AE434,"0.#"),1)=".",TRUE,FALSE)</formula>
    </cfRule>
  </conditionalFormatting>
  <conditionalFormatting sqref="AE435">
    <cfRule type="expression" dxfId="1851" priority="13051">
      <formula>IF(RIGHT(TEXT(AE435,"0.#"),1)=".",FALSE,TRUE)</formula>
    </cfRule>
    <cfRule type="expression" dxfId="1850" priority="13052">
      <formula>IF(RIGHT(TEXT(AE435,"0.#"),1)=".",TRUE,FALSE)</formula>
    </cfRule>
  </conditionalFormatting>
  <conditionalFormatting sqref="AM433">
    <cfRule type="expression" dxfId="1849" priority="13043">
      <formula>IF(RIGHT(TEXT(AM433,"0.#"),1)=".",FALSE,TRUE)</formula>
    </cfRule>
    <cfRule type="expression" dxfId="1848" priority="13044">
      <formula>IF(RIGHT(TEXT(AM433,"0.#"),1)=".",TRUE,FALSE)</formula>
    </cfRule>
  </conditionalFormatting>
  <conditionalFormatting sqref="AM434">
    <cfRule type="expression" dxfId="1847" priority="13041">
      <formula>IF(RIGHT(TEXT(AM434,"0.#"),1)=".",FALSE,TRUE)</formula>
    </cfRule>
    <cfRule type="expression" dxfId="1846" priority="13042">
      <formula>IF(RIGHT(TEXT(AM434,"0.#"),1)=".",TRUE,FALSE)</formula>
    </cfRule>
  </conditionalFormatting>
  <conditionalFormatting sqref="AU433">
    <cfRule type="expression" dxfId="1845" priority="13031">
      <formula>IF(RIGHT(TEXT(AU433,"0.#"),1)=".",FALSE,TRUE)</formula>
    </cfRule>
    <cfRule type="expression" dxfId="1844" priority="13032">
      <formula>IF(RIGHT(TEXT(AU433,"0.#"),1)=".",TRUE,FALSE)</formula>
    </cfRule>
  </conditionalFormatting>
  <conditionalFormatting sqref="AU434">
    <cfRule type="expression" dxfId="1843" priority="13029">
      <formula>IF(RIGHT(TEXT(AU434,"0.#"),1)=".",FALSE,TRUE)</formula>
    </cfRule>
    <cfRule type="expression" dxfId="1842" priority="13030">
      <formula>IF(RIGHT(TEXT(AU434,"0.#"),1)=".",TRUE,FALSE)</formula>
    </cfRule>
  </conditionalFormatting>
  <conditionalFormatting sqref="AU435">
    <cfRule type="expression" dxfId="1841" priority="13027">
      <formula>IF(RIGHT(TEXT(AU435,"0.#"),1)=".",FALSE,TRUE)</formula>
    </cfRule>
    <cfRule type="expression" dxfId="1840" priority="13028">
      <formula>IF(RIGHT(TEXT(AU435,"0.#"),1)=".",TRUE,FALSE)</formula>
    </cfRule>
  </conditionalFormatting>
  <conditionalFormatting sqref="AI435">
    <cfRule type="expression" dxfId="1839" priority="12961">
      <formula>IF(RIGHT(TEXT(AI435,"0.#"),1)=".",FALSE,TRUE)</formula>
    </cfRule>
    <cfRule type="expression" dxfId="1838" priority="12962">
      <formula>IF(RIGHT(TEXT(AI435,"0.#"),1)=".",TRUE,FALSE)</formula>
    </cfRule>
  </conditionalFormatting>
  <conditionalFormatting sqref="AI433">
    <cfRule type="expression" dxfId="1837" priority="12965">
      <formula>IF(RIGHT(TEXT(AI433,"0.#"),1)=".",FALSE,TRUE)</formula>
    </cfRule>
    <cfRule type="expression" dxfId="1836" priority="12966">
      <formula>IF(RIGHT(TEXT(AI433,"0.#"),1)=".",TRUE,FALSE)</formula>
    </cfRule>
  </conditionalFormatting>
  <conditionalFormatting sqref="AI434">
    <cfRule type="expression" dxfId="1835" priority="12963">
      <formula>IF(RIGHT(TEXT(AI434,"0.#"),1)=".",FALSE,TRUE)</formula>
    </cfRule>
    <cfRule type="expression" dxfId="1834" priority="12964">
      <formula>IF(RIGHT(TEXT(AI434,"0.#"),1)=".",TRUE,FALSE)</formula>
    </cfRule>
  </conditionalFormatting>
  <conditionalFormatting sqref="AQ434">
    <cfRule type="expression" dxfId="1833" priority="12947">
      <formula>IF(RIGHT(TEXT(AQ434,"0.#"),1)=".",FALSE,TRUE)</formula>
    </cfRule>
    <cfRule type="expression" dxfId="1832" priority="12948">
      <formula>IF(RIGHT(TEXT(AQ434,"0.#"),1)=".",TRUE,FALSE)</formula>
    </cfRule>
  </conditionalFormatting>
  <conditionalFormatting sqref="AQ435">
    <cfRule type="expression" dxfId="1831" priority="12933">
      <formula>IF(RIGHT(TEXT(AQ435,"0.#"),1)=".",FALSE,TRUE)</formula>
    </cfRule>
    <cfRule type="expression" dxfId="1830" priority="12934">
      <formula>IF(RIGHT(TEXT(AQ435,"0.#"),1)=".",TRUE,FALSE)</formula>
    </cfRule>
  </conditionalFormatting>
  <conditionalFormatting sqref="AQ433">
    <cfRule type="expression" dxfId="1829" priority="12931">
      <formula>IF(RIGHT(TEXT(AQ433,"0.#"),1)=".",FALSE,TRUE)</formula>
    </cfRule>
    <cfRule type="expression" dxfId="1828" priority="12932">
      <formula>IF(RIGHT(TEXT(AQ433,"0.#"),1)=".",TRUE,FALSE)</formula>
    </cfRule>
  </conditionalFormatting>
  <conditionalFormatting sqref="AL846:AO867">
    <cfRule type="expression" dxfId="1827" priority="6655">
      <formula>IF(AND(AL846&gt;=0, RIGHT(TEXT(AL846,"0.#"),1)&lt;&gt;"."),TRUE,FALSE)</formula>
    </cfRule>
    <cfRule type="expression" dxfId="1826" priority="6656">
      <formula>IF(AND(AL846&gt;=0, RIGHT(TEXT(AL846,"0.#"),1)="."),TRUE,FALSE)</formula>
    </cfRule>
    <cfRule type="expression" dxfId="1825" priority="6657">
      <formula>IF(AND(AL846&lt;0, RIGHT(TEXT(AL846,"0.#"),1)&lt;&gt;"."),TRUE,FALSE)</formula>
    </cfRule>
    <cfRule type="expression" dxfId="1824" priority="6658">
      <formula>IF(AND(AL846&lt;0, RIGHT(TEXT(AL846,"0.#"),1)="."),TRUE,FALSE)</formula>
    </cfRule>
  </conditionalFormatting>
  <conditionalFormatting sqref="AQ53:AQ55">
    <cfRule type="expression" dxfId="1823" priority="4677">
      <formula>IF(RIGHT(TEXT(AQ53,"0.#"),1)=".",FALSE,TRUE)</formula>
    </cfRule>
    <cfRule type="expression" dxfId="1822" priority="4678">
      <formula>IF(RIGHT(TEXT(AQ53,"0.#"),1)=".",TRUE,FALSE)</formula>
    </cfRule>
  </conditionalFormatting>
  <conditionalFormatting sqref="AU53:AU55">
    <cfRule type="expression" dxfId="1821" priority="4675">
      <formula>IF(RIGHT(TEXT(AU53,"0.#"),1)=".",FALSE,TRUE)</formula>
    </cfRule>
    <cfRule type="expression" dxfId="1820" priority="4676">
      <formula>IF(RIGHT(TEXT(AU53,"0.#"),1)=".",TRUE,FALSE)</formula>
    </cfRule>
  </conditionalFormatting>
  <conditionalFormatting sqref="AQ60:AQ62">
    <cfRule type="expression" dxfId="1819" priority="4673">
      <formula>IF(RIGHT(TEXT(AQ60,"0.#"),1)=".",FALSE,TRUE)</formula>
    </cfRule>
    <cfRule type="expression" dxfId="1818" priority="4674">
      <formula>IF(RIGHT(TEXT(AQ60,"0.#"),1)=".",TRUE,FALSE)</formula>
    </cfRule>
  </conditionalFormatting>
  <conditionalFormatting sqref="AU60:AU62">
    <cfRule type="expression" dxfId="1817" priority="4671">
      <formula>IF(RIGHT(TEXT(AU60,"0.#"),1)=".",FALSE,TRUE)</formula>
    </cfRule>
    <cfRule type="expression" dxfId="1816" priority="4672">
      <formula>IF(RIGHT(TEXT(AU60,"0.#"),1)=".",TRUE,FALSE)</formula>
    </cfRule>
  </conditionalFormatting>
  <conditionalFormatting sqref="AQ75:AQ77">
    <cfRule type="expression" dxfId="1815" priority="4669">
      <formula>IF(RIGHT(TEXT(AQ75,"0.#"),1)=".",FALSE,TRUE)</formula>
    </cfRule>
    <cfRule type="expression" dxfId="1814" priority="4670">
      <formula>IF(RIGHT(TEXT(AQ75,"0.#"),1)=".",TRUE,FALSE)</formula>
    </cfRule>
  </conditionalFormatting>
  <conditionalFormatting sqref="AU75:AU77">
    <cfRule type="expression" dxfId="1813" priority="4667">
      <formula>IF(RIGHT(TEXT(AU75,"0.#"),1)=".",FALSE,TRUE)</formula>
    </cfRule>
    <cfRule type="expression" dxfId="1812" priority="4668">
      <formula>IF(RIGHT(TEXT(AU75,"0.#"),1)=".",TRUE,FALSE)</formula>
    </cfRule>
  </conditionalFormatting>
  <conditionalFormatting sqref="AQ87:AQ89">
    <cfRule type="expression" dxfId="1811" priority="4665">
      <formula>IF(RIGHT(TEXT(AQ87,"0.#"),1)=".",FALSE,TRUE)</formula>
    </cfRule>
    <cfRule type="expression" dxfId="1810" priority="4666">
      <formula>IF(RIGHT(TEXT(AQ87,"0.#"),1)=".",TRUE,FALSE)</formula>
    </cfRule>
  </conditionalFormatting>
  <conditionalFormatting sqref="AU87:AU89">
    <cfRule type="expression" dxfId="1809" priority="4663">
      <formula>IF(RIGHT(TEXT(AU87,"0.#"),1)=".",FALSE,TRUE)</formula>
    </cfRule>
    <cfRule type="expression" dxfId="1808" priority="4664">
      <formula>IF(RIGHT(TEXT(AU87,"0.#"),1)=".",TRUE,FALSE)</formula>
    </cfRule>
  </conditionalFormatting>
  <conditionalFormatting sqref="AQ92:AQ94">
    <cfRule type="expression" dxfId="1807" priority="4661">
      <formula>IF(RIGHT(TEXT(AQ92,"0.#"),1)=".",FALSE,TRUE)</formula>
    </cfRule>
    <cfRule type="expression" dxfId="1806" priority="4662">
      <formula>IF(RIGHT(TEXT(AQ92,"0.#"),1)=".",TRUE,FALSE)</formula>
    </cfRule>
  </conditionalFormatting>
  <conditionalFormatting sqref="AU92:AU94">
    <cfRule type="expression" dxfId="1805" priority="4659">
      <formula>IF(RIGHT(TEXT(AU92,"0.#"),1)=".",FALSE,TRUE)</formula>
    </cfRule>
    <cfRule type="expression" dxfId="1804" priority="4660">
      <formula>IF(RIGHT(TEXT(AU92,"0.#"),1)=".",TRUE,FALSE)</formula>
    </cfRule>
  </conditionalFormatting>
  <conditionalFormatting sqref="AQ97:AQ99">
    <cfRule type="expression" dxfId="1803" priority="4657">
      <formula>IF(RIGHT(TEXT(AQ97,"0.#"),1)=".",FALSE,TRUE)</formula>
    </cfRule>
    <cfRule type="expression" dxfId="1802" priority="4658">
      <formula>IF(RIGHT(TEXT(AQ97,"0.#"),1)=".",TRUE,FALSE)</formula>
    </cfRule>
  </conditionalFormatting>
  <conditionalFormatting sqref="AU97:AU99">
    <cfRule type="expression" dxfId="1801" priority="4655">
      <formula>IF(RIGHT(TEXT(AU97,"0.#"),1)=".",FALSE,TRUE)</formula>
    </cfRule>
    <cfRule type="expression" dxfId="1800" priority="4656">
      <formula>IF(RIGHT(TEXT(AU97,"0.#"),1)=".",TRUE,FALSE)</formula>
    </cfRule>
  </conditionalFormatting>
  <conditionalFormatting sqref="AE458">
    <cfRule type="expression" dxfId="1799" priority="4349">
      <formula>IF(RIGHT(TEXT(AE458,"0.#"),1)=".",FALSE,TRUE)</formula>
    </cfRule>
    <cfRule type="expression" dxfId="1798" priority="4350">
      <formula>IF(RIGHT(TEXT(AE458,"0.#"),1)=".",TRUE,FALSE)</formula>
    </cfRule>
  </conditionalFormatting>
  <conditionalFormatting sqref="AM460">
    <cfRule type="expression" dxfId="1797" priority="4339">
      <formula>IF(RIGHT(TEXT(AM460,"0.#"),1)=".",FALSE,TRUE)</formula>
    </cfRule>
    <cfRule type="expression" dxfId="1796" priority="4340">
      <formula>IF(RIGHT(TEXT(AM460,"0.#"),1)=".",TRUE,FALSE)</formula>
    </cfRule>
  </conditionalFormatting>
  <conditionalFormatting sqref="AE459">
    <cfRule type="expression" dxfId="1795" priority="4347">
      <formula>IF(RIGHT(TEXT(AE459,"0.#"),1)=".",FALSE,TRUE)</formula>
    </cfRule>
    <cfRule type="expression" dxfId="1794" priority="4348">
      <formula>IF(RIGHT(TEXT(AE459,"0.#"),1)=".",TRUE,FALSE)</formula>
    </cfRule>
  </conditionalFormatting>
  <conditionalFormatting sqref="AE460">
    <cfRule type="expression" dxfId="1793" priority="4345">
      <formula>IF(RIGHT(TEXT(AE460,"0.#"),1)=".",FALSE,TRUE)</formula>
    </cfRule>
    <cfRule type="expression" dxfId="1792" priority="4346">
      <formula>IF(RIGHT(TEXT(AE460,"0.#"),1)=".",TRUE,FALSE)</formula>
    </cfRule>
  </conditionalFormatting>
  <conditionalFormatting sqref="AM458">
    <cfRule type="expression" dxfId="1791" priority="4343">
      <formula>IF(RIGHT(TEXT(AM458,"0.#"),1)=".",FALSE,TRUE)</formula>
    </cfRule>
    <cfRule type="expression" dxfId="1790" priority="4344">
      <formula>IF(RIGHT(TEXT(AM458,"0.#"),1)=".",TRUE,FALSE)</formula>
    </cfRule>
  </conditionalFormatting>
  <conditionalFormatting sqref="AM459">
    <cfRule type="expression" dxfId="1789" priority="4341">
      <formula>IF(RIGHT(TEXT(AM459,"0.#"),1)=".",FALSE,TRUE)</formula>
    </cfRule>
    <cfRule type="expression" dxfId="1788" priority="4342">
      <formula>IF(RIGHT(TEXT(AM459,"0.#"),1)=".",TRUE,FALSE)</formula>
    </cfRule>
  </conditionalFormatting>
  <conditionalFormatting sqref="AU458">
    <cfRule type="expression" dxfId="1787" priority="4337">
      <formula>IF(RIGHT(TEXT(AU458,"0.#"),1)=".",FALSE,TRUE)</formula>
    </cfRule>
    <cfRule type="expression" dxfId="1786" priority="4338">
      <formula>IF(RIGHT(TEXT(AU458,"0.#"),1)=".",TRUE,FALSE)</formula>
    </cfRule>
  </conditionalFormatting>
  <conditionalFormatting sqref="AU459">
    <cfRule type="expression" dxfId="1785" priority="4335">
      <formula>IF(RIGHT(TEXT(AU459,"0.#"),1)=".",FALSE,TRUE)</formula>
    </cfRule>
    <cfRule type="expression" dxfId="1784" priority="4336">
      <formula>IF(RIGHT(TEXT(AU459,"0.#"),1)=".",TRUE,FALSE)</formula>
    </cfRule>
  </conditionalFormatting>
  <conditionalFormatting sqref="AU460">
    <cfRule type="expression" dxfId="1783" priority="4333">
      <formula>IF(RIGHT(TEXT(AU460,"0.#"),1)=".",FALSE,TRUE)</formula>
    </cfRule>
    <cfRule type="expression" dxfId="1782" priority="4334">
      <formula>IF(RIGHT(TEXT(AU460,"0.#"),1)=".",TRUE,FALSE)</formula>
    </cfRule>
  </conditionalFormatting>
  <conditionalFormatting sqref="AI460">
    <cfRule type="expression" dxfId="1781" priority="4327">
      <formula>IF(RIGHT(TEXT(AI460,"0.#"),1)=".",FALSE,TRUE)</formula>
    </cfRule>
    <cfRule type="expression" dxfId="1780" priority="4328">
      <formula>IF(RIGHT(TEXT(AI460,"0.#"),1)=".",TRUE,FALSE)</formula>
    </cfRule>
  </conditionalFormatting>
  <conditionalFormatting sqref="AI458">
    <cfRule type="expression" dxfId="1779" priority="4331">
      <formula>IF(RIGHT(TEXT(AI458,"0.#"),1)=".",FALSE,TRUE)</formula>
    </cfRule>
    <cfRule type="expression" dxfId="1778" priority="4332">
      <formula>IF(RIGHT(TEXT(AI458,"0.#"),1)=".",TRUE,FALSE)</formula>
    </cfRule>
  </conditionalFormatting>
  <conditionalFormatting sqref="AI459">
    <cfRule type="expression" dxfId="1777" priority="4329">
      <formula>IF(RIGHT(TEXT(AI459,"0.#"),1)=".",FALSE,TRUE)</formula>
    </cfRule>
    <cfRule type="expression" dxfId="1776" priority="4330">
      <formula>IF(RIGHT(TEXT(AI459,"0.#"),1)=".",TRUE,FALSE)</formula>
    </cfRule>
  </conditionalFormatting>
  <conditionalFormatting sqref="AQ459">
    <cfRule type="expression" dxfId="1775" priority="4325">
      <formula>IF(RIGHT(TEXT(AQ459,"0.#"),1)=".",FALSE,TRUE)</formula>
    </cfRule>
    <cfRule type="expression" dxfId="1774" priority="4326">
      <formula>IF(RIGHT(TEXT(AQ459,"0.#"),1)=".",TRUE,FALSE)</formula>
    </cfRule>
  </conditionalFormatting>
  <conditionalFormatting sqref="AQ460">
    <cfRule type="expression" dxfId="1773" priority="4323">
      <formula>IF(RIGHT(TEXT(AQ460,"0.#"),1)=".",FALSE,TRUE)</formula>
    </cfRule>
    <cfRule type="expression" dxfId="1772" priority="4324">
      <formula>IF(RIGHT(TEXT(AQ460,"0.#"),1)=".",TRUE,FALSE)</formula>
    </cfRule>
  </conditionalFormatting>
  <conditionalFormatting sqref="AQ458">
    <cfRule type="expression" dxfId="1771" priority="4321">
      <formula>IF(RIGHT(TEXT(AQ458,"0.#"),1)=".",FALSE,TRUE)</formula>
    </cfRule>
    <cfRule type="expression" dxfId="1770" priority="4322">
      <formula>IF(RIGHT(TEXT(AQ458,"0.#"),1)=".",TRUE,FALSE)</formula>
    </cfRule>
  </conditionalFormatting>
  <conditionalFormatting sqref="AE120 AM120">
    <cfRule type="expression" dxfId="1769" priority="2999">
      <formula>IF(RIGHT(TEXT(AE120,"0.#"),1)=".",FALSE,TRUE)</formula>
    </cfRule>
    <cfRule type="expression" dxfId="1768" priority="3000">
      <formula>IF(RIGHT(TEXT(AE120,"0.#"),1)=".",TRUE,FALSE)</formula>
    </cfRule>
  </conditionalFormatting>
  <conditionalFormatting sqref="AI126">
    <cfRule type="expression" dxfId="1767" priority="2989">
      <formula>IF(RIGHT(TEXT(AI126,"0.#"),1)=".",FALSE,TRUE)</formula>
    </cfRule>
    <cfRule type="expression" dxfId="1766" priority="2990">
      <formula>IF(RIGHT(TEXT(AI126,"0.#"),1)=".",TRUE,FALSE)</formula>
    </cfRule>
  </conditionalFormatting>
  <conditionalFormatting sqref="AI120">
    <cfRule type="expression" dxfId="1765" priority="2997">
      <formula>IF(RIGHT(TEXT(AI120,"0.#"),1)=".",FALSE,TRUE)</formula>
    </cfRule>
    <cfRule type="expression" dxfId="1764" priority="2998">
      <formula>IF(RIGHT(TEXT(AI120,"0.#"),1)=".",TRUE,FALSE)</formula>
    </cfRule>
  </conditionalFormatting>
  <conditionalFormatting sqref="AE123 AM123">
    <cfRule type="expression" dxfId="1763" priority="2995">
      <formula>IF(RIGHT(TEXT(AE123,"0.#"),1)=".",FALSE,TRUE)</formula>
    </cfRule>
    <cfRule type="expression" dxfId="1762" priority="2996">
      <formula>IF(RIGHT(TEXT(AE123,"0.#"),1)=".",TRUE,FALSE)</formula>
    </cfRule>
  </conditionalFormatting>
  <conditionalFormatting sqref="AI123">
    <cfRule type="expression" dxfId="1761" priority="2993">
      <formula>IF(RIGHT(TEXT(AI123,"0.#"),1)=".",FALSE,TRUE)</formula>
    </cfRule>
    <cfRule type="expression" dxfId="1760" priority="2994">
      <formula>IF(RIGHT(TEXT(AI123,"0.#"),1)=".",TRUE,FALSE)</formula>
    </cfRule>
  </conditionalFormatting>
  <conditionalFormatting sqref="AE126 AM126">
    <cfRule type="expression" dxfId="1759" priority="2991">
      <formula>IF(RIGHT(TEXT(AE126,"0.#"),1)=".",FALSE,TRUE)</formula>
    </cfRule>
    <cfRule type="expression" dxfId="1758" priority="2992">
      <formula>IF(RIGHT(TEXT(AE126,"0.#"),1)=".",TRUE,FALSE)</formula>
    </cfRule>
  </conditionalFormatting>
  <conditionalFormatting sqref="AE129 AM129">
    <cfRule type="expression" dxfId="1757" priority="2987">
      <formula>IF(RIGHT(TEXT(AE129,"0.#"),1)=".",FALSE,TRUE)</formula>
    </cfRule>
    <cfRule type="expression" dxfId="1756" priority="2988">
      <formula>IF(RIGHT(TEXT(AE129,"0.#"),1)=".",TRUE,FALSE)</formula>
    </cfRule>
  </conditionalFormatting>
  <conditionalFormatting sqref="AI129">
    <cfRule type="expression" dxfId="1755" priority="2985">
      <formula>IF(RIGHT(TEXT(AI129,"0.#"),1)=".",FALSE,TRUE)</formula>
    </cfRule>
    <cfRule type="expression" dxfId="1754" priority="2986">
      <formula>IF(RIGHT(TEXT(AI129,"0.#"),1)=".",TRUE,FALSE)</formula>
    </cfRule>
  </conditionalFormatting>
  <conditionalFormatting sqref="Y840:Y844 Y846:Y867">
    <cfRule type="expression" dxfId="1753" priority="2983">
      <formula>IF(RIGHT(TEXT(Y840,"0.#"),1)=".",FALSE,TRUE)</formula>
    </cfRule>
    <cfRule type="expression" dxfId="1752" priority="2984">
      <formula>IF(RIGHT(TEXT(Y840,"0.#"),1)=".",TRUE,FALSE)</formula>
    </cfRule>
  </conditionalFormatting>
  <conditionalFormatting sqref="AU518">
    <cfRule type="expression" dxfId="1751" priority="1493">
      <formula>IF(RIGHT(TEXT(AU518,"0.#"),1)=".",FALSE,TRUE)</formula>
    </cfRule>
    <cfRule type="expression" dxfId="1750" priority="1494">
      <formula>IF(RIGHT(TEXT(AU518,"0.#"),1)=".",TRUE,FALSE)</formula>
    </cfRule>
  </conditionalFormatting>
  <conditionalFormatting sqref="AQ551">
    <cfRule type="expression" dxfId="1749" priority="1269">
      <formula>IF(RIGHT(TEXT(AQ551,"0.#"),1)=".",FALSE,TRUE)</formula>
    </cfRule>
    <cfRule type="expression" dxfId="1748" priority="1270">
      <formula>IF(RIGHT(TEXT(AQ551,"0.#"),1)=".",TRUE,FALSE)</formula>
    </cfRule>
  </conditionalFormatting>
  <conditionalFormatting sqref="AE556">
    <cfRule type="expression" dxfId="1747" priority="1267">
      <formula>IF(RIGHT(TEXT(AE556,"0.#"),1)=".",FALSE,TRUE)</formula>
    </cfRule>
    <cfRule type="expression" dxfId="1746" priority="1268">
      <formula>IF(RIGHT(TEXT(AE556,"0.#"),1)=".",TRUE,FALSE)</formula>
    </cfRule>
  </conditionalFormatting>
  <conditionalFormatting sqref="AE557">
    <cfRule type="expression" dxfId="1745" priority="1265">
      <formula>IF(RIGHT(TEXT(AE557,"0.#"),1)=".",FALSE,TRUE)</formula>
    </cfRule>
    <cfRule type="expression" dxfId="1744" priority="1266">
      <formula>IF(RIGHT(TEXT(AE557,"0.#"),1)=".",TRUE,FALSE)</formula>
    </cfRule>
  </conditionalFormatting>
  <conditionalFormatting sqref="AE558">
    <cfRule type="expression" dxfId="1743" priority="1263">
      <formula>IF(RIGHT(TEXT(AE558,"0.#"),1)=".",FALSE,TRUE)</formula>
    </cfRule>
    <cfRule type="expression" dxfId="1742" priority="1264">
      <formula>IF(RIGHT(TEXT(AE558,"0.#"),1)=".",TRUE,FALSE)</formula>
    </cfRule>
  </conditionalFormatting>
  <conditionalFormatting sqref="AU556">
    <cfRule type="expression" dxfId="1741" priority="1255">
      <formula>IF(RIGHT(TEXT(AU556,"0.#"),1)=".",FALSE,TRUE)</formula>
    </cfRule>
    <cfRule type="expression" dxfId="1740" priority="1256">
      <formula>IF(RIGHT(TEXT(AU556,"0.#"),1)=".",TRUE,FALSE)</formula>
    </cfRule>
  </conditionalFormatting>
  <conditionalFormatting sqref="AU557">
    <cfRule type="expression" dxfId="1739" priority="1253">
      <formula>IF(RIGHT(TEXT(AU557,"0.#"),1)=".",FALSE,TRUE)</formula>
    </cfRule>
    <cfRule type="expression" dxfId="1738" priority="1254">
      <formula>IF(RIGHT(TEXT(AU557,"0.#"),1)=".",TRUE,FALSE)</formula>
    </cfRule>
  </conditionalFormatting>
  <conditionalFormatting sqref="AU558">
    <cfRule type="expression" dxfId="1737" priority="1251">
      <formula>IF(RIGHT(TEXT(AU558,"0.#"),1)=".",FALSE,TRUE)</formula>
    </cfRule>
    <cfRule type="expression" dxfId="1736" priority="1252">
      <formula>IF(RIGHT(TEXT(AU558,"0.#"),1)=".",TRUE,FALSE)</formula>
    </cfRule>
  </conditionalFormatting>
  <conditionalFormatting sqref="AQ557">
    <cfRule type="expression" dxfId="1735" priority="1243">
      <formula>IF(RIGHT(TEXT(AQ557,"0.#"),1)=".",FALSE,TRUE)</formula>
    </cfRule>
    <cfRule type="expression" dxfId="1734" priority="1244">
      <formula>IF(RIGHT(TEXT(AQ557,"0.#"),1)=".",TRUE,FALSE)</formula>
    </cfRule>
  </conditionalFormatting>
  <conditionalFormatting sqref="AQ558">
    <cfRule type="expression" dxfId="1733" priority="1241">
      <formula>IF(RIGHT(TEXT(AQ558,"0.#"),1)=".",FALSE,TRUE)</formula>
    </cfRule>
    <cfRule type="expression" dxfId="1732" priority="1242">
      <formula>IF(RIGHT(TEXT(AQ558,"0.#"),1)=".",TRUE,FALSE)</formula>
    </cfRule>
  </conditionalFormatting>
  <conditionalFormatting sqref="AQ556">
    <cfRule type="expression" dxfId="1731" priority="1239">
      <formula>IF(RIGHT(TEXT(AQ556,"0.#"),1)=".",FALSE,TRUE)</formula>
    </cfRule>
    <cfRule type="expression" dxfId="1730" priority="1240">
      <formula>IF(RIGHT(TEXT(AQ556,"0.#"),1)=".",TRUE,FALSE)</formula>
    </cfRule>
  </conditionalFormatting>
  <conditionalFormatting sqref="AE561">
    <cfRule type="expression" dxfId="1729" priority="1237">
      <formula>IF(RIGHT(TEXT(AE561,"0.#"),1)=".",FALSE,TRUE)</formula>
    </cfRule>
    <cfRule type="expression" dxfId="1728" priority="1238">
      <formula>IF(RIGHT(TEXT(AE561,"0.#"),1)=".",TRUE,FALSE)</formula>
    </cfRule>
  </conditionalFormatting>
  <conditionalFormatting sqref="AE562">
    <cfRule type="expression" dxfId="1727" priority="1235">
      <formula>IF(RIGHT(TEXT(AE562,"0.#"),1)=".",FALSE,TRUE)</formula>
    </cfRule>
    <cfRule type="expression" dxfId="1726" priority="1236">
      <formula>IF(RIGHT(TEXT(AE562,"0.#"),1)=".",TRUE,FALSE)</formula>
    </cfRule>
  </conditionalFormatting>
  <conditionalFormatting sqref="AE563">
    <cfRule type="expression" dxfId="1725" priority="1233">
      <formula>IF(RIGHT(TEXT(AE563,"0.#"),1)=".",FALSE,TRUE)</formula>
    </cfRule>
    <cfRule type="expression" dxfId="1724" priority="1234">
      <formula>IF(RIGHT(TEXT(AE563,"0.#"),1)=".",TRUE,FALSE)</formula>
    </cfRule>
  </conditionalFormatting>
  <conditionalFormatting sqref="AL1103:AO1132">
    <cfRule type="expression" dxfId="1723" priority="2889">
      <formula>IF(AND(AL1103&gt;=0, RIGHT(TEXT(AL1103,"0.#"),1)&lt;&gt;"."),TRUE,FALSE)</formula>
    </cfRule>
    <cfRule type="expression" dxfId="1722" priority="2890">
      <formula>IF(AND(AL1103&gt;=0, RIGHT(TEXT(AL1103,"0.#"),1)="."),TRUE,FALSE)</formula>
    </cfRule>
    <cfRule type="expression" dxfId="1721" priority="2891">
      <formula>IF(AND(AL1103&lt;0, RIGHT(TEXT(AL1103,"0.#"),1)&lt;&gt;"."),TRUE,FALSE)</formula>
    </cfRule>
    <cfRule type="expression" dxfId="1720" priority="2892">
      <formula>IF(AND(AL1103&lt;0, RIGHT(TEXT(AL1103,"0.#"),1)="."),TRUE,FALSE)</formula>
    </cfRule>
  </conditionalFormatting>
  <conditionalFormatting sqref="Y1103:Y1132">
    <cfRule type="expression" dxfId="1719" priority="2887">
      <formula>IF(RIGHT(TEXT(Y1103,"0.#"),1)=".",FALSE,TRUE)</formula>
    </cfRule>
    <cfRule type="expression" dxfId="1718" priority="2888">
      <formula>IF(RIGHT(TEXT(Y1103,"0.#"),1)=".",TRUE,FALSE)</formula>
    </cfRule>
  </conditionalFormatting>
  <conditionalFormatting sqref="AQ553">
    <cfRule type="expression" dxfId="1717" priority="1271">
      <formula>IF(RIGHT(TEXT(AQ553,"0.#"),1)=".",FALSE,TRUE)</formula>
    </cfRule>
    <cfRule type="expression" dxfId="1716" priority="1272">
      <formula>IF(RIGHT(TEXT(AQ553,"0.#"),1)=".",TRUE,FALSE)</formula>
    </cfRule>
  </conditionalFormatting>
  <conditionalFormatting sqref="AU552">
    <cfRule type="expression" dxfId="1715" priority="1283">
      <formula>IF(RIGHT(TEXT(AU552,"0.#"),1)=".",FALSE,TRUE)</formula>
    </cfRule>
    <cfRule type="expression" dxfId="1714" priority="1284">
      <formula>IF(RIGHT(TEXT(AU552,"0.#"),1)=".",TRUE,FALSE)</formula>
    </cfRule>
  </conditionalFormatting>
  <conditionalFormatting sqref="AE552">
    <cfRule type="expression" dxfId="1713" priority="1295">
      <formula>IF(RIGHT(TEXT(AE552,"0.#"),1)=".",FALSE,TRUE)</formula>
    </cfRule>
    <cfRule type="expression" dxfId="1712" priority="1296">
      <formula>IF(RIGHT(TEXT(AE552,"0.#"),1)=".",TRUE,FALSE)</formula>
    </cfRule>
  </conditionalFormatting>
  <conditionalFormatting sqref="AQ548">
    <cfRule type="expression" dxfId="1711" priority="1301">
      <formula>IF(RIGHT(TEXT(AQ548,"0.#"),1)=".",FALSE,TRUE)</formula>
    </cfRule>
    <cfRule type="expression" dxfId="1710" priority="1302">
      <formula>IF(RIGHT(TEXT(AQ548,"0.#"),1)=".",TRUE,FALSE)</formula>
    </cfRule>
  </conditionalFormatting>
  <conditionalFormatting sqref="AL838:AO839">
    <cfRule type="expression" dxfId="1709" priority="2841">
      <formula>IF(AND(AL838&gt;=0, RIGHT(TEXT(AL838,"0.#"),1)&lt;&gt;"."),TRUE,FALSE)</formula>
    </cfRule>
    <cfRule type="expression" dxfId="1708" priority="2842">
      <formula>IF(AND(AL838&gt;=0, RIGHT(TEXT(AL838,"0.#"),1)="."),TRUE,FALSE)</formula>
    </cfRule>
    <cfRule type="expression" dxfId="1707" priority="2843">
      <formula>IF(AND(AL838&lt;0, RIGHT(TEXT(AL838,"0.#"),1)&lt;&gt;"."),TRUE,FALSE)</formula>
    </cfRule>
    <cfRule type="expression" dxfId="1706" priority="2844">
      <formula>IF(AND(AL838&lt;0, RIGHT(TEXT(AL838,"0.#"),1)="."),TRUE,FALSE)</formula>
    </cfRule>
  </conditionalFormatting>
  <conditionalFormatting sqref="Y838:Y839">
    <cfRule type="expression" dxfId="1705" priority="2839">
      <formula>IF(RIGHT(TEXT(Y838,"0.#"),1)=".",FALSE,TRUE)</formula>
    </cfRule>
    <cfRule type="expression" dxfId="1704" priority="2840">
      <formula>IF(RIGHT(TEXT(Y838,"0.#"),1)=".",TRUE,FALSE)</formula>
    </cfRule>
  </conditionalFormatting>
  <conditionalFormatting sqref="AE492">
    <cfRule type="expression" dxfId="1703" priority="1627">
      <formula>IF(RIGHT(TEXT(AE492,"0.#"),1)=".",FALSE,TRUE)</formula>
    </cfRule>
    <cfRule type="expression" dxfId="1702" priority="1628">
      <formula>IF(RIGHT(TEXT(AE492,"0.#"),1)=".",TRUE,FALSE)</formula>
    </cfRule>
  </conditionalFormatting>
  <conditionalFormatting sqref="AE493">
    <cfRule type="expression" dxfId="1701" priority="1625">
      <formula>IF(RIGHT(TEXT(AE493,"0.#"),1)=".",FALSE,TRUE)</formula>
    </cfRule>
    <cfRule type="expression" dxfId="1700" priority="1626">
      <formula>IF(RIGHT(TEXT(AE493,"0.#"),1)=".",TRUE,FALSE)</formula>
    </cfRule>
  </conditionalFormatting>
  <conditionalFormatting sqref="AE494">
    <cfRule type="expression" dxfId="1699" priority="1623">
      <formula>IF(RIGHT(TEXT(AE494,"0.#"),1)=".",FALSE,TRUE)</formula>
    </cfRule>
    <cfRule type="expression" dxfId="1698" priority="1624">
      <formula>IF(RIGHT(TEXT(AE494,"0.#"),1)=".",TRUE,FALSE)</formula>
    </cfRule>
  </conditionalFormatting>
  <conditionalFormatting sqref="AQ493">
    <cfRule type="expression" dxfId="1697" priority="1603">
      <formula>IF(RIGHT(TEXT(AQ493,"0.#"),1)=".",FALSE,TRUE)</formula>
    </cfRule>
    <cfRule type="expression" dxfId="1696" priority="1604">
      <formula>IF(RIGHT(TEXT(AQ493,"0.#"),1)=".",TRUE,FALSE)</formula>
    </cfRule>
  </conditionalFormatting>
  <conditionalFormatting sqref="AQ494">
    <cfRule type="expression" dxfId="1695" priority="1601">
      <formula>IF(RIGHT(TEXT(AQ494,"0.#"),1)=".",FALSE,TRUE)</formula>
    </cfRule>
    <cfRule type="expression" dxfId="1694" priority="1602">
      <formula>IF(RIGHT(TEXT(AQ494,"0.#"),1)=".",TRUE,FALSE)</formula>
    </cfRule>
  </conditionalFormatting>
  <conditionalFormatting sqref="AQ492">
    <cfRule type="expression" dxfId="1693" priority="1599">
      <formula>IF(RIGHT(TEXT(AQ492,"0.#"),1)=".",FALSE,TRUE)</formula>
    </cfRule>
    <cfRule type="expression" dxfId="1692" priority="1600">
      <formula>IF(RIGHT(TEXT(AQ492,"0.#"),1)=".",TRUE,FALSE)</formula>
    </cfRule>
  </conditionalFormatting>
  <conditionalFormatting sqref="AU494">
    <cfRule type="expression" dxfId="1691" priority="1611">
      <formula>IF(RIGHT(TEXT(AU494,"0.#"),1)=".",FALSE,TRUE)</formula>
    </cfRule>
    <cfRule type="expression" dxfId="1690" priority="1612">
      <formula>IF(RIGHT(TEXT(AU494,"0.#"),1)=".",TRUE,FALSE)</formula>
    </cfRule>
  </conditionalFormatting>
  <conditionalFormatting sqref="AU492">
    <cfRule type="expression" dxfId="1689" priority="1615">
      <formula>IF(RIGHT(TEXT(AU492,"0.#"),1)=".",FALSE,TRUE)</formula>
    </cfRule>
    <cfRule type="expression" dxfId="1688" priority="1616">
      <formula>IF(RIGHT(TEXT(AU492,"0.#"),1)=".",TRUE,FALSE)</formula>
    </cfRule>
  </conditionalFormatting>
  <conditionalFormatting sqref="AU493">
    <cfRule type="expression" dxfId="1687" priority="1613">
      <formula>IF(RIGHT(TEXT(AU493,"0.#"),1)=".",FALSE,TRUE)</formula>
    </cfRule>
    <cfRule type="expression" dxfId="1686" priority="1614">
      <formula>IF(RIGHT(TEXT(AU493,"0.#"),1)=".",TRUE,FALSE)</formula>
    </cfRule>
  </conditionalFormatting>
  <conditionalFormatting sqref="AU583">
    <cfRule type="expression" dxfId="1685" priority="1131">
      <formula>IF(RIGHT(TEXT(AU583,"0.#"),1)=".",FALSE,TRUE)</formula>
    </cfRule>
    <cfRule type="expression" dxfId="1684" priority="1132">
      <formula>IF(RIGHT(TEXT(AU583,"0.#"),1)=".",TRUE,FALSE)</formula>
    </cfRule>
  </conditionalFormatting>
  <conditionalFormatting sqref="AU582">
    <cfRule type="expression" dxfId="1683" priority="1133">
      <formula>IF(RIGHT(TEXT(AU582,"0.#"),1)=".",FALSE,TRUE)</formula>
    </cfRule>
    <cfRule type="expression" dxfId="1682" priority="1134">
      <formula>IF(RIGHT(TEXT(AU582,"0.#"),1)=".",TRUE,FALSE)</formula>
    </cfRule>
  </conditionalFormatting>
  <conditionalFormatting sqref="AE499">
    <cfRule type="expression" dxfId="1681" priority="1593">
      <formula>IF(RIGHT(TEXT(AE499,"0.#"),1)=".",FALSE,TRUE)</formula>
    </cfRule>
    <cfRule type="expression" dxfId="1680" priority="1594">
      <formula>IF(RIGHT(TEXT(AE499,"0.#"),1)=".",TRUE,FALSE)</formula>
    </cfRule>
  </conditionalFormatting>
  <conditionalFormatting sqref="AE497">
    <cfRule type="expression" dxfId="1679" priority="1597">
      <formula>IF(RIGHT(TEXT(AE497,"0.#"),1)=".",FALSE,TRUE)</formula>
    </cfRule>
    <cfRule type="expression" dxfId="1678" priority="1598">
      <formula>IF(RIGHT(TEXT(AE497,"0.#"),1)=".",TRUE,FALSE)</formula>
    </cfRule>
  </conditionalFormatting>
  <conditionalFormatting sqref="AE498">
    <cfRule type="expression" dxfId="1677" priority="1595">
      <formula>IF(RIGHT(TEXT(AE498,"0.#"),1)=".",FALSE,TRUE)</formula>
    </cfRule>
    <cfRule type="expression" dxfId="1676" priority="1596">
      <formula>IF(RIGHT(TEXT(AE498,"0.#"),1)=".",TRUE,FALSE)</formula>
    </cfRule>
  </conditionalFormatting>
  <conditionalFormatting sqref="AU499">
    <cfRule type="expression" dxfId="1675" priority="1581">
      <formula>IF(RIGHT(TEXT(AU499,"0.#"),1)=".",FALSE,TRUE)</formula>
    </cfRule>
    <cfRule type="expression" dxfId="1674" priority="1582">
      <formula>IF(RIGHT(TEXT(AU499,"0.#"),1)=".",TRUE,FALSE)</formula>
    </cfRule>
  </conditionalFormatting>
  <conditionalFormatting sqref="AU497">
    <cfRule type="expression" dxfId="1673" priority="1585">
      <formula>IF(RIGHT(TEXT(AU497,"0.#"),1)=".",FALSE,TRUE)</formula>
    </cfRule>
    <cfRule type="expression" dxfId="1672" priority="1586">
      <formula>IF(RIGHT(TEXT(AU497,"0.#"),1)=".",TRUE,FALSE)</formula>
    </cfRule>
  </conditionalFormatting>
  <conditionalFormatting sqref="AU498">
    <cfRule type="expression" dxfId="1671" priority="1583">
      <formula>IF(RIGHT(TEXT(AU498,"0.#"),1)=".",FALSE,TRUE)</formula>
    </cfRule>
    <cfRule type="expression" dxfId="1670" priority="1584">
      <formula>IF(RIGHT(TEXT(AU498,"0.#"),1)=".",TRUE,FALSE)</formula>
    </cfRule>
  </conditionalFormatting>
  <conditionalFormatting sqref="AQ497">
    <cfRule type="expression" dxfId="1669" priority="1569">
      <formula>IF(RIGHT(TEXT(AQ497,"0.#"),1)=".",FALSE,TRUE)</formula>
    </cfRule>
    <cfRule type="expression" dxfId="1668" priority="1570">
      <formula>IF(RIGHT(TEXT(AQ497,"0.#"),1)=".",TRUE,FALSE)</formula>
    </cfRule>
  </conditionalFormatting>
  <conditionalFormatting sqref="AQ498">
    <cfRule type="expression" dxfId="1667" priority="1573">
      <formula>IF(RIGHT(TEXT(AQ498,"0.#"),1)=".",FALSE,TRUE)</formula>
    </cfRule>
    <cfRule type="expression" dxfId="1666" priority="1574">
      <formula>IF(RIGHT(TEXT(AQ498,"0.#"),1)=".",TRUE,FALSE)</formula>
    </cfRule>
  </conditionalFormatting>
  <conditionalFormatting sqref="AQ499">
    <cfRule type="expression" dxfId="1665" priority="1571">
      <formula>IF(RIGHT(TEXT(AQ499,"0.#"),1)=".",FALSE,TRUE)</formula>
    </cfRule>
    <cfRule type="expression" dxfId="1664" priority="1572">
      <formula>IF(RIGHT(TEXT(AQ499,"0.#"),1)=".",TRUE,FALSE)</formula>
    </cfRule>
  </conditionalFormatting>
  <conditionalFormatting sqref="AE504">
    <cfRule type="expression" dxfId="1663" priority="1563">
      <formula>IF(RIGHT(TEXT(AE504,"0.#"),1)=".",FALSE,TRUE)</formula>
    </cfRule>
    <cfRule type="expression" dxfId="1662" priority="1564">
      <formula>IF(RIGHT(TEXT(AE504,"0.#"),1)=".",TRUE,FALSE)</formula>
    </cfRule>
  </conditionalFormatting>
  <conditionalFormatting sqref="AE502">
    <cfRule type="expression" dxfId="1661" priority="1567">
      <formula>IF(RIGHT(TEXT(AE502,"0.#"),1)=".",FALSE,TRUE)</formula>
    </cfRule>
    <cfRule type="expression" dxfId="1660" priority="1568">
      <formula>IF(RIGHT(TEXT(AE502,"0.#"),1)=".",TRUE,FALSE)</formula>
    </cfRule>
  </conditionalFormatting>
  <conditionalFormatting sqref="AE503">
    <cfRule type="expression" dxfId="1659" priority="1565">
      <formula>IF(RIGHT(TEXT(AE503,"0.#"),1)=".",FALSE,TRUE)</formula>
    </cfRule>
    <cfRule type="expression" dxfId="1658" priority="1566">
      <formula>IF(RIGHT(TEXT(AE503,"0.#"),1)=".",TRUE,FALSE)</formula>
    </cfRule>
  </conditionalFormatting>
  <conditionalFormatting sqref="AU504">
    <cfRule type="expression" dxfId="1657" priority="1551">
      <formula>IF(RIGHT(TEXT(AU504,"0.#"),1)=".",FALSE,TRUE)</formula>
    </cfRule>
    <cfRule type="expression" dxfId="1656" priority="1552">
      <formula>IF(RIGHT(TEXT(AU504,"0.#"),1)=".",TRUE,FALSE)</formula>
    </cfRule>
  </conditionalFormatting>
  <conditionalFormatting sqref="AU502">
    <cfRule type="expression" dxfId="1655" priority="1555">
      <formula>IF(RIGHT(TEXT(AU502,"0.#"),1)=".",FALSE,TRUE)</formula>
    </cfRule>
    <cfRule type="expression" dxfId="1654" priority="1556">
      <formula>IF(RIGHT(TEXT(AU502,"0.#"),1)=".",TRUE,FALSE)</formula>
    </cfRule>
  </conditionalFormatting>
  <conditionalFormatting sqref="AU503">
    <cfRule type="expression" dxfId="1653" priority="1553">
      <formula>IF(RIGHT(TEXT(AU503,"0.#"),1)=".",FALSE,TRUE)</formula>
    </cfRule>
    <cfRule type="expression" dxfId="1652" priority="1554">
      <formula>IF(RIGHT(TEXT(AU503,"0.#"),1)=".",TRUE,FALSE)</formula>
    </cfRule>
  </conditionalFormatting>
  <conditionalFormatting sqref="AQ502">
    <cfRule type="expression" dxfId="1651" priority="1539">
      <formula>IF(RIGHT(TEXT(AQ502,"0.#"),1)=".",FALSE,TRUE)</formula>
    </cfRule>
    <cfRule type="expression" dxfId="1650" priority="1540">
      <formula>IF(RIGHT(TEXT(AQ502,"0.#"),1)=".",TRUE,FALSE)</formula>
    </cfRule>
  </conditionalFormatting>
  <conditionalFormatting sqref="AQ503">
    <cfRule type="expression" dxfId="1649" priority="1543">
      <formula>IF(RIGHT(TEXT(AQ503,"0.#"),1)=".",FALSE,TRUE)</formula>
    </cfRule>
    <cfRule type="expression" dxfId="1648" priority="1544">
      <formula>IF(RIGHT(TEXT(AQ503,"0.#"),1)=".",TRUE,FALSE)</formula>
    </cfRule>
  </conditionalFormatting>
  <conditionalFormatting sqref="AQ504">
    <cfRule type="expression" dxfId="1647" priority="1541">
      <formula>IF(RIGHT(TEXT(AQ504,"0.#"),1)=".",FALSE,TRUE)</formula>
    </cfRule>
    <cfRule type="expression" dxfId="1646" priority="1542">
      <formula>IF(RIGHT(TEXT(AQ504,"0.#"),1)=".",TRUE,FALSE)</formula>
    </cfRule>
  </conditionalFormatting>
  <conditionalFormatting sqref="AE509">
    <cfRule type="expression" dxfId="1645" priority="1533">
      <formula>IF(RIGHT(TEXT(AE509,"0.#"),1)=".",FALSE,TRUE)</formula>
    </cfRule>
    <cfRule type="expression" dxfId="1644" priority="1534">
      <formula>IF(RIGHT(TEXT(AE509,"0.#"),1)=".",TRUE,FALSE)</formula>
    </cfRule>
  </conditionalFormatting>
  <conditionalFormatting sqref="AE507">
    <cfRule type="expression" dxfId="1643" priority="1537">
      <formula>IF(RIGHT(TEXT(AE507,"0.#"),1)=".",FALSE,TRUE)</formula>
    </cfRule>
    <cfRule type="expression" dxfId="1642" priority="1538">
      <formula>IF(RIGHT(TEXT(AE507,"0.#"),1)=".",TRUE,FALSE)</formula>
    </cfRule>
  </conditionalFormatting>
  <conditionalFormatting sqref="AE508">
    <cfRule type="expression" dxfId="1641" priority="1535">
      <formula>IF(RIGHT(TEXT(AE508,"0.#"),1)=".",FALSE,TRUE)</formula>
    </cfRule>
    <cfRule type="expression" dxfId="1640" priority="1536">
      <formula>IF(RIGHT(TEXT(AE508,"0.#"),1)=".",TRUE,FALSE)</formula>
    </cfRule>
  </conditionalFormatting>
  <conditionalFormatting sqref="AU509">
    <cfRule type="expression" dxfId="1639" priority="1521">
      <formula>IF(RIGHT(TEXT(AU509,"0.#"),1)=".",FALSE,TRUE)</formula>
    </cfRule>
    <cfRule type="expression" dxfId="1638" priority="1522">
      <formula>IF(RIGHT(TEXT(AU509,"0.#"),1)=".",TRUE,FALSE)</formula>
    </cfRule>
  </conditionalFormatting>
  <conditionalFormatting sqref="AU507">
    <cfRule type="expression" dxfId="1637" priority="1525">
      <formula>IF(RIGHT(TEXT(AU507,"0.#"),1)=".",FALSE,TRUE)</formula>
    </cfRule>
    <cfRule type="expression" dxfId="1636" priority="1526">
      <formula>IF(RIGHT(TEXT(AU507,"0.#"),1)=".",TRUE,FALSE)</formula>
    </cfRule>
  </conditionalFormatting>
  <conditionalFormatting sqref="AU508">
    <cfRule type="expression" dxfId="1635" priority="1523">
      <formula>IF(RIGHT(TEXT(AU508,"0.#"),1)=".",FALSE,TRUE)</formula>
    </cfRule>
    <cfRule type="expression" dxfId="1634" priority="1524">
      <formula>IF(RIGHT(TEXT(AU508,"0.#"),1)=".",TRUE,FALSE)</formula>
    </cfRule>
  </conditionalFormatting>
  <conditionalFormatting sqref="AQ507">
    <cfRule type="expression" dxfId="1633" priority="1509">
      <formula>IF(RIGHT(TEXT(AQ507,"0.#"),1)=".",FALSE,TRUE)</formula>
    </cfRule>
    <cfRule type="expression" dxfId="1632" priority="1510">
      <formula>IF(RIGHT(TEXT(AQ507,"0.#"),1)=".",TRUE,FALSE)</formula>
    </cfRule>
  </conditionalFormatting>
  <conditionalFormatting sqref="AQ508">
    <cfRule type="expression" dxfId="1631" priority="1513">
      <formula>IF(RIGHT(TEXT(AQ508,"0.#"),1)=".",FALSE,TRUE)</formula>
    </cfRule>
    <cfRule type="expression" dxfId="1630" priority="1514">
      <formula>IF(RIGHT(TEXT(AQ508,"0.#"),1)=".",TRUE,FALSE)</formula>
    </cfRule>
  </conditionalFormatting>
  <conditionalFormatting sqref="AQ509">
    <cfRule type="expression" dxfId="1629" priority="1511">
      <formula>IF(RIGHT(TEXT(AQ509,"0.#"),1)=".",FALSE,TRUE)</formula>
    </cfRule>
    <cfRule type="expression" dxfId="1628" priority="1512">
      <formula>IF(RIGHT(TEXT(AQ509,"0.#"),1)=".",TRUE,FALSE)</formula>
    </cfRule>
  </conditionalFormatting>
  <conditionalFormatting sqref="AE465">
    <cfRule type="expression" dxfId="1627" priority="1803">
      <formula>IF(RIGHT(TEXT(AE465,"0.#"),1)=".",FALSE,TRUE)</formula>
    </cfRule>
    <cfRule type="expression" dxfId="1626" priority="1804">
      <formula>IF(RIGHT(TEXT(AE465,"0.#"),1)=".",TRUE,FALSE)</formula>
    </cfRule>
  </conditionalFormatting>
  <conditionalFormatting sqref="AE463">
    <cfRule type="expression" dxfId="1625" priority="1807">
      <formula>IF(RIGHT(TEXT(AE463,"0.#"),1)=".",FALSE,TRUE)</formula>
    </cfRule>
    <cfRule type="expression" dxfId="1624" priority="1808">
      <formula>IF(RIGHT(TEXT(AE463,"0.#"),1)=".",TRUE,FALSE)</formula>
    </cfRule>
  </conditionalFormatting>
  <conditionalFormatting sqref="AE464">
    <cfRule type="expression" dxfId="1623" priority="1805">
      <formula>IF(RIGHT(TEXT(AE464,"0.#"),1)=".",FALSE,TRUE)</formula>
    </cfRule>
    <cfRule type="expression" dxfId="1622" priority="1806">
      <formula>IF(RIGHT(TEXT(AE464,"0.#"),1)=".",TRUE,FALSE)</formula>
    </cfRule>
  </conditionalFormatting>
  <conditionalFormatting sqref="AM465">
    <cfRule type="expression" dxfId="1621" priority="1797">
      <formula>IF(RIGHT(TEXT(AM465,"0.#"),1)=".",FALSE,TRUE)</formula>
    </cfRule>
    <cfRule type="expression" dxfId="1620" priority="1798">
      <formula>IF(RIGHT(TEXT(AM465,"0.#"),1)=".",TRUE,FALSE)</formula>
    </cfRule>
  </conditionalFormatting>
  <conditionalFormatting sqref="AM463">
    <cfRule type="expression" dxfId="1619" priority="1801">
      <formula>IF(RIGHT(TEXT(AM463,"0.#"),1)=".",FALSE,TRUE)</formula>
    </cfRule>
    <cfRule type="expression" dxfId="1618" priority="1802">
      <formula>IF(RIGHT(TEXT(AM463,"0.#"),1)=".",TRUE,FALSE)</formula>
    </cfRule>
  </conditionalFormatting>
  <conditionalFormatting sqref="AM464">
    <cfRule type="expression" dxfId="1617" priority="1799">
      <formula>IF(RIGHT(TEXT(AM464,"0.#"),1)=".",FALSE,TRUE)</formula>
    </cfRule>
    <cfRule type="expression" dxfId="1616" priority="1800">
      <formula>IF(RIGHT(TEXT(AM464,"0.#"),1)=".",TRUE,FALSE)</formula>
    </cfRule>
  </conditionalFormatting>
  <conditionalFormatting sqref="AU465">
    <cfRule type="expression" dxfId="1615" priority="1791">
      <formula>IF(RIGHT(TEXT(AU465,"0.#"),1)=".",FALSE,TRUE)</formula>
    </cfRule>
    <cfRule type="expression" dxfId="1614" priority="1792">
      <formula>IF(RIGHT(TEXT(AU465,"0.#"),1)=".",TRUE,FALSE)</formula>
    </cfRule>
  </conditionalFormatting>
  <conditionalFormatting sqref="AU463">
    <cfRule type="expression" dxfId="1613" priority="1795">
      <formula>IF(RIGHT(TEXT(AU463,"0.#"),1)=".",FALSE,TRUE)</formula>
    </cfRule>
    <cfRule type="expression" dxfId="1612" priority="1796">
      <formula>IF(RIGHT(TEXT(AU463,"0.#"),1)=".",TRUE,FALSE)</formula>
    </cfRule>
  </conditionalFormatting>
  <conditionalFormatting sqref="AU464">
    <cfRule type="expression" dxfId="1611" priority="1793">
      <formula>IF(RIGHT(TEXT(AU464,"0.#"),1)=".",FALSE,TRUE)</formula>
    </cfRule>
    <cfRule type="expression" dxfId="1610" priority="1794">
      <formula>IF(RIGHT(TEXT(AU464,"0.#"),1)=".",TRUE,FALSE)</formula>
    </cfRule>
  </conditionalFormatting>
  <conditionalFormatting sqref="AI465">
    <cfRule type="expression" dxfId="1609" priority="1785">
      <formula>IF(RIGHT(TEXT(AI465,"0.#"),1)=".",FALSE,TRUE)</formula>
    </cfRule>
    <cfRule type="expression" dxfId="1608" priority="1786">
      <formula>IF(RIGHT(TEXT(AI465,"0.#"),1)=".",TRUE,FALSE)</formula>
    </cfRule>
  </conditionalFormatting>
  <conditionalFormatting sqref="AI463">
    <cfRule type="expression" dxfId="1607" priority="1789">
      <formula>IF(RIGHT(TEXT(AI463,"0.#"),1)=".",FALSE,TRUE)</formula>
    </cfRule>
    <cfRule type="expression" dxfId="1606" priority="1790">
      <formula>IF(RIGHT(TEXT(AI463,"0.#"),1)=".",TRUE,FALSE)</formula>
    </cfRule>
  </conditionalFormatting>
  <conditionalFormatting sqref="AI464">
    <cfRule type="expression" dxfId="1605" priority="1787">
      <formula>IF(RIGHT(TEXT(AI464,"0.#"),1)=".",FALSE,TRUE)</formula>
    </cfRule>
    <cfRule type="expression" dxfId="1604" priority="1788">
      <formula>IF(RIGHT(TEXT(AI464,"0.#"),1)=".",TRUE,FALSE)</formula>
    </cfRule>
  </conditionalFormatting>
  <conditionalFormatting sqref="AQ463">
    <cfRule type="expression" dxfId="1603" priority="1779">
      <formula>IF(RIGHT(TEXT(AQ463,"0.#"),1)=".",FALSE,TRUE)</formula>
    </cfRule>
    <cfRule type="expression" dxfId="1602" priority="1780">
      <formula>IF(RIGHT(TEXT(AQ463,"0.#"),1)=".",TRUE,FALSE)</formula>
    </cfRule>
  </conditionalFormatting>
  <conditionalFormatting sqref="AQ464">
    <cfRule type="expression" dxfId="1601" priority="1783">
      <formula>IF(RIGHT(TEXT(AQ464,"0.#"),1)=".",FALSE,TRUE)</formula>
    </cfRule>
    <cfRule type="expression" dxfId="1600" priority="1784">
      <formula>IF(RIGHT(TEXT(AQ464,"0.#"),1)=".",TRUE,FALSE)</formula>
    </cfRule>
  </conditionalFormatting>
  <conditionalFormatting sqref="AQ465">
    <cfRule type="expression" dxfId="1599" priority="1781">
      <formula>IF(RIGHT(TEXT(AQ465,"0.#"),1)=".",FALSE,TRUE)</formula>
    </cfRule>
    <cfRule type="expression" dxfId="1598" priority="1782">
      <formula>IF(RIGHT(TEXT(AQ465,"0.#"),1)=".",TRUE,FALSE)</formula>
    </cfRule>
  </conditionalFormatting>
  <conditionalFormatting sqref="AE470">
    <cfRule type="expression" dxfId="1597" priority="1773">
      <formula>IF(RIGHT(TEXT(AE470,"0.#"),1)=".",FALSE,TRUE)</formula>
    </cfRule>
    <cfRule type="expression" dxfId="1596" priority="1774">
      <formula>IF(RIGHT(TEXT(AE470,"0.#"),1)=".",TRUE,FALSE)</formula>
    </cfRule>
  </conditionalFormatting>
  <conditionalFormatting sqref="AE468">
    <cfRule type="expression" dxfId="1595" priority="1777">
      <formula>IF(RIGHT(TEXT(AE468,"0.#"),1)=".",FALSE,TRUE)</formula>
    </cfRule>
    <cfRule type="expression" dxfId="1594" priority="1778">
      <formula>IF(RIGHT(TEXT(AE468,"0.#"),1)=".",TRUE,FALSE)</formula>
    </cfRule>
  </conditionalFormatting>
  <conditionalFormatting sqref="AE469">
    <cfRule type="expression" dxfId="1593" priority="1775">
      <formula>IF(RIGHT(TEXT(AE469,"0.#"),1)=".",FALSE,TRUE)</formula>
    </cfRule>
    <cfRule type="expression" dxfId="1592" priority="1776">
      <formula>IF(RIGHT(TEXT(AE469,"0.#"),1)=".",TRUE,FALSE)</formula>
    </cfRule>
  </conditionalFormatting>
  <conditionalFormatting sqref="AM470">
    <cfRule type="expression" dxfId="1591" priority="1767">
      <formula>IF(RIGHT(TEXT(AM470,"0.#"),1)=".",FALSE,TRUE)</formula>
    </cfRule>
    <cfRule type="expression" dxfId="1590" priority="1768">
      <formula>IF(RIGHT(TEXT(AM470,"0.#"),1)=".",TRUE,FALSE)</formula>
    </cfRule>
  </conditionalFormatting>
  <conditionalFormatting sqref="AM468">
    <cfRule type="expression" dxfId="1589" priority="1771">
      <formula>IF(RIGHT(TEXT(AM468,"0.#"),1)=".",FALSE,TRUE)</formula>
    </cfRule>
    <cfRule type="expression" dxfId="1588" priority="1772">
      <formula>IF(RIGHT(TEXT(AM468,"0.#"),1)=".",TRUE,FALSE)</formula>
    </cfRule>
  </conditionalFormatting>
  <conditionalFormatting sqref="AM469">
    <cfRule type="expression" dxfId="1587" priority="1769">
      <formula>IF(RIGHT(TEXT(AM469,"0.#"),1)=".",FALSE,TRUE)</formula>
    </cfRule>
    <cfRule type="expression" dxfId="1586" priority="1770">
      <formula>IF(RIGHT(TEXT(AM469,"0.#"),1)=".",TRUE,FALSE)</formula>
    </cfRule>
  </conditionalFormatting>
  <conditionalFormatting sqref="AU470">
    <cfRule type="expression" dxfId="1585" priority="1761">
      <formula>IF(RIGHT(TEXT(AU470,"0.#"),1)=".",FALSE,TRUE)</formula>
    </cfRule>
    <cfRule type="expression" dxfId="1584" priority="1762">
      <formula>IF(RIGHT(TEXT(AU470,"0.#"),1)=".",TRUE,FALSE)</formula>
    </cfRule>
  </conditionalFormatting>
  <conditionalFormatting sqref="AU468">
    <cfRule type="expression" dxfId="1583" priority="1765">
      <formula>IF(RIGHT(TEXT(AU468,"0.#"),1)=".",FALSE,TRUE)</formula>
    </cfRule>
    <cfRule type="expression" dxfId="1582" priority="1766">
      <formula>IF(RIGHT(TEXT(AU468,"0.#"),1)=".",TRUE,FALSE)</formula>
    </cfRule>
  </conditionalFormatting>
  <conditionalFormatting sqref="AU469">
    <cfRule type="expression" dxfId="1581" priority="1763">
      <formula>IF(RIGHT(TEXT(AU469,"0.#"),1)=".",FALSE,TRUE)</formula>
    </cfRule>
    <cfRule type="expression" dxfId="1580" priority="1764">
      <formula>IF(RIGHT(TEXT(AU469,"0.#"),1)=".",TRUE,FALSE)</formula>
    </cfRule>
  </conditionalFormatting>
  <conditionalFormatting sqref="AI470">
    <cfRule type="expression" dxfId="1579" priority="1755">
      <formula>IF(RIGHT(TEXT(AI470,"0.#"),1)=".",FALSE,TRUE)</formula>
    </cfRule>
    <cfRule type="expression" dxfId="1578" priority="1756">
      <formula>IF(RIGHT(TEXT(AI470,"0.#"),1)=".",TRUE,FALSE)</formula>
    </cfRule>
  </conditionalFormatting>
  <conditionalFormatting sqref="AI468">
    <cfRule type="expression" dxfId="1577" priority="1759">
      <formula>IF(RIGHT(TEXT(AI468,"0.#"),1)=".",FALSE,TRUE)</formula>
    </cfRule>
    <cfRule type="expression" dxfId="1576" priority="1760">
      <formula>IF(RIGHT(TEXT(AI468,"0.#"),1)=".",TRUE,FALSE)</formula>
    </cfRule>
  </conditionalFormatting>
  <conditionalFormatting sqref="AI469">
    <cfRule type="expression" dxfId="1575" priority="1757">
      <formula>IF(RIGHT(TEXT(AI469,"0.#"),1)=".",FALSE,TRUE)</formula>
    </cfRule>
    <cfRule type="expression" dxfId="1574" priority="1758">
      <formula>IF(RIGHT(TEXT(AI469,"0.#"),1)=".",TRUE,FALSE)</formula>
    </cfRule>
  </conditionalFormatting>
  <conditionalFormatting sqref="AQ468">
    <cfRule type="expression" dxfId="1573" priority="1749">
      <formula>IF(RIGHT(TEXT(AQ468,"0.#"),1)=".",FALSE,TRUE)</formula>
    </cfRule>
    <cfRule type="expression" dxfId="1572" priority="1750">
      <formula>IF(RIGHT(TEXT(AQ468,"0.#"),1)=".",TRUE,FALSE)</formula>
    </cfRule>
  </conditionalFormatting>
  <conditionalFormatting sqref="AQ469">
    <cfRule type="expression" dxfId="1571" priority="1753">
      <formula>IF(RIGHT(TEXT(AQ469,"0.#"),1)=".",FALSE,TRUE)</formula>
    </cfRule>
    <cfRule type="expression" dxfId="1570" priority="1754">
      <formula>IF(RIGHT(TEXT(AQ469,"0.#"),1)=".",TRUE,FALSE)</formula>
    </cfRule>
  </conditionalFormatting>
  <conditionalFormatting sqref="AQ470">
    <cfRule type="expression" dxfId="1569" priority="1751">
      <formula>IF(RIGHT(TEXT(AQ470,"0.#"),1)=".",FALSE,TRUE)</formula>
    </cfRule>
    <cfRule type="expression" dxfId="1568" priority="1752">
      <formula>IF(RIGHT(TEXT(AQ470,"0.#"),1)=".",TRUE,FALSE)</formula>
    </cfRule>
  </conditionalFormatting>
  <conditionalFormatting sqref="AE475">
    <cfRule type="expression" dxfId="1567" priority="1743">
      <formula>IF(RIGHT(TEXT(AE475,"0.#"),1)=".",FALSE,TRUE)</formula>
    </cfRule>
    <cfRule type="expression" dxfId="1566" priority="1744">
      <formula>IF(RIGHT(TEXT(AE475,"0.#"),1)=".",TRUE,FALSE)</formula>
    </cfRule>
  </conditionalFormatting>
  <conditionalFormatting sqref="AE473">
    <cfRule type="expression" dxfId="1565" priority="1747">
      <formula>IF(RIGHT(TEXT(AE473,"0.#"),1)=".",FALSE,TRUE)</formula>
    </cfRule>
    <cfRule type="expression" dxfId="1564" priority="1748">
      <formula>IF(RIGHT(TEXT(AE473,"0.#"),1)=".",TRUE,FALSE)</formula>
    </cfRule>
  </conditionalFormatting>
  <conditionalFormatting sqref="AE474">
    <cfRule type="expression" dxfId="1563" priority="1745">
      <formula>IF(RIGHT(TEXT(AE474,"0.#"),1)=".",FALSE,TRUE)</formula>
    </cfRule>
    <cfRule type="expression" dxfId="1562" priority="1746">
      <formula>IF(RIGHT(TEXT(AE474,"0.#"),1)=".",TRUE,FALSE)</formula>
    </cfRule>
  </conditionalFormatting>
  <conditionalFormatting sqref="AM475">
    <cfRule type="expression" dxfId="1561" priority="1737">
      <formula>IF(RIGHT(TEXT(AM475,"0.#"),1)=".",FALSE,TRUE)</formula>
    </cfRule>
    <cfRule type="expression" dxfId="1560" priority="1738">
      <formula>IF(RIGHT(TEXT(AM475,"0.#"),1)=".",TRUE,FALSE)</formula>
    </cfRule>
  </conditionalFormatting>
  <conditionalFormatting sqref="AM473">
    <cfRule type="expression" dxfId="1559" priority="1741">
      <formula>IF(RIGHT(TEXT(AM473,"0.#"),1)=".",FALSE,TRUE)</formula>
    </cfRule>
    <cfRule type="expression" dxfId="1558" priority="1742">
      <formula>IF(RIGHT(TEXT(AM473,"0.#"),1)=".",TRUE,FALSE)</formula>
    </cfRule>
  </conditionalFormatting>
  <conditionalFormatting sqref="AM474">
    <cfRule type="expression" dxfId="1557" priority="1739">
      <formula>IF(RIGHT(TEXT(AM474,"0.#"),1)=".",FALSE,TRUE)</formula>
    </cfRule>
    <cfRule type="expression" dxfId="1556" priority="1740">
      <formula>IF(RIGHT(TEXT(AM474,"0.#"),1)=".",TRUE,FALSE)</formula>
    </cfRule>
  </conditionalFormatting>
  <conditionalFormatting sqref="AU475">
    <cfRule type="expression" dxfId="1555" priority="1731">
      <formula>IF(RIGHT(TEXT(AU475,"0.#"),1)=".",FALSE,TRUE)</formula>
    </cfRule>
    <cfRule type="expression" dxfId="1554" priority="1732">
      <formula>IF(RIGHT(TEXT(AU475,"0.#"),1)=".",TRUE,FALSE)</formula>
    </cfRule>
  </conditionalFormatting>
  <conditionalFormatting sqref="AU473">
    <cfRule type="expression" dxfId="1553" priority="1735">
      <formula>IF(RIGHT(TEXT(AU473,"0.#"),1)=".",FALSE,TRUE)</formula>
    </cfRule>
    <cfRule type="expression" dxfId="1552" priority="1736">
      <formula>IF(RIGHT(TEXT(AU473,"0.#"),1)=".",TRUE,FALSE)</formula>
    </cfRule>
  </conditionalFormatting>
  <conditionalFormatting sqref="AU474">
    <cfRule type="expression" dxfId="1551" priority="1733">
      <formula>IF(RIGHT(TEXT(AU474,"0.#"),1)=".",FALSE,TRUE)</formula>
    </cfRule>
    <cfRule type="expression" dxfId="1550" priority="1734">
      <formula>IF(RIGHT(TEXT(AU474,"0.#"),1)=".",TRUE,FALSE)</formula>
    </cfRule>
  </conditionalFormatting>
  <conditionalFormatting sqref="AI475">
    <cfRule type="expression" dxfId="1549" priority="1725">
      <formula>IF(RIGHT(TEXT(AI475,"0.#"),1)=".",FALSE,TRUE)</formula>
    </cfRule>
    <cfRule type="expression" dxfId="1548" priority="1726">
      <formula>IF(RIGHT(TEXT(AI475,"0.#"),1)=".",TRUE,FALSE)</formula>
    </cfRule>
  </conditionalFormatting>
  <conditionalFormatting sqref="AI473">
    <cfRule type="expression" dxfId="1547" priority="1729">
      <formula>IF(RIGHT(TEXT(AI473,"0.#"),1)=".",FALSE,TRUE)</formula>
    </cfRule>
    <cfRule type="expression" dxfId="1546" priority="1730">
      <formula>IF(RIGHT(TEXT(AI473,"0.#"),1)=".",TRUE,FALSE)</formula>
    </cfRule>
  </conditionalFormatting>
  <conditionalFormatting sqref="AI474">
    <cfRule type="expression" dxfId="1545" priority="1727">
      <formula>IF(RIGHT(TEXT(AI474,"0.#"),1)=".",FALSE,TRUE)</formula>
    </cfRule>
    <cfRule type="expression" dxfId="1544" priority="1728">
      <formula>IF(RIGHT(TEXT(AI474,"0.#"),1)=".",TRUE,FALSE)</formula>
    </cfRule>
  </conditionalFormatting>
  <conditionalFormatting sqref="AQ473">
    <cfRule type="expression" dxfId="1543" priority="1719">
      <formula>IF(RIGHT(TEXT(AQ473,"0.#"),1)=".",FALSE,TRUE)</formula>
    </cfRule>
    <cfRule type="expression" dxfId="1542" priority="1720">
      <formula>IF(RIGHT(TEXT(AQ473,"0.#"),1)=".",TRUE,FALSE)</formula>
    </cfRule>
  </conditionalFormatting>
  <conditionalFormatting sqref="AQ474">
    <cfRule type="expression" dxfId="1541" priority="1723">
      <formula>IF(RIGHT(TEXT(AQ474,"0.#"),1)=".",FALSE,TRUE)</formula>
    </cfRule>
    <cfRule type="expression" dxfId="1540" priority="1724">
      <formula>IF(RIGHT(TEXT(AQ474,"0.#"),1)=".",TRUE,FALSE)</formula>
    </cfRule>
  </conditionalFormatting>
  <conditionalFormatting sqref="AQ475">
    <cfRule type="expression" dxfId="1539" priority="1721">
      <formula>IF(RIGHT(TEXT(AQ475,"0.#"),1)=".",FALSE,TRUE)</formula>
    </cfRule>
    <cfRule type="expression" dxfId="1538" priority="1722">
      <formula>IF(RIGHT(TEXT(AQ475,"0.#"),1)=".",TRUE,FALSE)</formula>
    </cfRule>
  </conditionalFormatting>
  <conditionalFormatting sqref="AE480">
    <cfRule type="expression" dxfId="1537" priority="1713">
      <formula>IF(RIGHT(TEXT(AE480,"0.#"),1)=".",FALSE,TRUE)</formula>
    </cfRule>
    <cfRule type="expression" dxfId="1536" priority="1714">
      <formula>IF(RIGHT(TEXT(AE480,"0.#"),1)=".",TRUE,FALSE)</formula>
    </cfRule>
  </conditionalFormatting>
  <conditionalFormatting sqref="AE478">
    <cfRule type="expression" dxfId="1535" priority="1717">
      <formula>IF(RIGHT(TEXT(AE478,"0.#"),1)=".",FALSE,TRUE)</formula>
    </cfRule>
    <cfRule type="expression" dxfId="1534" priority="1718">
      <formula>IF(RIGHT(TEXT(AE478,"0.#"),1)=".",TRUE,FALSE)</formula>
    </cfRule>
  </conditionalFormatting>
  <conditionalFormatting sqref="AE479">
    <cfRule type="expression" dxfId="1533" priority="1715">
      <formula>IF(RIGHT(TEXT(AE479,"0.#"),1)=".",FALSE,TRUE)</formula>
    </cfRule>
    <cfRule type="expression" dxfId="1532" priority="1716">
      <formula>IF(RIGHT(TEXT(AE479,"0.#"),1)=".",TRUE,FALSE)</formula>
    </cfRule>
  </conditionalFormatting>
  <conditionalFormatting sqref="AM480">
    <cfRule type="expression" dxfId="1531" priority="1707">
      <formula>IF(RIGHT(TEXT(AM480,"0.#"),1)=".",FALSE,TRUE)</formula>
    </cfRule>
    <cfRule type="expression" dxfId="1530" priority="1708">
      <formula>IF(RIGHT(TEXT(AM480,"0.#"),1)=".",TRUE,FALSE)</formula>
    </cfRule>
  </conditionalFormatting>
  <conditionalFormatting sqref="AM478">
    <cfRule type="expression" dxfId="1529" priority="1711">
      <formula>IF(RIGHT(TEXT(AM478,"0.#"),1)=".",FALSE,TRUE)</formula>
    </cfRule>
    <cfRule type="expression" dxfId="1528" priority="1712">
      <formula>IF(RIGHT(TEXT(AM478,"0.#"),1)=".",TRUE,FALSE)</formula>
    </cfRule>
  </conditionalFormatting>
  <conditionalFormatting sqref="AM479">
    <cfRule type="expression" dxfId="1527" priority="1709">
      <formula>IF(RIGHT(TEXT(AM479,"0.#"),1)=".",FALSE,TRUE)</formula>
    </cfRule>
    <cfRule type="expression" dxfId="1526" priority="1710">
      <formula>IF(RIGHT(TEXT(AM479,"0.#"),1)=".",TRUE,FALSE)</formula>
    </cfRule>
  </conditionalFormatting>
  <conditionalFormatting sqref="AU480">
    <cfRule type="expression" dxfId="1525" priority="1701">
      <formula>IF(RIGHT(TEXT(AU480,"0.#"),1)=".",FALSE,TRUE)</formula>
    </cfRule>
    <cfRule type="expression" dxfId="1524" priority="1702">
      <formula>IF(RIGHT(TEXT(AU480,"0.#"),1)=".",TRUE,FALSE)</formula>
    </cfRule>
  </conditionalFormatting>
  <conditionalFormatting sqref="AU478">
    <cfRule type="expression" dxfId="1523" priority="1705">
      <formula>IF(RIGHT(TEXT(AU478,"0.#"),1)=".",FALSE,TRUE)</formula>
    </cfRule>
    <cfRule type="expression" dxfId="1522" priority="1706">
      <formula>IF(RIGHT(TEXT(AU478,"0.#"),1)=".",TRUE,FALSE)</formula>
    </cfRule>
  </conditionalFormatting>
  <conditionalFormatting sqref="AU479">
    <cfRule type="expression" dxfId="1521" priority="1703">
      <formula>IF(RIGHT(TEXT(AU479,"0.#"),1)=".",FALSE,TRUE)</formula>
    </cfRule>
    <cfRule type="expression" dxfId="1520" priority="1704">
      <formula>IF(RIGHT(TEXT(AU479,"0.#"),1)=".",TRUE,FALSE)</formula>
    </cfRule>
  </conditionalFormatting>
  <conditionalFormatting sqref="AI480">
    <cfRule type="expression" dxfId="1519" priority="1695">
      <formula>IF(RIGHT(TEXT(AI480,"0.#"),1)=".",FALSE,TRUE)</formula>
    </cfRule>
    <cfRule type="expression" dxfId="1518" priority="1696">
      <formula>IF(RIGHT(TEXT(AI480,"0.#"),1)=".",TRUE,FALSE)</formula>
    </cfRule>
  </conditionalFormatting>
  <conditionalFormatting sqref="AI478">
    <cfRule type="expression" dxfId="1517" priority="1699">
      <formula>IF(RIGHT(TEXT(AI478,"0.#"),1)=".",FALSE,TRUE)</formula>
    </cfRule>
    <cfRule type="expression" dxfId="1516" priority="1700">
      <formula>IF(RIGHT(TEXT(AI478,"0.#"),1)=".",TRUE,FALSE)</formula>
    </cfRule>
  </conditionalFormatting>
  <conditionalFormatting sqref="AI479">
    <cfRule type="expression" dxfId="1515" priority="1697">
      <formula>IF(RIGHT(TEXT(AI479,"0.#"),1)=".",FALSE,TRUE)</formula>
    </cfRule>
    <cfRule type="expression" dxfId="1514" priority="1698">
      <formula>IF(RIGHT(TEXT(AI479,"0.#"),1)=".",TRUE,FALSE)</formula>
    </cfRule>
  </conditionalFormatting>
  <conditionalFormatting sqref="AQ478">
    <cfRule type="expression" dxfId="1513" priority="1689">
      <formula>IF(RIGHT(TEXT(AQ478,"0.#"),1)=".",FALSE,TRUE)</formula>
    </cfRule>
    <cfRule type="expression" dxfId="1512" priority="1690">
      <formula>IF(RIGHT(TEXT(AQ478,"0.#"),1)=".",TRUE,FALSE)</formula>
    </cfRule>
  </conditionalFormatting>
  <conditionalFormatting sqref="AQ479">
    <cfRule type="expression" dxfId="1511" priority="1693">
      <formula>IF(RIGHT(TEXT(AQ479,"0.#"),1)=".",FALSE,TRUE)</formula>
    </cfRule>
    <cfRule type="expression" dxfId="1510" priority="1694">
      <formula>IF(RIGHT(TEXT(AQ479,"0.#"),1)=".",TRUE,FALSE)</formula>
    </cfRule>
  </conditionalFormatting>
  <conditionalFormatting sqref="AQ480">
    <cfRule type="expression" dxfId="1509" priority="1691">
      <formula>IF(RIGHT(TEXT(AQ480,"0.#"),1)=".",FALSE,TRUE)</formula>
    </cfRule>
    <cfRule type="expression" dxfId="1508" priority="1692">
      <formula>IF(RIGHT(TEXT(AQ480,"0.#"),1)=".",TRUE,FALSE)</formula>
    </cfRule>
  </conditionalFormatting>
  <conditionalFormatting sqref="AM47">
    <cfRule type="expression" dxfId="1507" priority="1983">
      <formula>IF(RIGHT(TEXT(AM47,"0.#"),1)=".",FALSE,TRUE)</formula>
    </cfRule>
    <cfRule type="expression" dxfId="1506" priority="1984">
      <formula>IF(RIGHT(TEXT(AM47,"0.#"),1)=".",TRUE,FALSE)</formula>
    </cfRule>
  </conditionalFormatting>
  <conditionalFormatting sqref="AI46">
    <cfRule type="expression" dxfId="1505" priority="1987">
      <formula>IF(RIGHT(TEXT(AI46,"0.#"),1)=".",FALSE,TRUE)</formula>
    </cfRule>
    <cfRule type="expression" dxfId="1504" priority="1988">
      <formula>IF(RIGHT(TEXT(AI46,"0.#"),1)=".",TRUE,FALSE)</formula>
    </cfRule>
  </conditionalFormatting>
  <conditionalFormatting sqref="AM46">
    <cfRule type="expression" dxfId="1503" priority="1985">
      <formula>IF(RIGHT(TEXT(AM46,"0.#"),1)=".",FALSE,TRUE)</formula>
    </cfRule>
    <cfRule type="expression" dxfId="1502" priority="1986">
      <formula>IF(RIGHT(TEXT(AM46,"0.#"),1)=".",TRUE,FALSE)</formula>
    </cfRule>
  </conditionalFormatting>
  <conditionalFormatting sqref="AU46:AU48">
    <cfRule type="expression" dxfId="1501" priority="1977">
      <formula>IF(RIGHT(TEXT(AU46,"0.#"),1)=".",FALSE,TRUE)</formula>
    </cfRule>
    <cfRule type="expression" dxfId="1500" priority="1978">
      <formula>IF(RIGHT(TEXT(AU46,"0.#"),1)=".",TRUE,FALSE)</formula>
    </cfRule>
  </conditionalFormatting>
  <conditionalFormatting sqref="AM48">
    <cfRule type="expression" dxfId="1499" priority="1981">
      <formula>IF(RIGHT(TEXT(AM48,"0.#"),1)=".",FALSE,TRUE)</formula>
    </cfRule>
    <cfRule type="expression" dxfId="1498" priority="1982">
      <formula>IF(RIGHT(TEXT(AM48,"0.#"),1)=".",TRUE,FALSE)</formula>
    </cfRule>
  </conditionalFormatting>
  <conditionalFormatting sqref="AQ46:AQ48">
    <cfRule type="expression" dxfId="1497" priority="1979">
      <formula>IF(RIGHT(TEXT(AQ46,"0.#"),1)=".",FALSE,TRUE)</formula>
    </cfRule>
    <cfRule type="expression" dxfId="1496" priority="1980">
      <formula>IF(RIGHT(TEXT(AQ46,"0.#"),1)=".",TRUE,FALSE)</formula>
    </cfRule>
  </conditionalFormatting>
  <conditionalFormatting sqref="AE146:AE147 AI146:AI147 AM146:AM147 AQ146:AQ147 AU146:AU147">
    <cfRule type="expression" dxfId="1495" priority="1971">
      <formula>IF(RIGHT(TEXT(AE146,"0.#"),1)=".",FALSE,TRUE)</formula>
    </cfRule>
    <cfRule type="expression" dxfId="1494" priority="1972">
      <formula>IF(RIGHT(TEXT(AE146,"0.#"),1)=".",TRUE,FALSE)</formula>
    </cfRule>
  </conditionalFormatting>
  <conditionalFormatting sqref="AE138:AE139 AI138:AI139 AM138:AM139 AQ138:AQ139 AU138:AU139">
    <cfRule type="expression" dxfId="1493" priority="1975">
      <formula>IF(RIGHT(TEXT(AE138,"0.#"),1)=".",FALSE,TRUE)</formula>
    </cfRule>
    <cfRule type="expression" dxfId="1492" priority="1976">
      <formula>IF(RIGHT(TEXT(AE138,"0.#"),1)=".",TRUE,FALSE)</formula>
    </cfRule>
  </conditionalFormatting>
  <conditionalFormatting sqref="AE142:AE143 AI142:AI143 AM142:AM143 AQ142:AQ143 AU142:AU143">
    <cfRule type="expression" dxfId="1491" priority="1973">
      <formula>IF(RIGHT(TEXT(AE142,"0.#"),1)=".",FALSE,TRUE)</formula>
    </cfRule>
    <cfRule type="expression" dxfId="1490" priority="1974">
      <formula>IF(RIGHT(TEXT(AE142,"0.#"),1)=".",TRUE,FALSE)</formula>
    </cfRule>
  </conditionalFormatting>
  <conditionalFormatting sqref="AE198:AE199 AI198:AI199 AM198:AM199 AQ198:AQ199 AU198:AU199">
    <cfRule type="expression" dxfId="1489" priority="1965">
      <formula>IF(RIGHT(TEXT(AE198,"0.#"),1)=".",FALSE,TRUE)</formula>
    </cfRule>
    <cfRule type="expression" dxfId="1488" priority="1966">
      <formula>IF(RIGHT(TEXT(AE198,"0.#"),1)=".",TRUE,FALSE)</formula>
    </cfRule>
  </conditionalFormatting>
  <conditionalFormatting sqref="AE150:AE151 AI150:AI151 AM150:AM151 AQ150:AQ151 AU150:AU151">
    <cfRule type="expression" dxfId="1487" priority="1969">
      <formula>IF(RIGHT(TEXT(AE150,"0.#"),1)=".",FALSE,TRUE)</formula>
    </cfRule>
    <cfRule type="expression" dxfId="1486" priority="1970">
      <formula>IF(RIGHT(TEXT(AE150,"0.#"),1)=".",TRUE,FALSE)</formula>
    </cfRule>
  </conditionalFormatting>
  <conditionalFormatting sqref="AE194:AE195 AI194:AI195 AM194:AM195 AQ194:AQ195 AU194:AU195">
    <cfRule type="expression" dxfId="1485" priority="1967">
      <formula>IF(RIGHT(TEXT(AE194,"0.#"),1)=".",FALSE,TRUE)</formula>
    </cfRule>
    <cfRule type="expression" dxfId="1484" priority="1968">
      <formula>IF(RIGHT(TEXT(AE194,"0.#"),1)=".",TRUE,FALSE)</formula>
    </cfRule>
  </conditionalFormatting>
  <conditionalFormatting sqref="AE210:AE211 AI210:AI211 AM210:AM211 AQ210:AQ211 AU210:AU211">
    <cfRule type="expression" dxfId="1483" priority="1959">
      <formula>IF(RIGHT(TEXT(AE210,"0.#"),1)=".",FALSE,TRUE)</formula>
    </cfRule>
    <cfRule type="expression" dxfId="1482" priority="1960">
      <formula>IF(RIGHT(TEXT(AE210,"0.#"),1)=".",TRUE,FALSE)</formula>
    </cfRule>
  </conditionalFormatting>
  <conditionalFormatting sqref="AE202:AE203 AI202:AI203 AM202:AM203 AQ202:AQ203 AU202:AU203">
    <cfRule type="expression" dxfId="1481" priority="1963">
      <formula>IF(RIGHT(TEXT(AE202,"0.#"),1)=".",FALSE,TRUE)</formula>
    </cfRule>
    <cfRule type="expression" dxfId="1480" priority="1964">
      <formula>IF(RIGHT(TEXT(AE202,"0.#"),1)=".",TRUE,FALSE)</formula>
    </cfRule>
  </conditionalFormatting>
  <conditionalFormatting sqref="AE206:AE207 AI206:AI207 AM206:AM207 AQ206:AQ207 AU206:AU207">
    <cfRule type="expression" dxfId="1479" priority="1961">
      <formula>IF(RIGHT(TEXT(AE206,"0.#"),1)=".",FALSE,TRUE)</formula>
    </cfRule>
    <cfRule type="expression" dxfId="1478" priority="1962">
      <formula>IF(RIGHT(TEXT(AE206,"0.#"),1)=".",TRUE,FALSE)</formula>
    </cfRule>
  </conditionalFormatting>
  <conditionalFormatting sqref="AE262:AE263 AI262:AI263 AM262:AM263 AQ262:AQ263 AU262:AU263">
    <cfRule type="expression" dxfId="1477" priority="1953">
      <formula>IF(RIGHT(TEXT(AE262,"0.#"),1)=".",FALSE,TRUE)</formula>
    </cfRule>
    <cfRule type="expression" dxfId="1476" priority="1954">
      <formula>IF(RIGHT(TEXT(AE262,"0.#"),1)=".",TRUE,FALSE)</formula>
    </cfRule>
  </conditionalFormatting>
  <conditionalFormatting sqref="AE254:AE255 AI254:AI255 AM254:AM255 AQ254:AQ255 AU254:AU255">
    <cfRule type="expression" dxfId="1475" priority="1957">
      <formula>IF(RIGHT(TEXT(AE254,"0.#"),1)=".",FALSE,TRUE)</formula>
    </cfRule>
    <cfRule type="expression" dxfId="1474" priority="1958">
      <formula>IF(RIGHT(TEXT(AE254,"0.#"),1)=".",TRUE,FALSE)</formula>
    </cfRule>
  </conditionalFormatting>
  <conditionalFormatting sqref="AE258:AE259 AI258:AI259 AM258:AM259 AQ258:AQ259 AU258:AU259">
    <cfRule type="expression" dxfId="1473" priority="1955">
      <formula>IF(RIGHT(TEXT(AE258,"0.#"),1)=".",FALSE,TRUE)</formula>
    </cfRule>
    <cfRule type="expression" dxfId="1472" priority="1956">
      <formula>IF(RIGHT(TEXT(AE258,"0.#"),1)=".",TRUE,FALSE)</formula>
    </cfRule>
  </conditionalFormatting>
  <conditionalFormatting sqref="AE314:AE315 AI314:AI315 AM314:AM315 AQ314:AQ315 AU314:AU315">
    <cfRule type="expression" dxfId="1471" priority="1947">
      <formula>IF(RIGHT(TEXT(AE314,"0.#"),1)=".",FALSE,TRUE)</formula>
    </cfRule>
    <cfRule type="expression" dxfId="1470" priority="1948">
      <formula>IF(RIGHT(TEXT(AE314,"0.#"),1)=".",TRUE,FALSE)</formula>
    </cfRule>
  </conditionalFormatting>
  <conditionalFormatting sqref="AE266:AE267 AI266:AI267 AM266:AM267 AQ266:AQ267 AU266:AU267">
    <cfRule type="expression" dxfId="1469" priority="1951">
      <formula>IF(RIGHT(TEXT(AE266,"0.#"),1)=".",FALSE,TRUE)</formula>
    </cfRule>
    <cfRule type="expression" dxfId="1468" priority="1952">
      <formula>IF(RIGHT(TEXT(AE266,"0.#"),1)=".",TRUE,FALSE)</formula>
    </cfRule>
  </conditionalFormatting>
  <conditionalFormatting sqref="AE270:AE271 AI270:AI271 AM270:AM271 AQ270:AQ271 AU270:AU271">
    <cfRule type="expression" dxfId="1467" priority="1949">
      <formula>IF(RIGHT(TEXT(AE270,"0.#"),1)=".",FALSE,TRUE)</formula>
    </cfRule>
    <cfRule type="expression" dxfId="1466" priority="1950">
      <formula>IF(RIGHT(TEXT(AE270,"0.#"),1)=".",TRUE,FALSE)</formula>
    </cfRule>
  </conditionalFormatting>
  <conditionalFormatting sqref="AE326:AE327 AI326:AI327 AM326:AM327 AQ326:AQ327 AU326:AU327">
    <cfRule type="expression" dxfId="1465" priority="1941">
      <formula>IF(RIGHT(TEXT(AE326,"0.#"),1)=".",FALSE,TRUE)</formula>
    </cfRule>
    <cfRule type="expression" dxfId="1464" priority="1942">
      <formula>IF(RIGHT(TEXT(AE326,"0.#"),1)=".",TRUE,FALSE)</formula>
    </cfRule>
  </conditionalFormatting>
  <conditionalFormatting sqref="AE318:AE319 AI318:AI319 AM318:AM319 AQ318:AQ319 AU318:AU319">
    <cfRule type="expression" dxfId="1463" priority="1945">
      <formula>IF(RIGHT(TEXT(AE318,"0.#"),1)=".",FALSE,TRUE)</formula>
    </cfRule>
    <cfRule type="expression" dxfId="1462" priority="1946">
      <formula>IF(RIGHT(TEXT(AE318,"0.#"),1)=".",TRUE,FALSE)</formula>
    </cfRule>
  </conditionalFormatting>
  <conditionalFormatting sqref="AE322:AE323 AI322:AI323 AM322:AM323 AQ322:AQ323 AU322:AU323">
    <cfRule type="expression" dxfId="1461" priority="1943">
      <formula>IF(RIGHT(TEXT(AE322,"0.#"),1)=".",FALSE,TRUE)</formula>
    </cfRule>
    <cfRule type="expression" dxfId="1460" priority="1944">
      <formula>IF(RIGHT(TEXT(AE322,"0.#"),1)=".",TRUE,FALSE)</formula>
    </cfRule>
  </conditionalFormatting>
  <conditionalFormatting sqref="AE378:AE379 AI378:AI379 AM378:AM379 AQ378:AQ379 AU378:AU379">
    <cfRule type="expression" dxfId="1459" priority="1935">
      <formula>IF(RIGHT(TEXT(AE378,"0.#"),1)=".",FALSE,TRUE)</formula>
    </cfRule>
    <cfRule type="expression" dxfId="1458" priority="1936">
      <formula>IF(RIGHT(TEXT(AE378,"0.#"),1)=".",TRUE,FALSE)</formula>
    </cfRule>
  </conditionalFormatting>
  <conditionalFormatting sqref="AE330:AE331 AI330:AI331 AM330:AM331 AQ330:AQ331 AU330:AU331">
    <cfRule type="expression" dxfId="1457" priority="1939">
      <formula>IF(RIGHT(TEXT(AE330,"0.#"),1)=".",FALSE,TRUE)</formula>
    </cfRule>
    <cfRule type="expression" dxfId="1456" priority="1940">
      <formula>IF(RIGHT(TEXT(AE330,"0.#"),1)=".",TRUE,FALSE)</formula>
    </cfRule>
  </conditionalFormatting>
  <conditionalFormatting sqref="AE374:AE375 AI374:AI375 AM374:AM375 AQ374:AQ375 AU374:AU375">
    <cfRule type="expression" dxfId="1455" priority="1937">
      <formula>IF(RIGHT(TEXT(AE374,"0.#"),1)=".",FALSE,TRUE)</formula>
    </cfRule>
    <cfRule type="expression" dxfId="1454" priority="1938">
      <formula>IF(RIGHT(TEXT(AE374,"0.#"),1)=".",TRUE,FALSE)</formula>
    </cfRule>
  </conditionalFormatting>
  <conditionalFormatting sqref="AE390:AE391 AI390:AI391 AM390:AM391 AQ390:AQ391 AU390:AU391">
    <cfRule type="expression" dxfId="1453" priority="1929">
      <formula>IF(RIGHT(TEXT(AE390,"0.#"),1)=".",FALSE,TRUE)</formula>
    </cfRule>
    <cfRule type="expression" dxfId="1452" priority="1930">
      <formula>IF(RIGHT(TEXT(AE390,"0.#"),1)=".",TRUE,FALSE)</formula>
    </cfRule>
  </conditionalFormatting>
  <conditionalFormatting sqref="AE382:AE383 AI382:AI383 AM382:AM383 AQ382:AQ383 AU382:AU383">
    <cfRule type="expression" dxfId="1451" priority="1933">
      <formula>IF(RIGHT(TEXT(AE382,"0.#"),1)=".",FALSE,TRUE)</formula>
    </cfRule>
    <cfRule type="expression" dxfId="1450" priority="1934">
      <formula>IF(RIGHT(TEXT(AE382,"0.#"),1)=".",TRUE,FALSE)</formula>
    </cfRule>
  </conditionalFormatting>
  <conditionalFormatting sqref="AE386:AE387 AI386:AI387 AM386:AM387 AQ386:AQ387 AU386:AU387">
    <cfRule type="expression" dxfId="1449" priority="1931">
      <formula>IF(RIGHT(TEXT(AE386,"0.#"),1)=".",FALSE,TRUE)</formula>
    </cfRule>
    <cfRule type="expression" dxfId="1448" priority="1932">
      <formula>IF(RIGHT(TEXT(AE386,"0.#"),1)=".",TRUE,FALSE)</formula>
    </cfRule>
  </conditionalFormatting>
  <conditionalFormatting sqref="AE440">
    <cfRule type="expression" dxfId="1447" priority="1923">
      <formula>IF(RIGHT(TEXT(AE440,"0.#"),1)=".",FALSE,TRUE)</formula>
    </cfRule>
    <cfRule type="expression" dxfId="1446" priority="1924">
      <formula>IF(RIGHT(TEXT(AE440,"0.#"),1)=".",TRUE,FALSE)</formula>
    </cfRule>
  </conditionalFormatting>
  <conditionalFormatting sqref="AE438">
    <cfRule type="expression" dxfId="1445" priority="1927">
      <formula>IF(RIGHT(TEXT(AE438,"0.#"),1)=".",FALSE,TRUE)</formula>
    </cfRule>
    <cfRule type="expression" dxfId="1444" priority="1928">
      <formula>IF(RIGHT(TEXT(AE438,"0.#"),1)=".",TRUE,FALSE)</formula>
    </cfRule>
  </conditionalFormatting>
  <conditionalFormatting sqref="AE439">
    <cfRule type="expression" dxfId="1443" priority="1925">
      <formula>IF(RIGHT(TEXT(AE439,"0.#"),1)=".",FALSE,TRUE)</formula>
    </cfRule>
    <cfRule type="expression" dxfId="1442" priority="1926">
      <formula>IF(RIGHT(TEXT(AE439,"0.#"),1)=".",TRUE,FALSE)</formula>
    </cfRule>
  </conditionalFormatting>
  <conditionalFormatting sqref="AM440">
    <cfRule type="expression" dxfId="1441" priority="1917">
      <formula>IF(RIGHT(TEXT(AM440,"0.#"),1)=".",FALSE,TRUE)</formula>
    </cfRule>
    <cfRule type="expression" dxfId="1440" priority="1918">
      <formula>IF(RIGHT(TEXT(AM440,"0.#"),1)=".",TRUE,FALSE)</formula>
    </cfRule>
  </conditionalFormatting>
  <conditionalFormatting sqref="AM438">
    <cfRule type="expression" dxfId="1439" priority="1921">
      <formula>IF(RIGHT(TEXT(AM438,"0.#"),1)=".",FALSE,TRUE)</formula>
    </cfRule>
    <cfRule type="expression" dxfId="1438" priority="1922">
      <formula>IF(RIGHT(TEXT(AM438,"0.#"),1)=".",TRUE,FALSE)</formula>
    </cfRule>
  </conditionalFormatting>
  <conditionalFormatting sqref="AM439">
    <cfRule type="expression" dxfId="1437" priority="1919">
      <formula>IF(RIGHT(TEXT(AM439,"0.#"),1)=".",FALSE,TRUE)</formula>
    </cfRule>
    <cfRule type="expression" dxfId="1436" priority="1920">
      <formula>IF(RIGHT(TEXT(AM439,"0.#"),1)=".",TRUE,FALSE)</formula>
    </cfRule>
  </conditionalFormatting>
  <conditionalFormatting sqref="AU440">
    <cfRule type="expression" dxfId="1435" priority="1911">
      <formula>IF(RIGHT(TEXT(AU440,"0.#"),1)=".",FALSE,TRUE)</formula>
    </cfRule>
    <cfRule type="expression" dxfId="1434" priority="1912">
      <formula>IF(RIGHT(TEXT(AU440,"0.#"),1)=".",TRUE,FALSE)</formula>
    </cfRule>
  </conditionalFormatting>
  <conditionalFormatting sqref="AU438">
    <cfRule type="expression" dxfId="1433" priority="1915">
      <formula>IF(RIGHT(TEXT(AU438,"0.#"),1)=".",FALSE,TRUE)</formula>
    </cfRule>
    <cfRule type="expression" dxfId="1432" priority="1916">
      <formula>IF(RIGHT(TEXT(AU438,"0.#"),1)=".",TRUE,FALSE)</formula>
    </cfRule>
  </conditionalFormatting>
  <conditionalFormatting sqref="AU439">
    <cfRule type="expression" dxfId="1431" priority="1913">
      <formula>IF(RIGHT(TEXT(AU439,"0.#"),1)=".",FALSE,TRUE)</formula>
    </cfRule>
    <cfRule type="expression" dxfId="1430" priority="1914">
      <formula>IF(RIGHT(TEXT(AU439,"0.#"),1)=".",TRUE,FALSE)</formula>
    </cfRule>
  </conditionalFormatting>
  <conditionalFormatting sqref="AI440">
    <cfRule type="expression" dxfId="1429" priority="1905">
      <formula>IF(RIGHT(TEXT(AI440,"0.#"),1)=".",FALSE,TRUE)</formula>
    </cfRule>
    <cfRule type="expression" dxfId="1428" priority="1906">
      <formula>IF(RIGHT(TEXT(AI440,"0.#"),1)=".",TRUE,FALSE)</formula>
    </cfRule>
  </conditionalFormatting>
  <conditionalFormatting sqref="AI438">
    <cfRule type="expression" dxfId="1427" priority="1909">
      <formula>IF(RIGHT(TEXT(AI438,"0.#"),1)=".",FALSE,TRUE)</formula>
    </cfRule>
    <cfRule type="expression" dxfId="1426" priority="1910">
      <formula>IF(RIGHT(TEXT(AI438,"0.#"),1)=".",TRUE,FALSE)</formula>
    </cfRule>
  </conditionalFormatting>
  <conditionalFormatting sqref="AI439">
    <cfRule type="expression" dxfId="1425" priority="1907">
      <formula>IF(RIGHT(TEXT(AI439,"0.#"),1)=".",FALSE,TRUE)</formula>
    </cfRule>
    <cfRule type="expression" dxfId="1424" priority="1908">
      <formula>IF(RIGHT(TEXT(AI439,"0.#"),1)=".",TRUE,FALSE)</formula>
    </cfRule>
  </conditionalFormatting>
  <conditionalFormatting sqref="AQ438">
    <cfRule type="expression" dxfId="1423" priority="1899">
      <formula>IF(RIGHT(TEXT(AQ438,"0.#"),1)=".",FALSE,TRUE)</formula>
    </cfRule>
    <cfRule type="expression" dxfId="1422" priority="1900">
      <formula>IF(RIGHT(TEXT(AQ438,"0.#"),1)=".",TRUE,FALSE)</formula>
    </cfRule>
  </conditionalFormatting>
  <conditionalFormatting sqref="AQ439">
    <cfRule type="expression" dxfId="1421" priority="1903">
      <formula>IF(RIGHT(TEXT(AQ439,"0.#"),1)=".",FALSE,TRUE)</formula>
    </cfRule>
    <cfRule type="expression" dxfId="1420" priority="1904">
      <formula>IF(RIGHT(TEXT(AQ439,"0.#"),1)=".",TRUE,FALSE)</formula>
    </cfRule>
  </conditionalFormatting>
  <conditionalFormatting sqref="AQ440">
    <cfRule type="expression" dxfId="1419" priority="1901">
      <formula>IF(RIGHT(TEXT(AQ440,"0.#"),1)=".",FALSE,TRUE)</formula>
    </cfRule>
    <cfRule type="expression" dxfId="1418" priority="1902">
      <formula>IF(RIGHT(TEXT(AQ440,"0.#"),1)=".",TRUE,FALSE)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73:Y900">
    <cfRule type="expression" dxfId="1387" priority="2099">
      <formula>IF(RIGHT(TEXT(Y873,"0.#"),1)=".",FALSE,TRUE)</formula>
    </cfRule>
    <cfRule type="expression" dxfId="1386" priority="2100">
      <formula>IF(RIGHT(TEXT(Y873,"0.#"),1)=".",TRUE,FALSE)</formula>
    </cfRule>
  </conditionalFormatting>
  <conditionalFormatting sqref="Y871:Y872">
    <cfRule type="expression" dxfId="1385" priority="2093">
      <formula>IF(RIGHT(TEXT(Y871,"0.#"),1)=".",FALSE,TRUE)</formula>
    </cfRule>
    <cfRule type="expression" dxfId="1384" priority="2094">
      <formula>IF(RIGHT(TEXT(Y871,"0.#"),1)=".",TRUE,FALSE)</formula>
    </cfRule>
  </conditionalFormatting>
  <conditionalFormatting sqref="Y906:Y933">
    <cfRule type="expression" dxfId="1383" priority="2087">
      <formula>IF(RIGHT(TEXT(Y906,"0.#"),1)=".",FALSE,TRUE)</formula>
    </cfRule>
    <cfRule type="expression" dxfId="1382" priority="2088">
      <formula>IF(RIGHT(TEXT(Y906,"0.#"),1)=".",TRUE,FALSE)</formula>
    </cfRule>
  </conditionalFormatting>
  <conditionalFormatting sqref="Y904:Y905">
    <cfRule type="expression" dxfId="1381" priority="2081">
      <formula>IF(RIGHT(TEXT(Y904,"0.#"),1)=".",FALSE,TRUE)</formula>
    </cfRule>
    <cfRule type="expression" dxfId="1380" priority="2082">
      <formula>IF(RIGHT(TEXT(Y904,"0.#"),1)=".",TRUE,FALSE)</formula>
    </cfRule>
  </conditionalFormatting>
  <conditionalFormatting sqref="Y939:Y966">
    <cfRule type="expression" dxfId="1379" priority="2075">
      <formula>IF(RIGHT(TEXT(Y939,"0.#"),1)=".",FALSE,TRUE)</formula>
    </cfRule>
    <cfRule type="expression" dxfId="1378" priority="2076">
      <formula>IF(RIGHT(TEXT(Y939,"0.#"),1)=".",TRUE,FALSE)</formula>
    </cfRule>
  </conditionalFormatting>
  <conditionalFormatting sqref="Y937:Y938">
    <cfRule type="expression" dxfId="1377" priority="2069">
      <formula>IF(RIGHT(TEXT(Y937,"0.#"),1)=".",FALSE,TRUE)</formula>
    </cfRule>
    <cfRule type="expression" dxfId="1376" priority="2070">
      <formula>IF(RIGHT(TEXT(Y937,"0.#"),1)=".",TRUE,FALSE)</formula>
    </cfRule>
  </conditionalFormatting>
  <conditionalFormatting sqref="Y972:Y999">
    <cfRule type="expression" dxfId="1375" priority="2063">
      <formula>IF(RIGHT(TEXT(Y972,"0.#"),1)=".",FALSE,TRUE)</formula>
    </cfRule>
    <cfRule type="expression" dxfId="1374" priority="2064">
      <formula>IF(RIGHT(TEXT(Y972,"0.#"),1)=".",TRUE,FALSE)</formula>
    </cfRule>
  </conditionalFormatting>
  <conditionalFormatting sqref="Y970:Y971">
    <cfRule type="expression" dxfId="1373" priority="2057">
      <formula>IF(RIGHT(TEXT(Y970,"0.#"),1)=".",FALSE,TRUE)</formula>
    </cfRule>
    <cfRule type="expression" dxfId="1372" priority="2058">
      <formula>IF(RIGHT(TEXT(Y970,"0.#"),1)=".",TRUE,FALSE)</formula>
    </cfRule>
  </conditionalFormatting>
  <conditionalFormatting sqref="Y1005:Y1032">
    <cfRule type="expression" dxfId="1371" priority="2051">
      <formula>IF(RIGHT(TEXT(Y1005,"0.#"),1)=".",FALSE,TRUE)</formula>
    </cfRule>
    <cfRule type="expression" dxfId="1370" priority="2052">
      <formula>IF(RIGHT(TEXT(Y1005,"0.#"),1)=".",TRUE,FALSE)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P26">
    <cfRule type="expression" dxfId="1367" priority="2333">
      <formula>IF(RIGHT(TEXT(P24,"0.#"),1)=".",FALSE,TRUE)</formula>
    </cfRule>
    <cfRule type="expression" dxfId="1366" priority="2334">
      <formula>IF(RIGHT(TEXT(P24,"0.#"),1)=".",TRUE,FALSE)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5 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73:AO900">
    <cfRule type="expression" dxfId="1289" priority="2101">
      <formula>IF(AND(AL873&gt;=0, RIGHT(TEXT(AL873,"0.#"),1)&lt;&gt;"."),TRUE,FALSE)</formula>
    </cfRule>
    <cfRule type="expression" dxfId="1288" priority="2102">
      <formula>IF(AND(AL873&gt;=0, RIGHT(TEXT(AL873,"0.#"),1)="."),TRUE,FALSE)</formula>
    </cfRule>
    <cfRule type="expression" dxfId="1287" priority="2103">
      <formula>IF(AND(AL873&lt;0, RIGHT(TEXT(AL873,"0.#"),1)&lt;&gt;"."),TRUE,FALSE)</formula>
    </cfRule>
    <cfRule type="expression" dxfId="1286" priority="2104">
      <formula>IF(AND(AL873&lt;0, RIGHT(TEXT(AL873,"0.#"),1)="."),TRUE,FALSE)</formula>
    </cfRule>
  </conditionalFormatting>
  <conditionalFormatting sqref="AL871:AO872">
    <cfRule type="expression" dxfId="1285" priority="2095">
      <formula>IF(AND(AL871&gt;=0, RIGHT(TEXT(AL871,"0.#"),1)&lt;&gt;"."),TRUE,FALSE)</formula>
    </cfRule>
    <cfRule type="expression" dxfId="1284" priority="2096">
      <formula>IF(AND(AL871&gt;=0, RIGHT(TEXT(AL871,"0.#"),1)="."),TRUE,FALSE)</formula>
    </cfRule>
    <cfRule type="expression" dxfId="1283" priority="2097">
      <formula>IF(AND(AL871&lt;0, RIGHT(TEXT(AL871,"0.#"),1)&lt;&gt;"."),TRUE,FALSE)</formula>
    </cfRule>
    <cfRule type="expression" dxfId="1282" priority="2098">
      <formula>IF(AND(AL871&lt;0, RIGHT(TEXT(AL871,"0.#"),1)="."),TRUE,FALSE)</formula>
    </cfRule>
  </conditionalFormatting>
  <conditionalFormatting sqref="AL906:AO933">
    <cfRule type="expression" dxfId="1281" priority="2089">
      <formula>IF(AND(AL906&gt;=0, RIGHT(TEXT(AL906,"0.#"),1)&lt;&gt;"."),TRUE,FALSE)</formula>
    </cfRule>
    <cfRule type="expression" dxfId="1280" priority="2090">
      <formula>IF(AND(AL906&gt;=0, RIGHT(TEXT(AL906,"0.#"),1)="."),TRUE,FALSE)</formula>
    </cfRule>
    <cfRule type="expression" dxfId="1279" priority="2091">
      <formula>IF(AND(AL906&lt;0, RIGHT(TEXT(AL906,"0.#"),1)&lt;&gt;"."),TRUE,FALSE)</formula>
    </cfRule>
    <cfRule type="expression" dxfId="1278" priority="2092">
      <formula>IF(AND(AL906&lt;0, RIGHT(TEXT(AL906,"0.#"),1)="."),TRUE,FALSE)</formula>
    </cfRule>
  </conditionalFormatting>
  <conditionalFormatting sqref="AL904:AO905">
    <cfRule type="expression" dxfId="1277" priority="2083">
      <formula>IF(AND(AL904&gt;=0, RIGHT(TEXT(AL904,"0.#"),1)&lt;&gt;"."),TRUE,FALSE)</formula>
    </cfRule>
    <cfRule type="expression" dxfId="1276" priority="2084">
      <formula>IF(AND(AL904&gt;=0, RIGHT(TEXT(AL904,"0.#"),1)="."),TRUE,FALSE)</formula>
    </cfRule>
    <cfRule type="expression" dxfId="1275" priority="2085">
      <formula>IF(AND(AL904&lt;0, RIGHT(TEXT(AL904,"0.#"),1)&lt;&gt;"."),TRUE,FALSE)</formula>
    </cfRule>
    <cfRule type="expression" dxfId="1274" priority="2086">
      <formula>IF(AND(AL904&lt;0, RIGHT(TEXT(AL904,"0.#"),1)="."),TRUE,FALSE)</formula>
    </cfRule>
  </conditionalFormatting>
  <conditionalFormatting sqref="AL939:AO966">
    <cfRule type="expression" dxfId="1273" priority="2077">
      <formula>IF(AND(AL939&gt;=0, RIGHT(TEXT(AL939,"0.#"),1)&lt;&gt;"."),TRUE,FALSE)</formula>
    </cfRule>
    <cfRule type="expression" dxfId="1272" priority="2078">
      <formula>IF(AND(AL939&gt;=0, RIGHT(TEXT(AL939,"0.#"),1)="."),TRUE,FALSE)</formula>
    </cfRule>
    <cfRule type="expression" dxfId="1271" priority="2079">
      <formula>IF(AND(AL939&lt;0, RIGHT(TEXT(AL939,"0.#"),1)&lt;&gt;"."),TRUE,FALSE)</formula>
    </cfRule>
    <cfRule type="expression" dxfId="1270" priority="2080">
      <formula>IF(AND(AL939&lt;0, RIGHT(TEXT(AL939,"0.#"),1)="."),TRUE,FALSE)</formula>
    </cfRule>
  </conditionalFormatting>
  <conditionalFormatting sqref="AL937:AO938">
    <cfRule type="expression" dxfId="1269" priority="2071">
      <formula>IF(AND(AL937&gt;=0, RIGHT(TEXT(AL937,"0.#"),1)&lt;&gt;"."),TRUE,FALSE)</formula>
    </cfRule>
    <cfRule type="expression" dxfId="1268" priority="2072">
      <formula>IF(AND(AL937&gt;=0, RIGHT(TEXT(AL937,"0.#"),1)="."),TRUE,FALSE)</formula>
    </cfRule>
    <cfRule type="expression" dxfId="1267" priority="2073">
      <formula>IF(AND(AL937&lt;0, RIGHT(TEXT(AL937,"0.#"),1)&lt;&gt;"."),TRUE,FALSE)</formula>
    </cfRule>
    <cfRule type="expression" dxfId="1266" priority="2074">
      <formula>IF(AND(AL937&lt;0, RIGHT(TEXT(AL937,"0.#"),1)="."),TRUE,FALSE)</formula>
    </cfRule>
  </conditionalFormatting>
  <conditionalFormatting sqref="AL972:AO999">
    <cfRule type="expression" dxfId="1265" priority="2065">
      <formula>IF(AND(AL972&gt;=0, RIGHT(TEXT(AL972,"0.#"),1)&lt;&gt;"."),TRUE,FALSE)</formula>
    </cfRule>
    <cfRule type="expression" dxfId="1264" priority="2066">
      <formula>IF(AND(AL972&gt;=0, RIGHT(TEXT(AL972,"0.#"),1)="."),TRUE,FALSE)</formula>
    </cfRule>
    <cfRule type="expression" dxfId="1263" priority="2067">
      <formula>IF(AND(AL972&lt;0, RIGHT(TEXT(AL972,"0.#"),1)&lt;&gt;"."),TRUE,FALSE)</formula>
    </cfRule>
    <cfRule type="expression" dxfId="1262" priority="2068">
      <formula>IF(AND(AL972&lt;0, RIGHT(TEXT(AL972,"0.#"),1)="."),TRUE,FALSE)</formula>
    </cfRule>
  </conditionalFormatting>
  <conditionalFormatting sqref="AL970:AO971">
    <cfRule type="expression" dxfId="1261" priority="2059">
      <formula>IF(AND(AL970&gt;=0, RIGHT(TEXT(AL970,"0.#"),1)&lt;&gt;"."),TRUE,FALSE)</formula>
    </cfRule>
    <cfRule type="expression" dxfId="1260" priority="2060">
      <formula>IF(AND(AL970&gt;=0, RIGHT(TEXT(AL970,"0.#"),1)="."),TRUE,FALSE)</formula>
    </cfRule>
    <cfRule type="expression" dxfId="1259" priority="2061">
      <formula>IF(AND(AL970&lt;0, RIGHT(TEXT(AL970,"0.#"),1)&lt;&gt;"."),TRUE,FALSE)</formula>
    </cfRule>
    <cfRule type="expression" dxfId="1258" priority="2062">
      <formula>IF(AND(AL970&lt;0, RIGHT(TEXT(AL970,"0.#"),1)="."),TRUE,FALSE)</formula>
    </cfRule>
  </conditionalFormatting>
  <conditionalFormatting sqref="AL1005:AO1032">
    <cfRule type="expression" dxfId="1257" priority="2053">
      <formula>IF(AND(AL1005&gt;=0, RIGHT(TEXT(AL1005,"0.#"),1)&lt;&gt;"."),TRUE,FALSE)</formula>
    </cfRule>
    <cfRule type="expression" dxfId="1256" priority="2054">
      <formula>IF(AND(AL1005&gt;=0, RIGHT(TEXT(AL1005,"0.#"),1)="."),TRUE,FALSE)</formula>
    </cfRule>
    <cfRule type="expression" dxfId="1255" priority="2055">
      <formula>IF(AND(AL1005&lt;0, RIGHT(TEXT(AL1005,"0.#"),1)&lt;&gt;"."),TRUE,FALSE)</formula>
    </cfRule>
    <cfRule type="expression" dxfId="1254" priority="2056">
      <formula>IF(AND(AL1005&lt;0, RIGHT(TEXT(AL1005,"0.#"),1)="."),TRUE,FALSE)</formula>
    </cfRule>
  </conditionalFormatting>
  <conditionalFormatting sqref="AL1003:AO1004">
    <cfRule type="expression" dxfId="1253" priority="2047">
      <formula>IF(AND(AL1003&gt;=0, RIGHT(TEXT(AL1003,"0.#"),1)&lt;&gt;"."),TRUE,FALSE)</formula>
    </cfRule>
    <cfRule type="expression" dxfId="1252" priority="2048">
      <formula>IF(AND(AL1003&gt;=0, RIGHT(TEXT(AL1003,"0.#"),1)="."),TRUE,FALSE)</formula>
    </cfRule>
    <cfRule type="expression" dxfId="1251" priority="2049">
      <formula>IF(AND(AL1003&lt;0, RIGHT(TEXT(AL1003,"0.#"),1)&lt;&gt;"."),TRUE,FALSE)</formula>
    </cfRule>
    <cfRule type="expression" dxfId="1250" priority="2050">
      <formula>IF(AND(AL1003&lt;0, RIGHT(TEXT(AL1003,"0.#"),1)="."),TRUE,FALSE)</formula>
    </cfRule>
  </conditionalFormatting>
  <conditionalFormatting sqref="Y1003:Y1004">
    <cfRule type="expression" dxfId="1249" priority="2045">
      <formula>IF(RIGHT(TEXT(Y1003,"0.#"),1)=".",FALSE,TRUE)</formula>
    </cfRule>
    <cfRule type="expression" dxfId="1248" priority="2046">
      <formula>IF(RIGHT(TEXT(Y1003,"0.#"),1)=".",TRUE,FALSE)</formula>
    </cfRule>
  </conditionalFormatting>
  <conditionalFormatting sqref="AL1038:AO1065">
    <cfRule type="expression" dxfId="1247" priority="2041">
      <formula>IF(AND(AL1038&gt;=0, RIGHT(TEXT(AL1038,"0.#"),1)&lt;&gt;"."),TRUE,FALSE)</formula>
    </cfRule>
    <cfRule type="expression" dxfId="1246" priority="2042">
      <formula>IF(AND(AL1038&gt;=0, RIGHT(TEXT(AL1038,"0.#"),1)="."),TRUE,FALSE)</formula>
    </cfRule>
    <cfRule type="expression" dxfId="1245" priority="2043">
      <formula>IF(AND(AL1038&lt;0, RIGHT(TEXT(AL1038,"0.#"),1)&lt;&gt;"."),TRUE,FALSE)</formula>
    </cfRule>
    <cfRule type="expression" dxfId="1244" priority="2044">
      <formula>IF(AND(AL1038&lt;0, RIGHT(TEXT(AL1038,"0.#"),1)="."),TRUE,FALSE)</formula>
    </cfRule>
  </conditionalFormatting>
  <conditionalFormatting sqref="Y1038:Y1065">
    <cfRule type="expression" dxfId="1243" priority="2039">
      <formula>IF(RIGHT(TEXT(Y1038,"0.#"),1)=".",FALSE,TRUE)</formula>
    </cfRule>
    <cfRule type="expression" dxfId="1242" priority="2040">
      <formula>IF(RIGHT(TEXT(Y1038,"0.#"),1)=".",TRUE,FALSE)</formula>
    </cfRule>
  </conditionalFormatting>
  <conditionalFormatting sqref="AL1036:AO1037">
    <cfRule type="expression" dxfId="1241" priority="2035">
      <formula>IF(AND(AL1036&gt;=0, RIGHT(TEXT(AL1036,"0.#"),1)&lt;&gt;"."),TRUE,FALSE)</formula>
    </cfRule>
    <cfRule type="expression" dxfId="1240" priority="2036">
      <formula>IF(AND(AL1036&gt;=0, RIGHT(TEXT(AL1036,"0.#"),1)="."),TRUE,FALSE)</formula>
    </cfRule>
    <cfRule type="expression" dxfId="1239" priority="2037">
      <formula>IF(AND(AL1036&lt;0, RIGHT(TEXT(AL1036,"0.#"),1)&lt;&gt;"."),TRUE,FALSE)</formula>
    </cfRule>
    <cfRule type="expression" dxfId="1238" priority="2038">
      <formula>IF(AND(AL1036&lt;0, RIGHT(TEXT(AL1036,"0.#"),1)="."),TRUE,FALSE)</formula>
    </cfRule>
  </conditionalFormatting>
  <conditionalFormatting sqref="Y1036:Y1037">
    <cfRule type="expression" dxfId="1237" priority="2033">
      <formula>IF(RIGHT(TEXT(Y1036,"0.#"),1)=".",FALSE,TRUE)</formula>
    </cfRule>
    <cfRule type="expression" dxfId="1236" priority="2034">
      <formula>IF(RIGHT(TEXT(Y1036,"0.#"),1)=".",TRUE,FALSE)</formula>
    </cfRule>
  </conditionalFormatting>
  <conditionalFormatting sqref="AL1071:AO1098">
    <cfRule type="expression" dxfId="1235" priority="2029">
      <formula>IF(AND(AL1071&gt;=0, RIGHT(TEXT(AL1071,"0.#"),1)&lt;&gt;"."),TRUE,FALSE)</formula>
    </cfRule>
    <cfRule type="expression" dxfId="1234" priority="2030">
      <formula>IF(AND(AL1071&gt;=0, RIGHT(TEXT(AL1071,"0.#"),1)="."),TRUE,FALSE)</formula>
    </cfRule>
    <cfRule type="expression" dxfId="1233" priority="2031">
      <formula>IF(AND(AL1071&lt;0, RIGHT(TEXT(AL1071,"0.#"),1)&lt;&gt;"."),TRUE,FALSE)</formula>
    </cfRule>
    <cfRule type="expression" dxfId="1232" priority="2032">
      <formula>IF(AND(AL1071&lt;0, RIGHT(TEXT(AL1071,"0.#"),1)="."),TRUE,FALSE)</formula>
    </cfRule>
  </conditionalFormatting>
  <conditionalFormatting sqref="Y1071:Y1098">
    <cfRule type="expression" dxfId="1231" priority="2027">
      <formula>IF(RIGHT(TEXT(Y1071,"0.#"),1)=".",FALSE,TRUE)</formula>
    </cfRule>
    <cfRule type="expression" dxfId="1230" priority="2028">
      <formula>IF(RIGHT(TEXT(Y1071,"0.#"),1)=".",TRUE,FALSE)</formula>
    </cfRule>
  </conditionalFormatting>
  <conditionalFormatting sqref="AL1069:AO1070">
    <cfRule type="expression" dxfId="1229" priority="2023">
      <formula>IF(AND(AL1069&gt;=0, RIGHT(TEXT(AL1069,"0.#"),1)&lt;&gt;"."),TRUE,FALSE)</formula>
    </cfRule>
    <cfRule type="expression" dxfId="1228" priority="2024">
      <formula>IF(AND(AL1069&gt;=0, RIGHT(TEXT(AL1069,"0.#"),1)="."),TRUE,FALSE)</formula>
    </cfRule>
    <cfRule type="expression" dxfId="1227" priority="2025">
      <formula>IF(AND(AL1069&lt;0, RIGHT(TEXT(AL1069,"0.#"),1)&lt;&gt;"."),TRUE,FALSE)</formula>
    </cfRule>
    <cfRule type="expression" dxfId="1226" priority="2026">
      <formula>IF(AND(AL1069&lt;0, RIGHT(TEXT(AL1069,"0.#"),1)="."),TRUE,FALSE)</formula>
    </cfRule>
  </conditionalFormatting>
  <conditionalFormatting sqref="Y1069:Y1070">
    <cfRule type="expression" dxfId="1225" priority="2021">
      <formula>IF(RIGHT(TEXT(Y1069,"0.#"),1)=".",FALSE,TRUE)</formula>
    </cfRule>
    <cfRule type="expression" dxfId="1224" priority="2022">
      <formula>IF(RIGHT(TEXT(Y1069,"0.#"),1)=".",TRUE,FALSE)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E33">
    <cfRule type="expression" dxfId="29" priority="29">
      <formula>IF(RIGHT(TEXT(AE33,"0.#"),1)=".",FALSE,TRUE)</formula>
    </cfRule>
    <cfRule type="expression" dxfId="28" priority="30">
      <formula>IF(RIGHT(TEXT(AE33,"0.#"),1)=".",TRUE,FALSE)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4">
    <cfRule type="expression" dxfId="25" priority="25">
      <formula>IF(RIGHT(TEXT(AE34,"0.#"),1)=".",FALSE,TRUE)</formula>
    </cfRule>
    <cfRule type="expression" dxfId="24" priority="26">
      <formula>IF(RIGHT(TEXT(AE34,"0.#"),1)=".",TRUE,FALSE)</formula>
    </cfRule>
  </conditionalFormatting>
  <conditionalFormatting sqref="AI34">
    <cfRule type="expression" dxfId="23" priority="23">
      <formula>IF(RIGHT(TEXT(AI34,"0.#"),1)=".",FALSE,TRUE)</formula>
    </cfRule>
    <cfRule type="expression" dxfId="22" priority="24">
      <formula>IF(RIGHT(TEXT(AI34,"0.#"),1)=".",TRUE,FALSE)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E135">
    <cfRule type="expression" dxfId="9" priority="9">
      <formula>IF(RIGHT(TEXT(AE135,"0.#"),1)=".",FALSE,TRUE)</formula>
    </cfRule>
    <cfRule type="expression" dxfId="8" priority="10">
      <formula>IF(RIGHT(TEXT(AE135,"0.#"),1)=".",TRUE,FALSE)</formula>
    </cfRule>
  </conditionalFormatting>
  <conditionalFormatting sqref="AI135">
    <cfRule type="expression" dxfId="7" priority="7">
      <formula>IF(RIGHT(TEXT(AI135,"0.#"),1)=".",FALSE,TRUE)</formula>
    </cfRule>
    <cfRule type="expression" dxfId="6" priority="8">
      <formula>IF(RIGHT(TEXT(AI135,"0.#"),1)=".",TRUE,FALSE)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0:AO845">
    <cfRule type="expression" dxfId="3" priority="1">
      <formula>IF(AND(AL840&gt;=0, RIGHT(TEXT(AL840,"0.#"),1)&lt;&gt;"."),TRUE,FALSE)</formula>
    </cfRule>
    <cfRule type="expression" dxfId="2" priority="2">
      <formula>IF(AND(AL840&gt;=0, RIGHT(TEXT(AL840,"0.#"),1)="."),TRUE,FALSE)</formula>
    </cfRule>
    <cfRule type="expression" dxfId="1" priority="3">
      <formula>IF(AND(AL840&lt;0, RIGHT(TEXT(AL840,"0.#"),1)&lt;&gt;"."),TRUE,FALSE)</formula>
    </cfRule>
    <cfRule type="expression" dxfId="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699" max="16383" man="1"/>
    <brk id="731" max="49" man="1"/>
    <brk id="779"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t="s">
        <v>484</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観光立国</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観光立国</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観光立国</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2019-03-12T06:48:21Z</cp:lastPrinted>
  <dcterms:created xsi:type="dcterms:W3CDTF">2012-03-13T00:50:25Z</dcterms:created>
  <dcterms:modified xsi:type="dcterms:W3CDTF">2020-10-02T06:22:06Z</dcterms:modified>
</cp:coreProperties>
</file>