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1020" yWindow="0" windowWidth="20748"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<sst xmlns="http://schemas.openxmlformats.org/spreadsheetml/2006/main" count="2178" uniqueCount="563">
  <si>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</si>
  <si>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</si>
  <si>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</si>
  <si>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</si>
  <si>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</si>
  <si>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</si>
  <si>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</si>
  <si>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</si>
  <si>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</si>
  <si>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</si>
  <si>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</si>
  <si>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</si>
  <si>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</si>
  <si>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</si>
  <si>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</si>
  <si>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</si>
  <si>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</si>
  <si>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</si>
  <si>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</si>
  <si>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</si>
  <si>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</si>
  <si>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</si>
  <si>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</si>
  <si>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</si>
  <si>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</si>
  <si>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</si>
  <si>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</si>
  <si>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</si>
  <si>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</si>
  <si>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</si>
  <si>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</si>
  <si>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</si>
  <si>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</si>
  <si>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</si>
  <si>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</si>
  <si>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</si>
  <si>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</si>
  <si>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</si>
  <si>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</si>
  <si>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</si>
  <si>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</si>
  <si>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</si>
  <si>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</si>
  <si>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</si>
  <si>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</si>
  <si>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</si>
  <si>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</si>
  <si>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</si>
  <si>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</si>
  <si>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</si>
  <si>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</si>
  <si>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</si>
  <si>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</si>
  <si>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</si>
  <si>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</si>
  <si>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</si>
  <si>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</si>
  <si>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</si>
  <si>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</si>
  <si>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</si>
  <si>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</si>
  <si>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</si>
  <si>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</si>
  <si>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</si>
  <si>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</si>
  <si>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</si>
  <si>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</si>
  <si>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</si>
  <si>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</si>
  <si>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</si>
  <si>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</si>
  <si>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</si>
  <si>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</si>
  <si>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</si>
  <si>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</si>
  <si>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</si>
  <si>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</si>
  <si>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</si>
  <si>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</si>
  <si>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</si>
  <si>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</si>
  <si>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</si>
  <si>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</si>
  <si>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</si>
  <si>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</si>
  <si>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</si>
  <si>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</si>
  <si>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</si>
  <si>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</si>
  <si>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</si>
  <si>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</si>
  <si>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</si>
  <si>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</si>
  <si>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</si>
  <si>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</si>
  <si>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</si>
  <si>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</si>
  <si>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</si>
  <si>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</si>
  <si>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</si>
  <si>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</si>
  <si>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</si>
  <si>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</si>
  <si>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</si>
  <si>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</si>
  <si>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</si>
  <si>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</si>
  <si>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</si>
  <si>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</si>
  <si>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</si>
  <si>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</si>
  <si>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</si>
  <si>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</si>
  <si>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</si>
  <si>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</si>
  <si>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</si>
  <si>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</si>
  <si>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</si>
  <si>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</si>
  <si>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</si>
  <si>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</si>
  <si>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</si>
  <si>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</si>
  <si>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</si>
  <si>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</si>
  <si>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</si>
  <si>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</si>
  <si>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</si>
  <si>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</si>
  <si>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</si>
  <si>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</si>
  <si>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</si>
  <si>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</si>
  <si>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</si>
  <si>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</si>
  <si>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</si>
  <si>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</si>
  <si>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</si>
  <si>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</si>
  <si>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</si>
  <si>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</si>
  <si>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</si>
  <si>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</si>
  <si>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</si>
  <si>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</si>
  <si>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</si>
  <si>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</si>
  <si>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</si>
  <si>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</si>
  <si>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</si>
  <si>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</si>
  <si>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</si>
  <si>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</si>
  <si>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</si>
  <si>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</si>
  <si>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</si>
  <si>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</si>
  <si>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</si>
  <si>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</si>
  <si>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</si>
  <si>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</si>
  <si>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</si>
  <si>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</si>
  <si>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</si>
  <si>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</si>
  <si>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</si>
  <si>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</si>
  <si>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</si>
  <si>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</si>
  <si>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</si>
  <si>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</si>
  <si>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</si>
  <si>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</si>
  <si>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</si>
  <si>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</si>
  <si>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</si>
  <si>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</si>
  <si>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</si>
  <si>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</si>
  <si>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</si>
  <si>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</si>
  <si>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</si>
  <si>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</si>
  <si>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</si>
  <si>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</si>
  <si>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</si>
  <si>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</si>
  <si>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</si>
  <si>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</si>
  <si>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</si>
  <si>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</si>
  <si>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</si>
  <si>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</si>
  <si>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</si>
  <si>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</si>
  <si>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</si>
  <si>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</si>
  <si>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</si>
  <si>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</si>
  <si>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</si>
  <si>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</si>
  <si>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</si>
  <si>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</si>
  <si>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</si>
  <si>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</si>
  <si>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</si>
  <si>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</si>
  <si>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</si>
  <si>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</si>
  <si>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</si>
  <si>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</si>
  <si>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</si>
  <si>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</si>
  <si>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</si>
  <si>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</si>
  <si>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</si>
  <si>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</si>
  <si>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</si>
  <si>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</si>
  <si>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</si>
  <si>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</si>
  <si>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</si>
  <si>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</si>
  <si>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</si>
  <si>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</si>
  <si>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</si>
  <si>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</si>
  <si>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</si>
  <si>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</si>
  <si>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</si>
  <si>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</si>
  <si>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</si>
  <si>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</si>
  <si>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</si>
  <si>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</si>
  <si>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</si>
  <si>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</si>
  <si>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</si>
  <si>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</si>
  <si>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</si>
  <si>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</si>
  <si>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</si>
  <si>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</si>
  <si>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</si>
  <si>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</si>
  <si>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</si>
  <si>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</si>
  <si>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</si>
  <si>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</si>
  <si>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</si>
  <si>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</si>
  <si>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</si>
  <si>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</si>
  <si>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</si>
  <si>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</si>
  <si>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</si>
  <si>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</si>
  <si>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</si>
  <si>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</si>
  <si>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</si>
  <si>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</si>
  <si>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</si>
  <si>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</si>
  <si>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</si>
  <si>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</si>
  <si>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</si>
  <si>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</si>
  <si>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</si>
  <si>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</si>
  <si>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</si>
  <si>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</si>
  <si>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</si>
  <si>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</si>
  <si>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</si>
  <si>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</si>
  <si>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</si>
  <si>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</si>
  <si>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</si>
  <si>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</si>
  <si>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</si>
  <si>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</si>
  <si>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</si>
  <si>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</si>
  <si>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</si>
  <si>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</si>
  <si>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</si>
  <si>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</si>
  <si>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</si>
  <si>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</si>
  <si>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</si>
  <si>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</si>
  <si>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</si>
  <si>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</si>
  <si>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</si>
  <si>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</si>
  <si>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</si>
  <si>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</si>
  <si>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</si>
  <si>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</si>
  <si>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</si>
  <si>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</si>
  <si>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</si>
  <si>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</si>
  <si>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</si>
  <si>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</si>
  <si>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</si>
  <si>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</si>
  <si>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</si>
  <si>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</si>
  <si>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</si>
  <si>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</si>
  <si>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</si>
  <si>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</si>
  <si>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</si>
  <si>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</si>
  <si>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</si>
  <si>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</si>
  <si>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</si>
  <si>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</si>
  <si>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</si>
  <si>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</si>
  <si>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</si>
  <si>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</si>
  <si>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</si>
  <si>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</si>
  <si>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</si>
  <si>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</si>
  <si>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</si>
  <si>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</si>
  <si>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</si>
  <si>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</si>
  <si>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</si>
  <si>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</si>
  <si>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</si>
  <si>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</si>
  <si>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</si>
  <si>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</si>
  <si>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</si>
  <si>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</si>
  <si>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</si>
  <si>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</si>
  <si>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</si>
  <si>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</si>
  <si>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</si>
  <si>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</si>
  <si>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</si>
  <si>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</si>
  <si>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</si>
  <si>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</si>
  <si>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</si>
  <si>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</si>
  <si>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</si>
  <si>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</si>
  <si>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</si>
  <si>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</si>
  <si>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</si>
  <si>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</si>
  <si>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</si>
  <si>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</si>
  <si>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</si>
  <si>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</si>
  <si>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</si>
  <si>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</si>
  <si>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</si>
  <si>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</si>
  <si>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</si>
  <si>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</si>
  <si>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</si>
  <si>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</si>
  <si>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</si>
  <si>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</si>
  <si>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</si>
  <si>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</si>
  <si>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</si>
  <si>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</si>
  <si>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</si>
  <si>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</si>
  <si>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</si>
  <si>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</si>
  <si>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</si>
  <si>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</si>
  <si>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</si>
  <si>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</si>
  <si>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</si>
  <si>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</si>
  <si>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</si>
  <si>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</si>
  <si>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</si>
  <si>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</si>
  <si>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</si>
  <si>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</si>
  <si>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</si>
  <si>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</si>
  <si>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</si>
  <si>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</si>
  <si>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</si>
  <si>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</si>
  <si>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</si>
  <si>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</si>
  <si>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</si>
  <si>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</si>
  <si>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</si>
  <si>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</si>
  <si>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</si>
  <si>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</si>
  <si>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</si>
  <si>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</si>
  <si>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</si>
  <si>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</si>
  <si>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</si>
  <si>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</si>
  <si>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</si>
  <si>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</si>
  <si>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</si>
  <si>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</si>
  <si>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</si>
  <si>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</si>
  <si>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</si>
  <si>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</si>
  <si>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</si>
  <si>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</si>
  <si>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</si>
  <si>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</si>
  <si>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</si>
  <si>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</si>
  <si>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</si>
  <si>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</si>
  <si>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</si>
  <si>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</si>
  <si>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</si>
  <si>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</si>
  <si>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</si>
  <si>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</si>
  <si>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</si>
  <si>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</si>
  <si>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</si>
  <si>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</si>
  <si>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</si>
  <si>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</si>
  <si>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</si>
  <si>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</si>
  <si>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</si>
  <si>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</si>
  <si>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</si>
  <si>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</si>
  <si>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</si>
  <si>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</si>
  <si>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</si>
  <si>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</si>
  <si>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</si>
  <si>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</si>
  <si>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</si>
  <si>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</si>
  <si>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</si>
  <si>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</si>
  <si>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</si>
  <si>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</si>
  <si>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</si>
  <si>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</si>
  <si>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</si>
  <si>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</si>
  <si>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</si>
  <si>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</si>
  <si>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</si>
  <si>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</si>
  <si>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</si>
  <si>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</si>
  <si>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</si>
  <si>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</si>
  <si>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</si>
  <si>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</si>
  <si>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</si>
  <si>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</si>
  <si>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</si>
  <si>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</si>
  <si>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</si>
  <si>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</si>
  <si>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</si>
  <si>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</si>
  <si>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</si>
  <si>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廃棄物規制課</t>
    <phoneticPr fontId="5"/>
  </si>
  <si>
    <t>○</t>
  </si>
  <si>
    <t>核原料物質、核燃料物質及び原子炉の規制に関する法律第72条の2の2
放射線障害防止法第48条の2</t>
    <phoneticPr fontId="5"/>
  </si>
  <si>
    <t>-</t>
  </si>
  <si>
    <t>-</t>
    <phoneticPr fontId="5"/>
  </si>
  <si>
    <t>-</t>
    <phoneticPr fontId="5"/>
  </si>
  <si>
    <t>-</t>
    <phoneticPr fontId="5"/>
  </si>
  <si>
    <t>-</t>
    <phoneticPr fontId="5"/>
  </si>
  <si>
    <t>【国庫債務負担行為等】</t>
    <rPh sb="1" eb="3">
      <t>コッコ</t>
    </rPh>
    <rPh sb="3" eb="5">
      <t>サイム</t>
    </rPh>
    <rPh sb="5" eb="7">
      <t>フタン</t>
    </rPh>
    <rPh sb="7" eb="9">
      <t>コウイ</t>
    </rPh>
    <rPh sb="9" eb="10">
      <t>トウ</t>
    </rPh>
    <phoneticPr fontId="5"/>
  </si>
  <si>
    <t>【随意契約（少額）】</t>
    <rPh sb="1" eb="3">
      <t>ズイイ</t>
    </rPh>
    <rPh sb="3" eb="5">
      <t>ケイヤク</t>
    </rPh>
    <rPh sb="6" eb="8">
      <t>ショウガク</t>
    </rPh>
    <phoneticPr fontId="5"/>
  </si>
  <si>
    <t>【随意契約（少額）】</t>
    <phoneticPr fontId="5"/>
  </si>
  <si>
    <t>【随意契約（その他）】</t>
    <rPh sb="8" eb="9">
      <t>タ</t>
    </rPh>
    <phoneticPr fontId="5"/>
  </si>
  <si>
    <t>-</t>
    <phoneticPr fontId="5"/>
  </si>
  <si>
    <t>環境保全調査費</t>
    <rPh sb="0" eb="2">
      <t>カンキョウ</t>
    </rPh>
    <rPh sb="2" eb="4">
      <t>ホゼン</t>
    </rPh>
    <rPh sb="4" eb="7">
      <t>チョウサヒ</t>
    </rPh>
    <phoneticPr fontId="5"/>
  </si>
  <si>
    <t>令和３年度まで、クリアランス物のトレーサビリティを全て確保し、未確認事案件数を0件のまま継続させる。</t>
    <rPh sb="0" eb="2">
      <t>レイワ</t>
    </rPh>
    <phoneticPr fontId="5"/>
  </si>
  <si>
    <t>クリアランス物のトレーサビリティが確保できていない事案件数。</t>
    <phoneticPr fontId="5"/>
  </si>
  <si>
    <t>件</t>
    <rPh sb="0" eb="1">
      <t>ケン</t>
    </rPh>
    <phoneticPr fontId="5"/>
  </si>
  <si>
    <t>核原料物質、核燃料物質及び原子炉の規制に関する法律第72条の2の2に基づき実施しているところである。</t>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</si>
  <si>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なお、管理システムは令和元年10月末の保守点検業務の契約満了に伴って廃止し、令和元年11月からは管理していた情報を政府共通NW/LGWAN掲示板システムにアップロードしている。</t>
    <rPh sb="116" eb="118">
      <t>カンリ</t>
    </rPh>
    <rPh sb="123" eb="125">
      <t>レイワ</t>
    </rPh>
    <rPh sb="125" eb="127">
      <t>ガンネン</t>
    </rPh>
    <rPh sb="129" eb="131">
      <t>ガツマツ</t>
    </rPh>
    <rPh sb="147" eb="149">
      <t>ハイシ</t>
    </rPh>
    <rPh sb="151" eb="153">
      <t>レイワ</t>
    </rPh>
    <rPh sb="153" eb="155">
      <t>ガンネン</t>
    </rPh>
    <rPh sb="157" eb="158">
      <t>ガツ</t>
    </rPh>
    <rPh sb="161" eb="163">
      <t>カンリ</t>
    </rPh>
    <rPh sb="167" eb="169">
      <t>ジョウホウ</t>
    </rPh>
    <phoneticPr fontId="5"/>
  </si>
  <si>
    <t>執行額／排出件数　　　　</t>
    <phoneticPr fontId="5"/>
  </si>
  <si>
    <t>百万円／排出件数</t>
    <phoneticPr fontId="5"/>
  </si>
  <si>
    <t>執行額/排出件数</t>
    <phoneticPr fontId="5"/>
  </si>
  <si>
    <t>1/0</t>
    <phoneticPr fontId="5"/>
  </si>
  <si>
    <t>2/0</t>
    <phoneticPr fontId="5"/>
  </si>
  <si>
    <t>４．廃棄物・リサイクル対策の推進</t>
    <phoneticPr fontId="5"/>
  </si>
  <si>
    <t>クリアランス物のトレーサビリティが確保出来ていない事案</t>
    <phoneticPr fontId="5"/>
  </si>
  <si>
    <t>-</t>
    <phoneticPr fontId="5"/>
  </si>
  <si>
    <t>-</t>
    <phoneticPr fontId="5"/>
  </si>
  <si>
    <t>-</t>
    <phoneticPr fontId="5"/>
  </si>
  <si>
    <t>クリアランス物のトレーサビリティを確保し、国民の安全・安心に資するものである。</t>
    <phoneticPr fontId="5"/>
  </si>
  <si>
    <t>クリアランス物のトレーサビリティを公平に確保するうえで、国が実施すべき事業である。</t>
    <phoneticPr fontId="5"/>
  </si>
  <si>
    <t>クリアランス物のトレーサビリティを確保するため、一元的なデータベースで管理することが必要かつ合理的である。</t>
    <phoneticPr fontId="5"/>
  </si>
  <si>
    <t>無</t>
  </si>
  <si>
    <t>‐</t>
  </si>
  <si>
    <t>-</t>
    <phoneticPr fontId="5"/>
  </si>
  <si>
    <t>低水準を維持している。</t>
    <phoneticPr fontId="5"/>
  </si>
  <si>
    <t>管理システムの保守契約が更新を迎えるのに合わせ、本システムを廃止したことはコスト削減及び効率化につながる。</t>
    <rPh sb="0" eb="2">
      <t>カンリ</t>
    </rPh>
    <rPh sb="40" eb="42">
      <t>サクゲン</t>
    </rPh>
    <rPh sb="42" eb="43">
      <t>オヨ</t>
    </rPh>
    <rPh sb="44" eb="47">
      <t>コウリツカ</t>
    </rPh>
    <phoneticPr fontId="5"/>
  </si>
  <si>
    <t>請負者において仕様書に基づき限られた予算内で確実にかつ効率的に業務が実施され、当初想定された成果が得られた。</t>
    <phoneticPr fontId="5"/>
  </si>
  <si>
    <t>クリアランス物として報告があったもののトレーサビリティを全て確認することにより確保されており、見合ったものになっている。</t>
    <phoneticPr fontId="5"/>
  </si>
  <si>
    <t>-</t>
    <phoneticPr fontId="5"/>
  </si>
  <si>
    <t>引き続き、効果的・効率的な実施に努める。</t>
    <phoneticPr fontId="5"/>
  </si>
  <si>
    <t>139</t>
    <phoneticPr fontId="5"/>
  </si>
  <si>
    <t>130</t>
    <phoneticPr fontId="5"/>
  </si>
  <si>
    <t>138</t>
    <phoneticPr fontId="5"/>
  </si>
  <si>
    <t>176</t>
    <phoneticPr fontId="5"/>
  </si>
  <si>
    <t>175</t>
    <phoneticPr fontId="5"/>
  </si>
  <si>
    <t>178</t>
    <phoneticPr fontId="5"/>
  </si>
  <si>
    <t>171</t>
    <phoneticPr fontId="5"/>
  </si>
  <si>
    <t>184</t>
    <phoneticPr fontId="5"/>
  </si>
  <si>
    <t>183</t>
    <phoneticPr fontId="5"/>
  </si>
  <si>
    <t>A.株式会社セック</t>
    <phoneticPr fontId="5"/>
  </si>
  <si>
    <t>B.株式会社日本遮蔽技研</t>
    <phoneticPr fontId="5"/>
  </si>
  <si>
    <t>（※百万円未満）</t>
    <phoneticPr fontId="5"/>
  </si>
  <si>
    <t>（※百万円未満）</t>
    <phoneticPr fontId="5"/>
  </si>
  <si>
    <t>C.株式会社日立製作所</t>
    <phoneticPr fontId="5"/>
  </si>
  <si>
    <t>D.公益財団法人原子力安全技術センター</t>
    <phoneticPr fontId="5"/>
  </si>
  <si>
    <t>（※百万円未満）</t>
    <phoneticPr fontId="5"/>
  </si>
  <si>
    <t>（※百万円未満）</t>
    <phoneticPr fontId="5"/>
  </si>
  <si>
    <t>株式会社セック</t>
    <rPh sb="0" eb="4">
      <t>カブシキガイシャ</t>
    </rPh>
    <phoneticPr fontId="5"/>
  </si>
  <si>
    <t>国庫債務負担行為等</t>
  </si>
  <si>
    <t>-</t>
    <phoneticPr fontId="5"/>
  </si>
  <si>
    <t>平成27年度から平成31年度までのクリアランス物情報管理システム機能改修及び保守等業務（平成31年度分）</t>
    <rPh sb="0" eb="2">
      <t>ヘイセイ</t>
    </rPh>
    <rPh sb="4" eb="6">
      <t>ネンド</t>
    </rPh>
    <rPh sb="8" eb="10">
      <t>ヘイセイ</t>
    </rPh>
    <rPh sb="12" eb="14">
      <t>ネンド</t>
    </rPh>
    <rPh sb="23" eb="24">
      <t>ブツ</t>
    </rPh>
    <rPh sb="24" eb="26">
      <t>ジョウホウ</t>
    </rPh>
    <rPh sb="26" eb="28">
      <t>カンリ</t>
    </rPh>
    <rPh sb="32" eb="34">
      <t>キノウ</t>
    </rPh>
    <rPh sb="34" eb="36">
      <t>カイシュウ</t>
    </rPh>
    <rPh sb="36" eb="37">
      <t>オヨ</t>
    </rPh>
    <rPh sb="38" eb="41">
      <t>ホシュトウ</t>
    </rPh>
    <rPh sb="41" eb="43">
      <t>ギョウム</t>
    </rPh>
    <rPh sb="44" eb="46">
      <t>ヘイセイ</t>
    </rPh>
    <rPh sb="48" eb="51">
      <t>ネンドブン</t>
    </rPh>
    <phoneticPr fontId="5"/>
  </si>
  <si>
    <t>株式会社日本遮蔽技研</t>
    <rPh sb="0" eb="4">
      <t>カブシキガイシャ</t>
    </rPh>
    <rPh sb="4" eb="6">
      <t>ニホン</t>
    </rPh>
    <rPh sb="6" eb="8">
      <t>シャヘイ</t>
    </rPh>
    <rPh sb="8" eb="10">
      <t>ギケン</t>
    </rPh>
    <phoneticPr fontId="5"/>
  </si>
  <si>
    <t>公益財団法人原子力安全技術センター</t>
    <rPh sb="0" eb="13">
      <t>コウエキザイダンホウジンゲンシリョクアンゼンギジュツ</t>
    </rPh>
    <phoneticPr fontId="5"/>
  </si>
  <si>
    <t>令和元年度クリアランス研修支援業務</t>
    <rPh sb="0" eb="2">
      <t>レイワ</t>
    </rPh>
    <rPh sb="2" eb="4">
      <t>ガンネン</t>
    </rPh>
    <rPh sb="4" eb="5">
      <t>ド</t>
    </rPh>
    <rPh sb="11" eb="13">
      <t>ケンシュウ</t>
    </rPh>
    <rPh sb="13" eb="15">
      <t>シエン</t>
    </rPh>
    <rPh sb="15" eb="17">
      <t>ギョウム</t>
    </rPh>
    <phoneticPr fontId="5"/>
  </si>
  <si>
    <t>株式会社日立製作所</t>
    <phoneticPr fontId="5"/>
  </si>
  <si>
    <t>サーベイメータ（シンチレーション検出器）の購入</t>
    <phoneticPr fontId="5"/>
  </si>
  <si>
    <t>令和元年度放射線測定器についての保守点検業務</t>
    <rPh sb="0" eb="2">
      <t>レイワ</t>
    </rPh>
    <rPh sb="2" eb="5">
      <t>ガンネンド</t>
    </rPh>
    <rPh sb="5" eb="8">
      <t>ホウシャセン</t>
    </rPh>
    <rPh sb="8" eb="11">
      <t>ソクテイキ</t>
    </rPh>
    <rPh sb="16" eb="18">
      <t>ホシュ</t>
    </rPh>
    <rPh sb="18" eb="20">
      <t>テンケン</t>
    </rPh>
    <rPh sb="20" eb="22">
      <t>ギョウム</t>
    </rPh>
    <phoneticPr fontId="5"/>
  </si>
  <si>
    <t>クリアランス物のトレーサビリティが確保されており、成果目標に見合ったものとなっている。</t>
    <rPh sb="6" eb="7">
      <t>ブツ</t>
    </rPh>
    <phoneticPr fontId="5"/>
  </si>
  <si>
    <t>クリアランス物の情報の管理に活用している。</t>
    <rPh sb="8" eb="10">
      <t>ジョウホウ</t>
    </rPh>
    <rPh sb="11" eb="13">
      <t>カンリ</t>
    </rPh>
    <phoneticPr fontId="5"/>
  </si>
  <si>
    <t>クリアランス物管理システム運用費</t>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</si>
  <si>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当たり、本制度の厳格な運用を行うとともに、クリアランスされた廃棄物（放射能濃度が国の定める基準値以下であることを確認されたもの）等のトレーサビリティ（履歴、所在地等が追跡できること）を確保することを目的とする。</t>
    <rPh sb="108" eb="109">
      <t>ア</t>
    </rPh>
    <rPh sb="186" eb="189">
      <t>ショザイチ</t>
    </rPh>
    <phoneticPr fontId="5"/>
  </si>
  <si>
    <t>クリアランス物排出件数</t>
    <phoneticPr fontId="5"/>
  </si>
  <si>
    <t>＜達成手段の目標＞
クリアランス制度（核燃料物質によって汚染された物のうち、放射能濃度が国の定める基準値以下であるものを、有価物と同様に資源として有効に再利用、あるいは普通の産業廃棄物として適正な処分を行うことを可能とする制度）の導入に当たり、本制度の厳格な運用を行うとともに、クリアランスされた廃棄物（放射能濃度が国の定める基準値以下であることを確認されたもの）等のトレーサビリティ（履歴、所在地等が追跡できること）を確保することを目的とする。
＜達成手段の概要＞
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
＜施策の達成すべき目標（測定指標）への寄与の内容＞
有害物質等を含む廃棄物の適正管理の実現を推進</t>
    <rPh sb="84" eb="86">
      <t>フツウ</t>
    </rPh>
    <rPh sb="118" eb="119">
      <t>ア</t>
    </rPh>
    <phoneticPr fontId="5"/>
  </si>
  <si>
    <t>制度の運用に当たり必要最低限の内容としている。</t>
    <rPh sb="0" eb="2">
      <t>セイド</t>
    </rPh>
    <rPh sb="3" eb="5">
      <t>ウンヨウ</t>
    </rPh>
    <phoneticPr fontId="5"/>
  </si>
  <si>
    <t>クリアランス物情報管理システムを廃止し、管理していた情報を政府共通NW/LGWAN掲示板システムにアップロードしたことでコスト削減及び効率化した。また、地方環境事務所職員への研修会の開催等により、クリアランス物のトレーサビリティの確保の推進に努めている。</t>
    <rPh sb="16" eb="18">
      <t>ハイシ</t>
    </rPh>
    <rPh sb="63" eb="65">
      <t>サクゲン</t>
    </rPh>
    <rPh sb="65" eb="66">
      <t>オヨ</t>
    </rPh>
    <rPh sb="67" eb="70">
      <t>コウリツカ</t>
    </rPh>
    <rPh sb="118" eb="120">
      <t>スイシン</t>
    </rPh>
    <phoneticPr fontId="5"/>
  </si>
  <si>
    <t>国庫債務の契約については、過年度の契約時に、一般競争入札を利用し、競争性を確保しながら支出先を選定した。</t>
    <rPh sb="5" eb="7">
      <t>ケイヤク</t>
    </rPh>
    <rPh sb="13" eb="16">
      <t>カネンド</t>
    </rPh>
    <phoneticPr fontId="5"/>
  </si>
  <si>
    <t>廃棄物規制課長
神谷　洋一</t>
    <rPh sb="8" eb="10">
      <t>カミヤ</t>
    </rPh>
    <rPh sb="11" eb="13">
      <t>ヨウイチ</t>
    </rPh>
    <phoneticPr fontId="5"/>
  </si>
  <si>
    <t>外部有識者点検対象外</t>
    <phoneticPr fontId="5"/>
  </si>
  <si>
    <t>-</t>
    <phoneticPr fontId="5"/>
  </si>
  <si>
    <t>-</t>
    <phoneticPr fontId="5"/>
  </si>
  <si>
    <t>引き続き、より効果的・効率的な事業の実施に努め、クリアランス制度の厳格な運用に努めること。</t>
    <phoneticPr fontId="5"/>
  </si>
  <si>
    <t>引き続き、より効果的・効率的な事業の実施及びクリアランス制度の厳格な運用に努めていきたい。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</si>
</sst>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23</xdr:col>
      <xdr:colOff>77762</xdr:colOff>
      <xdr:row>744</xdr:row>
      <xdr:rowOff>323397</xdr:rowOff>
    </xdr:to>
    <xdr:sp macro="" textlink="">
      <xdr:nvSpPr>
        <xdr:cNvPr id="2" name="テキスト ボックス 1"/>
        <xdr:cNvSpPr txBox="1"/>
      </xdr:nvSpPr>
      <xdr:spPr>
        <a:xfrm>
          <a:off x="2011680" y="41544240"/>
          <a:ext cx="2272322" cy="10396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17</xdr:col>
      <xdr:colOff>0</xdr:colOff>
      <xdr:row>744</xdr:row>
      <xdr:rowOff>315233</xdr:rowOff>
    </xdr:from>
    <xdr:to>
      <xdr:col>17</xdr:col>
      <xdr:colOff>26079</xdr:colOff>
      <xdr:row>766</xdr:row>
      <xdr:rowOff>0</xdr:rowOff>
    </xdr:to>
    <xdr:cxnSp macro="">
      <xdr:nvCxnSpPr>
        <xdr:cNvPr id="3" name="直線コネクタ 2"/>
        <xdr:cNvCxnSpPr/>
      </xdr:nvCxnSpPr>
      <xdr:spPr>
        <a:xfrm flipH="1">
          <a:off x="3150973" y="43100503"/>
          <a:ext cx="26079" cy="835509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27668</xdr:colOff>
      <xdr:row>746</xdr:row>
      <xdr:rowOff>203430</xdr:rowOff>
    </xdr:from>
    <xdr:to>
      <xdr:col>32</xdr:col>
      <xdr:colOff>104297</xdr:colOff>
      <xdr:row>749</xdr:row>
      <xdr:rowOff>168504</xdr:rowOff>
    </xdr:to>
    <xdr:sp macro="" textlink="">
      <xdr:nvSpPr>
        <xdr:cNvPr id="4" name="テキスト ボックス 3"/>
        <xdr:cNvSpPr txBox="1"/>
      </xdr:nvSpPr>
      <xdr:spPr>
        <a:xfrm>
          <a:off x="3685268" y="43172610"/>
          <a:ext cx="2271189" cy="10318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　株式会社セック</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0.5</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20412</xdr:colOff>
      <xdr:row>749</xdr:row>
      <xdr:rowOff>334510</xdr:rowOff>
    </xdr:from>
    <xdr:to>
      <xdr:col>33</xdr:col>
      <xdr:colOff>111554</xdr:colOff>
      <xdr:row>752</xdr:row>
      <xdr:rowOff>240271</xdr:rowOff>
    </xdr:to>
    <xdr:sp macro="" textlink="">
      <xdr:nvSpPr>
        <xdr:cNvPr id="5" name="大かっこ 4"/>
        <xdr:cNvSpPr/>
      </xdr:nvSpPr>
      <xdr:spPr>
        <a:xfrm>
          <a:off x="3624466" y="44089442"/>
          <a:ext cx="2433777" cy="96123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クリアランス物情報管理システム機能改修及び保守等業務</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年４月から令和元年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月まで）</a:t>
          </a:r>
          <a:endParaRPr lang="ja-JP" altLang="ja-JP">
            <a:solidFill>
              <a:sysClr val="windowText" lastClr="000000"/>
            </a:solidFill>
            <a:effectLst/>
          </a:endParaRPr>
        </a:p>
      </xdr:txBody>
    </xdr:sp>
    <xdr:clientData/>
  </xdr:twoCellAnchor>
  <xdr:twoCellAnchor>
    <xdr:from>
      <xdr:col>20</xdr:col>
      <xdr:colOff>25855</xdr:colOff>
      <xdr:row>753</xdr:row>
      <xdr:rowOff>217494</xdr:rowOff>
    </xdr:from>
    <xdr:to>
      <xdr:col>32</xdr:col>
      <xdr:colOff>102484</xdr:colOff>
      <xdr:row>756</xdr:row>
      <xdr:rowOff>182568</xdr:rowOff>
    </xdr:to>
    <xdr:sp macro="" textlink="">
      <xdr:nvSpPr>
        <xdr:cNvPr id="6" name="テキスト ボックス 5"/>
        <xdr:cNvSpPr txBox="1"/>
      </xdr:nvSpPr>
      <xdr:spPr>
        <a:xfrm>
          <a:off x="3683455" y="45686034"/>
          <a:ext cx="2271189" cy="10318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B</a:t>
          </a:r>
          <a:r>
            <a:rPr kumimoji="1" lang="ja-JP" altLang="en-US" sz="1400" b="1">
              <a:solidFill>
                <a:sysClr val="windowText" lastClr="000000"/>
              </a:solidFill>
            </a:rPr>
            <a:t>　株式会社日本遮蔽技研</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17465</xdr:colOff>
      <xdr:row>756</xdr:row>
      <xdr:rowOff>348575</xdr:rowOff>
    </xdr:from>
    <xdr:to>
      <xdr:col>32</xdr:col>
      <xdr:colOff>85638</xdr:colOff>
      <xdr:row>757</xdr:row>
      <xdr:rowOff>491508</xdr:rowOff>
    </xdr:to>
    <xdr:sp macro="" textlink="">
      <xdr:nvSpPr>
        <xdr:cNvPr id="7" name="大かっこ 6"/>
        <xdr:cNvSpPr/>
      </xdr:nvSpPr>
      <xdr:spPr>
        <a:xfrm>
          <a:off x="3675065" y="46883915"/>
          <a:ext cx="2262733" cy="50107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令和元年度放射線測定器についての保守点検業務</a:t>
          </a:r>
          <a:endParaRPr lang="ja-JP" altLang="ja-JP">
            <a:solidFill>
              <a:sysClr val="windowText" lastClr="000000"/>
            </a:solidFill>
            <a:effectLst/>
          </a:endParaRPr>
        </a:p>
      </xdr:txBody>
    </xdr:sp>
    <xdr:clientData/>
  </xdr:twoCellAnchor>
  <xdr:twoCellAnchor>
    <xdr:from>
      <xdr:col>17</xdr:col>
      <xdr:colOff>33719</xdr:colOff>
      <xdr:row>748</xdr:row>
      <xdr:rowOff>2148</xdr:rowOff>
    </xdr:from>
    <xdr:to>
      <xdr:col>20</xdr:col>
      <xdr:colOff>30916</xdr:colOff>
      <xdr:row>748</xdr:row>
      <xdr:rowOff>2148</xdr:rowOff>
    </xdr:to>
    <xdr:cxnSp macro="">
      <xdr:nvCxnSpPr>
        <xdr:cNvPr id="8" name="直線コネクタ 7"/>
        <xdr:cNvCxnSpPr/>
      </xdr:nvCxnSpPr>
      <xdr:spPr>
        <a:xfrm>
          <a:off x="3142679" y="43679988"/>
          <a:ext cx="5458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23685</xdr:colOff>
      <xdr:row>755</xdr:row>
      <xdr:rowOff>11339</xdr:rowOff>
    </xdr:from>
    <xdr:to>
      <xdr:col>20</xdr:col>
      <xdr:colOff>20882</xdr:colOff>
      <xdr:row>755</xdr:row>
      <xdr:rowOff>11339</xdr:rowOff>
    </xdr:to>
    <xdr:cxnSp macro="">
      <xdr:nvCxnSpPr>
        <xdr:cNvPr id="9" name="直線コネクタ 8"/>
        <xdr:cNvCxnSpPr/>
      </xdr:nvCxnSpPr>
      <xdr:spPr>
        <a:xfrm>
          <a:off x="3132645" y="46188539"/>
          <a:ext cx="5458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0</xdr:rowOff>
    </xdr:from>
    <xdr:to>
      <xdr:col>19</xdr:col>
      <xdr:colOff>182548</xdr:colOff>
      <xdr:row>760</xdr:row>
      <xdr:rowOff>0</xdr:rowOff>
    </xdr:to>
    <xdr:cxnSp macro="">
      <xdr:nvCxnSpPr>
        <xdr:cNvPr id="10" name="直線コネクタ 9"/>
        <xdr:cNvCxnSpPr/>
      </xdr:nvCxnSpPr>
      <xdr:spPr>
        <a:xfrm>
          <a:off x="3108960" y="48882300"/>
          <a:ext cx="5483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175054</xdr:colOff>
      <xdr:row>759</xdr:row>
      <xdr:rowOff>205946</xdr:rowOff>
    </xdr:from>
    <xdr:to>
      <xdr:col>32</xdr:col>
      <xdr:colOff>66332</xdr:colOff>
      <xdr:row>761</xdr:row>
      <xdr:rowOff>109236</xdr:rowOff>
    </xdr:to>
    <xdr:sp macro="" textlink="">
      <xdr:nvSpPr>
        <xdr:cNvPr id="11" name="テキスト ボックス 10"/>
        <xdr:cNvSpPr txBox="1"/>
      </xdr:nvSpPr>
      <xdr:spPr>
        <a:xfrm>
          <a:off x="3649774" y="48425306"/>
          <a:ext cx="2268718" cy="9319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latin typeface="+mn-lt"/>
            </a:rPr>
            <a:t>C</a:t>
          </a:r>
          <a:r>
            <a:rPr kumimoji="1" lang="ja-JP" altLang="en-US" sz="1400" b="1">
              <a:solidFill>
                <a:sysClr val="windowText" lastClr="000000"/>
              </a:solidFill>
              <a:latin typeface="+mn-lt"/>
            </a:rPr>
            <a:t>　</a:t>
          </a:r>
          <a:r>
            <a:rPr lang="ja-JP" altLang="ja-JP" sz="1400" b="1">
              <a:solidFill>
                <a:schemeClr val="dk1"/>
              </a:solidFill>
              <a:effectLst/>
              <a:latin typeface="+mn-lt"/>
              <a:ea typeface="+mn-ea"/>
              <a:cs typeface="+mn-cs"/>
            </a:rPr>
            <a:t>株式会社日立製作所</a:t>
          </a:r>
          <a:endParaRPr kumimoji="1" lang="en-US" altLang="ja-JP" sz="1400" b="1">
            <a:solidFill>
              <a:sysClr val="windowText" lastClr="000000"/>
            </a:solidFill>
            <a:latin typeface="+mn-lt"/>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0.6</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20595</xdr:colOff>
      <xdr:row>762</xdr:row>
      <xdr:rowOff>113270</xdr:rowOff>
    </xdr:from>
    <xdr:to>
      <xdr:col>32</xdr:col>
      <xdr:colOff>88768</xdr:colOff>
      <xdr:row>763</xdr:row>
      <xdr:rowOff>173824</xdr:rowOff>
    </xdr:to>
    <xdr:sp macro="" textlink="">
      <xdr:nvSpPr>
        <xdr:cNvPr id="12" name="大かっこ 11"/>
        <xdr:cNvSpPr/>
      </xdr:nvSpPr>
      <xdr:spPr>
        <a:xfrm>
          <a:off x="3678195" y="49589930"/>
          <a:ext cx="2262733" cy="50251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サーベイメータ（シンチレーション検出器）の購入</a:t>
          </a:r>
          <a:endParaRPr lang="ja-JP" altLang="ja-JP">
            <a:solidFill>
              <a:sysClr val="windowText" lastClr="000000"/>
            </a:solidFill>
            <a:effectLst/>
          </a:endParaRPr>
        </a:p>
      </xdr:txBody>
    </xdr:sp>
    <xdr:clientData/>
  </xdr:twoCellAnchor>
  <xdr:twoCellAnchor>
    <xdr:from>
      <xdr:col>17</xdr:col>
      <xdr:colOff>0</xdr:colOff>
      <xdr:row>766</xdr:row>
      <xdr:rowOff>0</xdr:rowOff>
    </xdr:from>
    <xdr:to>
      <xdr:col>19</xdr:col>
      <xdr:colOff>182548</xdr:colOff>
      <xdr:row>766</xdr:row>
      <xdr:rowOff>0</xdr:rowOff>
    </xdr:to>
    <xdr:cxnSp macro="">
      <xdr:nvCxnSpPr>
        <xdr:cNvPr id="13" name="直線コネクタ 12"/>
        <xdr:cNvCxnSpPr/>
      </xdr:nvCxnSpPr>
      <xdr:spPr>
        <a:xfrm>
          <a:off x="3150973" y="49416730"/>
          <a:ext cx="55325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175054</xdr:colOff>
      <xdr:row>765</xdr:row>
      <xdr:rowOff>205945</xdr:rowOff>
    </xdr:from>
    <xdr:to>
      <xdr:col>32</xdr:col>
      <xdr:colOff>66332</xdr:colOff>
      <xdr:row>768</xdr:row>
      <xdr:rowOff>20594</xdr:rowOff>
    </xdr:to>
    <xdr:sp macro="" textlink="">
      <xdr:nvSpPr>
        <xdr:cNvPr id="14" name="テキスト ボックス 13"/>
        <xdr:cNvSpPr txBox="1"/>
      </xdr:nvSpPr>
      <xdr:spPr>
        <a:xfrm>
          <a:off x="3696730" y="51002513"/>
          <a:ext cx="2300845" cy="7414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D</a:t>
          </a:r>
          <a:r>
            <a:rPr kumimoji="1" lang="ja-JP" altLang="en-US" sz="1400" b="1">
              <a:solidFill>
                <a:sysClr val="windowText" lastClr="000000"/>
              </a:solidFill>
            </a:rPr>
            <a:t>　公益財団法人原子力安全技術センター</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20595</xdr:colOff>
      <xdr:row>768</xdr:row>
      <xdr:rowOff>113270</xdr:rowOff>
    </xdr:from>
    <xdr:to>
      <xdr:col>32</xdr:col>
      <xdr:colOff>88768</xdr:colOff>
      <xdr:row>769</xdr:row>
      <xdr:rowOff>257433</xdr:rowOff>
    </xdr:to>
    <xdr:sp macro="" textlink="">
      <xdr:nvSpPr>
        <xdr:cNvPr id="15" name="大かっこ 14"/>
        <xdr:cNvSpPr/>
      </xdr:nvSpPr>
      <xdr:spPr>
        <a:xfrm>
          <a:off x="3727622" y="51836594"/>
          <a:ext cx="2292389" cy="45308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令和元年度クリアランス研修支援業務</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182</v>
      </c>
      <c r="AT2" s="952"/>
      <c r="AU2" s="952"/>
      <c r="AV2" s="42" t="str">
        <f>IF(AW2="", "", "-")</f>
        <v/>
      </c>
      <c r="AW2" s="897"/>
      <c r="AX2" s="897"/>
    </row>
    <row r="3" spans="1:50" ht="21" customHeight="1" thickBot="1" x14ac:dyDescent="0.25">
      <c r="A3" s="853" t="s">
        <v>346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550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434</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480</v>
      </c>
      <c r="AF5" s="685"/>
      <c r="AG5" s="685"/>
      <c r="AH5" s="685"/>
      <c r="AI5" s="685"/>
      <c r="AJ5" s="685"/>
      <c r="AK5" s="685"/>
      <c r="AL5" s="685"/>
      <c r="AM5" s="685"/>
      <c r="AN5" s="685"/>
      <c r="AO5" s="685"/>
      <c r="AP5" s="686"/>
      <c r="AQ5" s="687" t="s">
        <v>557</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08" t="s">
        <v>310</v>
      </c>
      <c r="Z7" s="432"/>
      <c r="AA7" s="432"/>
      <c r="AB7" s="432"/>
      <c r="AC7" s="432"/>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551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498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2</v>
      </c>
      <c r="Q13" s="644"/>
      <c r="R13" s="644"/>
      <c r="S13" s="644"/>
      <c r="T13" s="644"/>
      <c r="U13" s="644"/>
      <c r="V13" s="645"/>
      <c r="W13" s="643">
        <v>5</v>
      </c>
      <c r="X13" s="644"/>
      <c r="Y13" s="644"/>
      <c r="Z13" s="644"/>
      <c r="AA13" s="644"/>
      <c r="AB13" s="644"/>
      <c r="AC13" s="645"/>
      <c r="AD13" s="643">
        <v>2</v>
      </c>
      <c r="AE13" s="644"/>
      <c r="AF13" s="644"/>
      <c r="AG13" s="644"/>
      <c r="AH13" s="644"/>
      <c r="AI13" s="644"/>
      <c r="AJ13" s="645"/>
      <c r="AK13" s="643">
        <v>1</v>
      </c>
      <c r="AL13" s="644"/>
      <c r="AM13" s="644"/>
      <c r="AN13" s="644"/>
      <c r="AO13" s="644"/>
      <c r="AP13" s="644"/>
      <c r="AQ13" s="645"/>
      <c r="AR13" s="905">
        <v>1</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484</v>
      </c>
      <c r="X14" s="644"/>
      <c r="Y14" s="644"/>
      <c r="Z14" s="644"/>
      <c r="AA14" s="644"/>
      <c r="AB14" s="644"/>
      <c r="AC14" s="645"/>
      <c r="AD14" s="643" t="s">
        <v>485</v>
      </c>
      <c r="AE14" s="644"/>
      <c r="AF14" s="644"/>
      <c r="AG14" s="644"/>
      <c r="AH14" s="644"/>
      <c r="AI14" s="644"/>
      <c r="AJ14" s="645"/>
      <c r="AK14" s="643" t="s">
        <v>559</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484</v>
      </c>
      <c r="AL15" s="644"/>
      <c r="AM15" s="644"/>
      <c r="AN15" s="644"/>
      <c r="AO15" s="644"/>
      <c r="AP15" s="644"/>
      <c r="AQ15" s="645"/>
      <c r="AR15" s="643" t="s">
        <v>560</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t="s">
        <v>492</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487</v>
      </c>
      <c r="X17" s="644"/>
      <c r="Y17" s="644"/>
      <c r="Z17" s="644"/>
      <c r="AA17" s="644"/>
      <c r="AB17" s="644"/>
      <c r="AC17" s="645"/>
      <c r="AD17" s="643" t="s">
        <v>485</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2</v>
      </c>
      <c r="Q18" s="865"/>
      <c r="R18" s="865"/>
      <c r="S18" s="865"/>
      <c r="T18" s="865"/>
      <c r="U18" s="865"/>
      <c r="V18" s="866"/>
      <c r="W18" s="864">
        <f>SUM(W13:AC17)</f>
        <v>5</v>
      </c>
      <c r="X18" s="865"/>
      <c r="Y18" s="865"/>
      <c r="Z18" s="865"/>
      <c r="AA18" s="865"/>
      <c r="AB18" s="865"/>
      <c r="AC18" s="866"/>
      <c r="AD18" s="864">
        <f>SUM(AD13:AJ17)</f>
        <v>2</v>
      </c>
      <c r="AE18" s="865"/>
      <c r="AF18" s="865"/>
      <c r="AG18" s="865"/>
      <c r="AH18" s="865"/>
      <c r="AI18" s="865"/>
      <c r="AJ18" s="866"/>
      <c r="AK18" s="864">
        <f>SUM(AK13:AQ17)</f>
        <v>1</v>
      </c>
      <c r="AL18" s="865"/>
      <c r="AM18" s="865"/>
      <c r="AN18" s="865"/>
      <c r="AO18" s="865"/>
      <c r="AP18" s="865"/>
      <c r="AQ18" s="866"/>
      <c r="AR18" s="864">
        <f>SUM(AR13:AX17)</f>
        <v>1</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1</v>
      </c>
      <c r="Q19" s="644"/>
      <c r="R19" s="644"/>
      <c r="S19" s="644"/>
      <c r="T19" s="644"/>
      <c r="U19" s="644"/>
      <c r="V19" s="645"/>
      <c r="W19" s="643">
        <v>2</v>
      </c>
      <c r="X19" s="644"/>
      <c r="Y19" s="644"/>
      <c r="Z19" s="644"/>
      <c r="AA19" s="644"/>
      <c r="AB19" s="644"/>
      <c r="AC19" s="645"/>
      <c r="AD19" s="643">
        <v>2</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0.5</v>
      </c>
      <c r="Q20" s="302"/>
      <c r="R20" s="302"/>
      <c r="S20" s="302"/>
      <c r="T20" s="302"/>
      <c r="U20" s="302"/>
      <c r="V20" s="302"/>
      <c r="W20" s="302">
        <f t="shared" ref="W20" si="0">IF(W18=0, "-", SUM(W19)/W18)</f>
        <v>0.4</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276</v>
      </c>
      <c r="H21" s="301"/>
      <c r="I21" s="301"/>
      <c r="J21" s="301"/>
      <c r="K21" s="301"/>
      <c r="L21" s="301"/>
      <c r="M21" s="301"/>
      <c r="N21" s="301"/>
      <c r="O21" s="301"/>
      <c r="P21" s="302">
        <f>IF(P19=0, "-", SUM(P19)/SUM(P13,P14))</f>
        <v>0.5</v>
      </c>
      <c r="Q21" s="302"/>
      <c r="R21" s="302"/>
      <c r="S21" s="302"/>
      <c r="T21" s="302"/>
      <c r="U21" s="302"/>
      <c r="V21" s="302"/>
      <c r="W21" s="302">
        <f t="shared" ref="W21" si="2">IF(W19=0, "-", SUM(W19)/SUM(W13,W14))</f>
        <v>0.4</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349</v>
      </c>
      <c r="B22" s="933"/>
      <c r="C22" s="933"/>
      <c r="D22" s="933"/>
      <c r="E22" s="933"/>
      <c r="F22" s="934"/>
      <c r="G22" s="970" t="s">
        <v>256</v>
      </c>
      <c r="H22" s="206"/>
      <c r="I22" s="206"/>
      <c r="J22" s="206"/>
      <c r="K22" s="206"/>
      <c r="L22" s="206"/>
      <c r="M22" s="206"/>
      <c r="N22" s="206"/>
      <c r="O22" s="207"/>
      <c r="P22" s="921" t="s">
        <v>350</v>
      </c>
      <c r="Q22" s="206"/>
      <c r="R22" s="206"/>
      <c r="S22" s="206"/>
      <c r="T22" s="206"/>
      <c r="U22" s="206"/>
      <c r="V22" s="207"/>
      <c r="W22" s="921" t="s">
        <v>351</v>
      </c>
      <c r="X22" s="206"/>
      <c r="Y22" s="206"/>
      <c r="Z22" s="206"/>
      <c r="AA22" s="206"/>
      <c r="AB22" s="206"/>
      <c r="AC22" s="207"/>
      <c r="AD22" s="921" t="s">
        <v>255</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493</v>
      </c>
      <c r="H23" s="972"/>
      <c r="I23" s="972"/>
      <c r="J23" s="972"/>
      <c r="K23" s="972"/>
      <c r="L23" s="972"/>
      <c r="M23" s="972"/>
      <c r="N23" s="972"/>
      <c r="O23" s="973"/>
      <c r="P23" s="905">
        <v>1</v>
      </c>
      <c r="Q23" s="906"/>
      <c r="R23" s="906"/>
      <c r="S23" s="906"/>
      <c r="T23" s="906"/>
      <c r="U23" s="906"/>
      <c r="V23" s="922"/>
      <c r="W23" s="905">
        <v>1</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260</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257</v>
      </c>
      <c r="H29" s="930"/>
      <c r="I29" s="930"/>
      <c r="J29" s="930"/>
      <c r="K29" s="930"/>
      <c r="L29" s="930"/>
      <c r="M29" s="930"/>
      <c r="N29" s="930"/>
      <c r="O29" s="931"/>
      <c r="P29" s="643">
        <f>AK13</f>
        <v>1</v>
      </c>
      <c r="Q29" s="644"/>
      <c r="R29" s="644"/>
      <c r="S29" s="644"/>
      <c r="T29" s="644"/>
      <c r="U29" s="644"/>
      <c r="V29" s="645"/>
      <c r="W29" s="953">
        <f>AR13</f>
        <v>1</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272</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313</v>
      </c>
      <c r="AF30" s="845"/>
      <c r="AG30" s="845"/>
      <c r="AH30" s="846"/>
      <c r="AI30" s="844" t="s">
        <v>335</v>
      </c>
      <c r="AJ30" s="845"/>
      <c r="AK30" s="845"/>
      <c r="AL30" s="846"/>
      <c r="AM30" s="901" t="s">
        <v>340</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485</v>
      </c>
      <c r="AR31" s="185"/>
      <c r="AS31" s="118" t="s">
        <v>188</v>
      </c>
      <c r="AT31" s="119"/>
      <c r="AU31" s="184">
        <v>3</v>
      </c>
      <c r="AV31" s="184"/>
      <c r="AW31" s="384" t="s">
        <v>177</v>
      </c>
      <c r="AX31" s="385"/>
    </row>
    <row r="32" spans="1:50" ht="23.25" customHeight="1" x14ac:dyDescent="0.2">
      <c r="A32" s="389"/>
      <c r="B32" s="387"/>
      <c r="C32" s="387"/>
      <c r="D32" s="387"/>
      <c r="E32" s="387"/>
      <c r="F32" s="388"/>
      <c r="G32" s="550" t="s">
        <v>494</v>
      </c>
      <c r="H32" s="551"/>
      <c r="I32" s="551"/>
      <c r="J32" s="551"/>
      <c r="K32" s="551"/>
      <c r="L32" s="551"/>
      <c r="M32" s="551"/>
      <c r="N32" s="551"/>
      <c r="O32" s="552"/>
      <c r="P32" s="90" t="s">
        <v>495</v>
      </c>
      <c r="Q32" s="90"/>
      <c r="R32" s="90"/>
      <c r="S32" s="90"/>
      <c r="T32" s="90"/>
      <c r="U32" s="90"/>
      <c r="V32" s="90"/>
      <c r="W32" s="90"/>
      <c r="X32" s="91"/>
      <c r="Y32" s="460" t="s">
        <v>12</v>
      </c>
      <c r="Z32" s="520"/>
      <c r="AA32" s="521"/>
      <c r="AB32" s="450" t="s">
        <v>496</v>
      </c>
      <c r="AC32" s="450"/>
      <c r="AD32" s="450"/>
      <c r="AE32" s="202">
        <v>0</v>
      </c>
      <c r="AF32" s="203"/>
      <c r="AG32" s="203"/>
      <c r="AH32" s="203"/>
      <c r="AI32" s="202">
        <v>0</v>
      </c>
      <c r="AJ32" s="203"/>
      <c r="AK32" s="203"/>
      <c r="AL32" s="203"/>
      <c r="AM32" s="202">
        <v>0</v>
      </c>
      <c r="AN32" s="203"/>
      <c r="AO32" s="203"/>
      <c r="AP32" s="203"/>
      <c r="AQ32" s="326" t="s">
        <v>485</v>
      </c>
      <c r="AR32" s="192"/>
      <c r="AS32" s="192"/>
      <c r="AT32" s="327"/>
      <c r="AU32" s="203" t="s">
        <v>485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496</v>
      </c>
      <c r="AC33" s="512"/>
      <c r="AD33" s="512"/>
      <c r="AE33" s="202">
        <v>0</v>
      </c>
      <c r="AF33" s="203"/>
      <c r="AG33" s="203"/>
      <c r="AH33" s="203"/>
      <c r="AI33" s="202">
        <v>0</v>
      </c>
      <c r="AJ33" s="203"/>
      <c r="AK33" s="203"/>
      <c r="AL33" s="203"/>
      <c r="AM33" s="202">
        <v>0</v>
      </c>
      <c r="AN33" s="203"/>
      <c r="AO33" s="203"/>
      <c r="AP33" s="203"/>
      <c r="AQ33" s="326" t="s">
        <v>484</v>
      </c>
      <c r="AR33" s="192"/>
      <c r="AS33" s="192"/>
      <c r="AT33" s="327"/>
      <c r="AU33" s="203">
        <v>0</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485</v>
      </c>
      <c r="AR34" s="192"/>
      <c r="AS34" s="192"/>
      <c r="AT34" s="327"/>
      <c r="AU34" s="203" t="s">
        <v>484</v>
      </c>
      <c r="AV34" s="203"/>
      <c r="AW34" s="203"/>
      <c r="AX34" s="205"/>
    </row>
    <row r="35" spans="1:50" ht="23.25" customHeight="1" x14ac:dyDescent="0.2">
      <c r="A35" s="210" t="s">
        <v>301</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272</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272</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304</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66"/>
    </row>
    <row r="80" spans="1:50" ht="18.75" hidden="1" customHeight="1" x14ac:dyDescent="0.2">
      <c r="A80" s="850"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2">
      <c r="A101" s="411"/>
      <c r="B101" s="412"/>
      <c r="C101" s="412"/>
      <c r="D101" s="412"/>
      <c r="E101" s="412"/>
      <c r="F101" s="413"/>
      <c r="G101" s="90" t="s">
        <v>552</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0</v>
      </c>
      <c r="AF101" s="203"/>
      <c r="AG101" s="203"/>
      <c r="AH101" s="204"/>
      <c r="AI101" s="202">
        <v>0</v>
      </c>
      <c r="AJ101" s="203"/>
      <c r="AK101" s="203"/>
      <c r="AL101" s="204"/>
      <c r="AM101" s="202">
        <v>0</v>
      </c>
      <c r="AN101" s="203"/>
      <c r="AO101" s="203"/>
      <c r="AP101" s="204"/>
      <c r="AQ101" s="202" t="s">
        <v>485</v>
      </c>
      <c r="AR101" s="203"/>
      <c r="AS101" s="203"/>
      <c r="AT101" s="204"/>
      <c r="AU101" s="202" t="s">
        <v>484</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31.5" hidden="1" customHeight="1" x14ac:dyDescent="0.2">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2">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v>0</v>
      </c>
      <c r="AF116" s="407"/>
      <c r="AG116" s="407"/>
      <c r="AH116" s="407"/>
      <c r="AI116" s="407">
        <v>0</v>
      </c>
      <c r="AJ116" s="407"/>
      <c r="AK116" s="407"/>
      <c r="AL116" s="407"/>
      <c r="AM116" s="407">
        <v>0</v>
      </c>
      <c r="AN116" s="407"/>
      <c r="AO116" s="407"/>
      <c r="AP116" s="407"/>
      <c r="AQ116" s="202">
        <v>0</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40" t="s">
        <v>502</v>
      </c>
      <c r="AF117" s="540"/>
      <c r="AG117" s="540"/>
      <c r="AH117" s="540"/>
      <c r="AI117" s="540" t="s">
        <v>503</v>
      </c>
      <c r="AJ117" s="540"/>
      <c r="AK117" s="540"/>
      <c r="AL117" s="540"/>
      <c r="AM117" s="540" t="s">
        <v>503</v>
      </c>
      <c r="AN117" s="540"/>
      <c r="AO117" s="540"/>
      <c r="AP117" s="540"/>
      <c r="AQ117" s="540" t="s">
        <v>502</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hidden="1" customHeight="1" x14ac:dyDescent="0.2">
      <c r="A119" s="428"/>
      <c r="B119" s="429"/>
      <c r="C119" s="429"/>
      <c r="D119" s="429"/>
      <c r="E119" s="429"/>
      <c r="F119" s="430"/>
      <c r="G119" s="379" t="s">
        <v>281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2">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2">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2">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328</v>
      </c>
      <c r="B130" s="170"/>
      <c r="C130" s="169" t="s">
        <v>191</v>
      </c>
      <c r="D130" s="170"/>
      <c r="E130" s="154" t="s">
        <v>220</v>
      </c>
      <c r="F130" s="155"/>
      <c r="G130" s="156" t="s">
        <v>484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484</v>
      </c>
      <c r="AR133" s="184"/>
      <c r="AS133" s="118" t="s">
        <v>188</v>
      </c>
      <c r="AT133" s="119"/>
      <c r="AU133" s="185" t="s">
        <v>484</v>
      </c>
      <c r="AV133" s="185"/>
      <c r="AW133" s="118" t="s">
        <v>177</v>
      </c>
      <c r="AX133" s="180"/>
    </row>
    <row r="134" spans="1:50" ht="39.75" customHeight="1" x14ac:dyDescent="0.2">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v>0</v>
      </c>
      <c r="AF134" s="192"/>
      <c r="AG134" s="192"/>
      <c r="AH134" s="192"/>
      <c r="AI134" s="191">
        <v>0</v>
      </c>
      <c r="AJ134" s="192"/>
      <c r="AK134" s="192"/>
      <c r="AL134" s="192"/>
      <c r="AM134" s="191">
        <v>0</v>
      </c>
      <c r="AN134" s="192"/>
      <c r="AO134" s="192"/>
      <c r="AP134" s="192"/>
      <c r="AQ134" s="191" t="s">
        <v>484</v>
      </c>
      <c r="AR134" s="192"/>
      <c r="AS134" s="192"/>
      <c r="AT134" s="192"/>
      <c r="AU134" s="191">
        <v>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v>0</v>
      </c>
      <c r="AF135" s="192"/>
      <c r="AG135" s="192"/>
      <c r="AH135" s="192"/>
      <c r="AI135" s="191">
        <v>0</v>
      </c>
      <c r="AJ135" s="192"/>
      <c r="AK135" s="192"/>
      <c r="AL135" s="192"/>
      <c r="AM135" s="191">
        <v>0</v>
      </c>
      <c r="AN135" s="192"/>
      <c r="AO135" s="192"/>
      <c r="AP135" s="192"/>
      <c r="AQ135" s="191" t="s">
        <v>484</v>
      </c>
      <c r="AR135" s="192"/>
      <c r="AS135" s="192"/>
      <c r="AT135" s="192"/>
      <c r="AU135" s="191">
        <v>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484</v>
      </c>
      <c r="H154" s="90"/>
      <c r="I154" s="90"/>
      <c r="J154" s="90"/>
      <c r="K154" s="90"/>
      <c r="L154" s="90"/>
      <c r="M154" s="90"/>
      <c r="N154" s="90"/>
      <c r="O154" s="90"/>
      <c r="P154" s="91"/>
      <c r="Q154" s="110" t="s">
        <v>506</v>
      </c>
      <c r="R154" s="90"/>
      <c r="S154" s="90"/>
      <c r="T154" s="90"/>
      <c r="U154" s="90"/>
      <c r="V154" s="90"/>
      <c r="W154" s="90"/>
      <c r="X154" s="90"/>
      <c r="Y154" s="90"/>
      <c r="Z154" s="90"/>
      <c r="AA154" s="277"/>
      <c r="AB154" s="126" t="s">
        <v>484</v>
      </c>
      <c r="AC154" s="127"/>
      <c r="AD154" s="127"/>
      <c r="AE154" s="132" t="s">
        <v>484</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484</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553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16.4"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343</v>
      </c>
      <c r="D430" s="917"/>
      <c r="E430" s="159" t="s">
        <v>321</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customHeight="1" x14ac:dyDescent="0.2">
      <c r="A646" s="174"/>
      <c r="B646" s="171"/>
      <c r="C646" s="165"/>
      <c r="D646" s="171"/>
      <c r="E646" s="159" t="s">
        <v>326</v>
      </c>
      <c r="F646" s="160"/>
      <c r="G646" s="885" t="s">
        <v>207</v>
      </c>
      <c r="H646" s="108"/>
      <c r="I646" s="108"/>
      <c r="J646" s="886" t="s">
        <v>483</v>
      </c>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t="s">
        <v>484</v>
      </c>
      <c r="AF648" s="185"/>
      <c r="AG648" s="118" t="s">
        <v>188</v>
      </c>
      <c r="AH648" s="119"/>
      <c r="AI648" s="141"/>
      <c r="AJ648" s="141"/>
      <c r="AK648" s="141"/>
      <c r="AL648" s="139"/>
      <c r="AM648" s="141"/>
      <c r="AN648" s="141"/>
      <c r="AO648" s="141"/>
      <c r="AP648" s="139"/>
      <c r="AQ648" s="576" t="s">
        <v>485</v>
      </c>
      <c r="AR648" s="185"/>
      <c r="AS648" s="118" t="s">
        <v>188</v>
      </c>
      <c r="AT648" s="119"/>
      <c r="AU648" s="185" t="s">
        <v>507</v>
      </c>
      <c r="AV648" s="185"/>
      <c r="AW648" s="118" t="s">
        <v>177</v>
      </c>
      <c r="AX648" s="180"/>
    </row>
    <row r="649" spans="1:50" ht="23.25" customHeight="1" x14ac:dyDescent="0.2">
      <c r="A649" s="174"/>
      <c r="B649" s="171"/>
      <c r="C649" s="165"/>
      <c r="D649" s="171"/>
      <c r="E649" s="328"/>
      <c r="F649" s="329"/>
      <c r="G649" s="89" t="s">
        <v>484</v>
      </c>
      <c r="H649" s="90"/>
      <c r="I649" s="90"/>
      <c r="J649" s="90"/>
      <c r="K649" s="90"/>
      <c r="L649" s="90"/>
      <c r="M649" s="90"/>
      <c r="N649" s="90"/>
      <c r="O649" s="90"/>
      <c r="P649" s="90"/>
      <c r="Q649" s="90"/>
      <c r="R649" s="90"/>
      <c r="S649" s="90"/>
      <c r="T649" s="90"/>
      <c r="U649" s="90"/>
      <c r="V649" s="90"/>
      <c r="W649" s="90"/>
      <c r="X649" s="91"/>
      <c r="Y649" s="186" t="s">
        <v>12</v>
      </c>
      <c r="Z649" s="187"/>
      <c r="AA649" s="188"/>
      <c r="AB649" s="198" t="s">
        <v>484</v>
      </c>
      <c r="AC649" s="198"/>
      <c r="AD649" s="198"/>
      <c r="AE649" s="326" t="s">
        <v>485</v>
      </c>
      <c r="AF649" s="192"/>
      <c r="AG649" s="192"/>
      <c r="AH649" s="192"/>
      <c r="AI649" s="326" t="s">
        <v>484</v>
      </c>
      <c r="AJ649" s="192"/>
      <c r="AK649" s="192"/>
      <c r="AL649" s="192"/>
      <c r="AM649" s="326" t="s">
        <v>485</v>
      </c>
      <c r="AN649" s="192"/>
      <c r="AO649" s="192"/>
      <c r="AP649" s="327"/>
      <c r="AQ649" s="326" t="s">
        <v>485</v>
      </c>
      <c r="AR649" s="192"/>
      <c r="AS649" s="192"/>
      <c r="AT649" s="327"/>
      <c r="AU649" s="192" t="s">
        <v>485</v>
      </c>
      <c r="AV649" s="192"/>
      <c r="AW649" s="192"/>
      <c r="AX649" s="193"/>
    </row>
    <row r="650" spans="1:50" ht="23.25"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t="s">
        <v>506</v>
      </c>
      <c r="AC650" s="190"/>
      <c r="AD650" s="190"/>
      <c r="AE650" s="326" t="s">
        <v>485</v>
      </c>
      <c r="AF650" s="192"/>
      <c r="AG650" s="192"/>
      <c r="AH650" s="327"/>
      <c r="AI650" s="326" t="s">
        <v>485</v>
      </c>
      <c r="AJ650" s="192"/>
      <c r="AK650" s="192"/>
      <c r="AL650" s="192"/>
      <c r="AM650" s="326" t="s">
        <v>484</v>
      </c>
      <c r="AN650" s="192"/>
      <c r="AO650" s="192"/>
      <c r="AP650" s="327"/>
      <c r="AQ650" s="326" t="s">
        <v>508</v>
      </c>
      <c r="AR650" s="192"/>
      <c r="AS650" s="192"/>
      <c r="AT650" s="327"/>
      <c r="AU650" s="192" t="s">
        <v>484</v>
      </c>
      <c r="AV650" s="192"/>
      <c r="AW650" s="192"/>
      <c r="AX650" s="193"/>
    </row>
    <row r="651" spans="1:50" ht="23.25"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t="s">
        <v>484</v>
      </c>
      <c r="AF651" s="192"/>
      <c r="AG651" s="192"/>
      <c r="AH651" s="327"/>
      <c r="AI651" s="326" t="s">
        <v>484</v>
      </c>
      <c r="AJ651" s="192"/>
      <c r="AK651" s="192"/>
      <c r="AL651" s="192"/>
      <c r="AM651" s="326" t="s">
        <v>484</v>
      </c>
      <c r="AN651" s="192"/>
      <c r="AO651" s="192"/>
      <c r="AP651" s="327"/>
      <c r="AQ651" s="326" t="s">
        <v>484</v>
      </c>
      <c r="AR651" s="192"/>
      <c r="AS651" s="192"/>
      <c r="AT651" s="327"/>
      <c r="AU651" s="192" t="s">
        <v>484</v>
      </c>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t="s">
        <v>485</v>
      </c>
      <c r="AF673" s="185"/>
      <c r="AG673" s="118" t="s">
        <v>188</v>
      </c>
      <c r="AH673" s="119"/>
      <c r="AI673" s="141"/>
      <c r="AJ673" s="141"/>
      <c r="AK673" s="141"/>
      <c r="AL673" s="139"/>
      <c r="AM673" s="141"/>
      <c r="AN673" s="141"/>
      <c r="AO673" s="141"/>
      <c r="AP673" s="139"/>
      <c r="AQ673" s="576" t="s">
        <v>484</v>
      </c>
      <c r="AR673" s="185"/>
      <c r="AS673" s="118" t="s">
        <v>188</v>
      </c>
      <c r="AT673" s="119"/>
      <c r="AU673" s="185" t="s">
        <v>484</v>
      </c>
      <c r="AV673" s="185"/>
      <c r="AW673" s="118" t="s">
        <v>177</v>
      </c>
      <c r="AX673" s="180"/>
    </row>
    <row r="674" spans="1:50" ht="23.25" customHeight="1" x14ac:dyDescent="0.2">
      <c r="A674" s="174"/>
      <c r="B674" s="171"/>
      <c r="C674" s="165"/>
      <c r="D674" s="171"/>
      <c r="E674" s="328"/>
      <c r="F674" s="329"/>
      <c r="G674" s="89" t="s">
        <v>484</v>
      </c>
      <c r="H674" s="90"/>
      <c r="I674" s="90"/>
      <c r="J674" s="90"/>
      <c r="K674" s="90"/>
      <c r="L674" s="90"/>
      <c r="M674" s="90"/>
      <c r="N674" s="90"/>
      <c r="O674" s="90"/>
      <c r="P674" s="90"/>
      <c r="Q674" s="90"/>
      <c r="R674" s="90"/>
      <c r="S674" s="90"/>
      <c r="T674" s="90"/>
      <c r="U674" s="90"/>
      <c r="V674" s="90"/>
      <c r="W674" s="90"/>
      <c r="X674" s="91"/>
      <c r="Y674" s="186" t="s">
        <v>12</v>
      </c>
      <c r="Z674" s="187"/>
      <c r="AA674" s="188"/>
      <c r="AB674" s="198" t="s">
        <v>484</v>
      </c>
      <c r="AC674" s="198"/>
      <c r="AD674" s="198"/>
      <c r="AE674" s="326" t="s">
        <v>507</v>
      </c>
      <c r="AF674" s="192"/>
      <c r="AG674" s="192"/>
      <c r="AH674" s="192"/>
      <c r="AI674" s="326" t="s">
        <v>485</v>
      </c>
      <c r="AJ674" s="192"/>
      <c r="AK674" s="192"/>
      <c r="AL674" s="192"/>
      <c r="AM674" s="326" t="s">
        <v>485</v>
      </c>
      <c r="AN674" s="192"/>
      <c r="AO674" s="192"/>
      <c r="AP674" s="327"/>
      <c r="AQ674" s="326" t="s">
        <v>484</v>
      </c>
      <c r="AR674" s="192"/>
      <c r="AS674" s="192"/>
      <c r="AT674" s="327"/>
      <c r="AU674" s="192" t="s">
        <v>485</v>
      </c>
      <c r="AV674" s="192"/>
      <c r="AW674" s="192"/>
      <c r="AX674" s="193"/>
    </row>
    <row r="675" spans="1:50" ht="23.25"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t="s">
        <v>484</v>
      </c>
      <c r="AC675" s="190"/>
      <c r="AD675" s="190"/>
      <c r="AE675" s="326" t="s">
        <v>485</v>
      </c>
      <c r="AF675" s="192"/>
      <c r="AG675" s="192"/>
      <c r="AH675" s="327"/>
      <c r="AI675" s="326" t="s">
        <v>484</v>
      </c>
      <c r="AJ675" s="192"/>
      <c r="AK675" s="192"/>
      <c r="AL675" s="192"/>
      <c r="AM675" s="326" t="s">
        <v>485</v>
      </c>
      <c r="AN675" s="192"/>
      <c r="AO675" s="192"/>
      <c r="AP675" s="327"/>
      <c r="AQ675" s="326" t="s">
        <v>484</v>
      </c>
      <c r="AR675" s="192"/>
      <c r="AS675" s="192"/>
      <c r="AT675" s="327"/>
      <c r="AU675" s="192" t="s">
        <v>485</v>
      </c>
      <c r="AV675" s="192"/>
      <c r="AW675" s="192"/>
      <c r="AX675" s="193"/>
    </row>
    <row r="676" spans="1:50" ht="23.25"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t="s">
        <v>484</v>
      </c>
      <c r="AF676" s="192"/>
      <c r="AG676" s="192"/>
      <c r="AH676" s="327"/>
      <c r="AI676" s="326" t="s">
        <v>484</v>
      </c>
      <c r="AJ676" s="192"/>
      <c r="AK676" s="192"/>
      <c r="AL676" s="192"/>
      <c r="AM676" s="326" t="s">
        <v>485</v>
      </c>
      <c r="AN676" s="192"/>
      <c r="AO676" s="192"/>
      <c r="AP676" s="327"/>
      <c r="AQ676" s="326" t="s">
        <v>484</v>
      </c>
      <c r="AR676" s="192"/>
      <c r="AS676" s="192"/>
      <c r="AT676" s="327"/>
      <c r="AU676" s="192" t="s">
        <v>484</v>
      </c>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484</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510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481</v>
      </c>
      <c r="AE705" s="701"/>
      <c r="AF705" s="701"/>
      <c r="AG705" s="110" t="s">
        <v>556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512</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513</v>
      </c>
      <c r="AE708" s="591"/>
      <c r="AF708" s="591"/>
      <c r="AG708" s="728" t="s">
        <v>514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513</v>
      </c>
      <c r="AE710" s="313"/>
      <c r="AF710" s="313"/>
      <c r="AG710" s="86" t="s">
        <v>506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554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513</v>
      </c>
      <c r="AE712" s="769"/>
      <c r="AF712" s="769"/>
      <c r="AG712" s="796" t="s">
        <v>484</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513</v>
      </c>
      <c r="AE713" s="313"/>
      <c r="AF713" s="649"/>
      <c r="AG713" s="86" t="s">
        <v>506</v>
      </c>
      <c r="AH713" s="87"/>
      <c r="AI713" s="87"/>
      <c r="AJ713" s="87"/>
      <c r="AK713" s="87"/>
      <c r="AL713" s="87"/>
      <c r="AM713" s="87"/>
      <c r="AN713" s="87"/>
      <c r="AO713" s="87"/>
      <c r="AP713" s="87"/>
      <c r="AQ713" s="87"/>
      <c r="AR713" s="87"/>
      <c r="AS713" s="87"/>
      <c r="AT713" s="87"/>
      <c r="AU713" s="87"/>
      <c r="AV713" s="87"/>
      <c r="AW713" s="87"/>
      <c r="AX713" s="88"/>
    </row>
    <row r="714" spans="1:50" ht="41.4" customHeight="1" x14ac:dyDescent="0.2">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248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548</v>
      </c>
      <c r="AH715" s="729"/>
      <c r="AI715" s="729"/>
      <c r="AJ715" s="729"/>
      <c r="AK715" s="729"/>
      <c r="AL715" s="729"/>
      <c r="AM715" s="729"/>
      <c r="AN715" s="729"/>
      <c r="AO715" s="729"/>
      <c r="AP715" s="729"/>
      <c r="AQ715" s="729"/>
      <c r="AR715" s="729"/>
      <c r="AS715" s="729"/>
      <c r="AT715" s="729"/>
      <c r="AU715" s="729"/>
      <c r="AV715" s="729"/>
      <c r="AW715" s="729"/>
      <c r="AX715" s="730"/>
    </row>
    <row r="716" spans="1:50" ht="43.3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481</v>
      </c>
      <c r="AE716" s="613"/>
      <c r="AF716" s="613"/>
      <c r="AG716" s="86" t="s">
        <v>517</v>
      </c>
      <c r="AH716" s="87"/>
      <c r="AI716" s="87"/>
      <c r="AJ716" s="87"/>
      <c r="AK716" s="87"/>
      <c r="AL716" s="87"/>
      <c r="AM716" s="87"/>
      <c r="AN716" s="87"/>
      <c r="AO716" s="87"/>
      <c r="AP716" s="87"/>
      <c r="AQ716" s="87"/>
      <c r="AR716" s="87"/>
      <c r="AS716" s="87"/>
      <c r="AT716" s="87"/>
      <c r="AU716" s="87"/>
      <c r="AV716" s="87"/>
      <c r="AW716" s="87"/>
      <c r="AX716" s="88"/>
    </row>
    <row r="717" spans="1:50" ht="40.65"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518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549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513</v>
      </c>
      <c r="AE719" s="591"/>
      <c r="AF719" s="591"/>
      <c r="AG719" s="110" t="s">
        <v>519</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4"/>
      <c r="B720" s="76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555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558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561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324</v>
      </c>
      <c r="B737" s="195"/>
      <c r="C737" s="195"/>
      <c r="D737" s="196"/>
      <c r="E737" s="975" t="s">
        <v>521</v>
      </c>
      <c r="F737" s="975"/>
      <c r="G737" s="975"/>
      <c r="H737" s="975"/>
      <c r="I737" s="975"/>
      <c r="J737" s="975"/>
      <c r="K737" s="975"/>
      <c r="L737" s="975"/>
      <c r="M737" s="975"/>
      <c r="N737" s="351" t="s">
        <v>319</v>
      </c>
      <c r="O737" s="351"/>
      <c r="P737" s="351"/>
      <c r="Q737" s="351"/>
      <c r="R737" s="975" t="s">
        <v>522</v>
      </c>
      <c r="S737" s="975"/>
      <c r="T737" s="975"/>
      <c r="U737" s="975"/>
      <c r="V737" s="975"/>
      <c r="W737" s="975"/>
      <c r="X737" s="975"/>
      <c r="Y737" s="975"/>
      <c r="Z737" s="975"/>
      <c r="AA737" s="351" t="s">
        <v>318</v>
      </c>
      <c r="AB737" s="351"/>
      <c r="AC737" s="351"/>
      <c r="AD737" s="351"/>
      <c r="AE737" s="975" t="s">
        <v>523</v>
      </c>
      <c r="AF737" s="975"/>
      <c r="AG737" s="975"/>
      <c r="AH737" s="975"/>
      <c r="AI737" s="975"/>
      <c r="AJ737" s="975"/>
      <c r="AK737" s="975"/>
      <c r="AL737" s="975"/>
      <c r="AM737" s="975"/>
      <c r="AN737" s="351" t="s">
        <v>317</v>
      </c>
      <c r="AO737" s="351"/>
      <c r="AP737" s="351"/>
      <c r="AQ737" s="351"/>
      <c r="AR737" s="981" t="s">
        <v>524</v>
      </c>
      <c r="AS737" s="982"/>
      <c r="AT737" s="982"/>
      <c r="AU737" s="982"/>
      <c r="AV737" s="982"/>
      <c r="AW737" s="982"/>
      <c r="AX737" s="983"/>
      <c r="AY737" s="74"/>
      <c r="AZ737" s="74"/>
    </row>
    <row r="738" spans="1:52" ht="24.75" customHeight="1" x14ac:dyDescent="0.2">
      <c r="A738" s="974" t="s">
        <v>316</v>
      </c>
      <c r="B738" s="195"/>
      <c r="C738" s="195"/>
      <c r="D738" s="196"/>
      <c r="E738" s="975" t="s">
        <v>525</v>
      </c>
      <c r="F738" s="975"/>
      <c r="G738" s="975"/>
      <c r="H738" s="975"/>
      <c r="I738" s="975"/>
      <c r="J738" s="975"/>
      <c r="K738" s="975"/>
      <c r="L738" s="975"/>
      <c r="M738" s="975"/>
      <c r="N738" s="351" t="s">
        <v>315</v>
      </c>
      <c r="O738" s="351"/>
      <c r="P738" s="351"/>
      <c r="Q738" s="351"/>
      <c r="R738" s="975" t="s">
        <v>526</v>
      </c>
      <c r="S738" s="975"/>
      <c r="T738" s="975"/>
      <c r="U738" s="975"/>
      <c r="V738" s="975"/>
      <c r="W738" s="975"/>
      <c r="X738" s="975"/>
      <c r="Y738" s="975"/>
      <c r="Z738" s="975"/>
      <c r="AA738" s="351" t="s">
        <v>314</v>
      </c>
      <c r="AB738" s="351"/>
      <c r="AC738" s="351"/>
      <c r="AD738" s="351"/>
      <c r="AE738" s="975" t="s">
        <v>527</v>
      </c>
      <c r="AF738" s="975"/>
      <c r="AG738" s="975"/>
      <c r="AH738" s="975"/>
      <c r="AI738" s="975"/>
      <c r="AJ738" s="975"/>
      <c r="AK738" s="975"/>
      <c r="AL738" s="975"/>
      <c r="AM738" s="975"/>
      <c r="AN738" s="351" t="s">
        <v>313</v>
      </c>
      <c r="AO738" s="351"/>
      <c r="AP738" s="351"/>
      <c r="AQ738" s="351"/>
      <c r="AR738" s="981" t="s">
        <v>528</v>
      </c>
      <c r="AS738" s="982"/>
      <c r="AT738" s="982"/>
      <c r="AU738" s="982"/>
      <c r="AV738" s="982"/>
      <c r="AW738" s="982"/>
      <c r="AX738" s="983"/>
    </row>
    <row r="739" spans="1:52" ht="24.75" customHeight="1" x14ac:dyDescent="0.2">
      <c r="A739" s="974" t="s">
        <v>312</v>
      </c>
      <c r="B739" s="195"/>
      <c r="C739" s="195"/>
      <c r="D739" s="196"/>
      <c r="E739" s="975" t="s">
        <v>529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336</v>
      </c>
      <c r="B740" s="957"/>
      <c r="C740" s="957"/>
      <c r="D740" s="958"/>
      <c r="E740" s="959" t="s">
        <v>478</v>
      </c>
      <c r="F740" s="960"/>
      <c r="G740" s="960"/>
      <c r="H740" s="78" t="str">
        <f>IF(E740="", "", "(")</f>
        <v>(</v>
      </c>
      <c r="I740" s="960"/>
      <c r="J740" s="960"/>
      <c r="K740" s="78" t="str">
        <f>IF(OR(I740="　", I740=""), "", "-")</f>
        <v/>
      </c>
      <c r="L740" s="961">
        <v>177</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t="s">
        <v>488</v>
      </c>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t="s">
        <v>489</v>
      </c>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t="s">
        <v>491</v>
      </c>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t="s">
        <v>490</v>
      </c>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307</v>
      </c>
      <c r="B780" s="615"/>
      <c r="C780" s="615"/>
      <c r="D780" s="615"/>
      <c r="E780" s="615"/>
      <c r="F780" s="616"/>
      <c r="G780" s="581" t="s">
        <v>530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c r="H782" s="657"/>
      <c r="I782" s="657"/>
      <c r="J782" s="657"/>
      <c r="K782" s="658"/>
      <c r="L782" s="650" t="s">
        <v>536</v>
      </c>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t="s">
        <v>533</v>
      </c>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customHeight="1" x14ac:dyDescent="0.2">
      <c r="A793" s="617"/>
      <c r="B793" s="618"/>
      <c r="C793" s="618"/>
      <c r="D793" s="618"/>
      <c r="E793" s="618"/>
      <c r="F793" s="619"/>
      <c r="G793" s="581" t="s">
        <v>534</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535</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c r="H795" s="657"/>
      <c r="I795" s="657"/>
      <c r="J795" s="657"/>
      <c r="K795" s="658"/>
      <c r="L795" s="650" t="s">
        <v>537</v>
      </c>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t="s">
        <v>532</v>
      </c>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267</v>
      </c>
      <c r="AM832" s="265"/>
      <c r="AN832" s="265"/>
      <c r="AO832" s="67" t="s">
        <v>265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73.349999999999994" customHeight="1" x14ac:dyDescent="0.2">
      <c r="A838" s="362">
        <v>1</v>
      </c>
      <c r="B838" s="362">
        <v>1</v>
      </c>
      <c r="C838" s="347" t="s">
        <v>538</v>
      </c>
      <c r="D838" s="333"/>
      <c r="E838" s="333"/>
      <c r="F838" s="333"/>
      <c r="G838" s="333"/>
      <c r="H838" s="333"/>
      <c r="I838" s="333"/>
      <c r="J838" s="334">
        <v>1010901026918</v>
      </c>
      <c r="K838" s="335"/>
      <c r="L838" s="335"/>
      <c r="M838" s="335"/>
      <c r="N838" s="335"/>
      <c r="O838" s="335"/>
      <c r="P838" s="348" t="s">
        <v>541</v>
      </c>
      <c r="Q838" s="336"/>
      <c r="R838" s="336"/>
      <c r="S838" s="336"/>
      <c r="T838" s="336"/>
      <c r="U838" s="336"/>
      <c r="V838" s="336"/>
      <c r="W838" s="336"/>
      <c r="X838" s="336"/>
      <c r="Y838" s="337">
        <v>0.5</v>
      </c>
      <c r="Z838" s="338"/>
      <c r="AA838" s="338"/>
      <c r="AB838" s="339"/>
      <c r="AC838" s="349" t="s">
        <v>539</v>
      </c>
      <c r="AD838" s="357"/>
      <c r="AE838" s="357"/>
      <c r="AF838" s="357"/>
      <c r="AG838" s="357"/>
      <c r="AH838" s="358" t="s">
        <v>540</v>
      </c>
      <c r="AI838" s="359"/>
      <c r="AJ838" s="359"/>
      <c r="AK838" s="359"/>
      <c r="AL838" s="343" t="s">
        <v>329</v>
      </c>
      <c r="AM838" s="344"/>
      <c r="AN838" s="344"/>
      <c r="AO838" s="345"/>
      <c r="AP838" s="346" t="s">
        <v>540</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542</v>
      </c>
      <c r="D871" s="333"/>
      <c r="E871" s="333"/>
      <c r="F871" s="333"/>
      <c r="G871" s="333"/>
      <c r="H871" s="333"/>
      <c r="I871" s="333"/>
      <c r="J871" s="334">
        <v>8011101055701</v>
      </c>
      <c r="K871" s="335"/>
      <c r="L871" s="335"/>
      <c r="M871" s="335"/>
      <c r="N871" s="335"/>
      <c r="O871" s="335"/>
      <c r="P871" s="348" t="s">
        <v>547</v>
      </c>
      <c r="Q871" s="336"/>
      <c r="R871" s="336"/>
      <c r="S871" s="336"/>
      <c r="T871" s="336"/>
      <c r="U871" s="336"/>
      <c r="V871" s="336"/>
      <c r="W871" s="336"/>
      <c r="X871" s="336"/>
      <c r="Y871" s="337">
        <v>0.4</v>
      </c>
      <c r="Z871" s="338"/>
      <c r="AA871" s="338"/>
      <c r="AB871" s="339"/>
      <c r="AC871" s="349" t="s">
        <v>299</v>
      </c>
      <c r="AD871" s="357"/>
      <c r="AE871" s="357"/>
      <c r="AF871" s="357"/>
      <c r="AG871" s="357"/>
      <c r="AH871" s="358" t="s">
        <v>329</v>
      </c>
      <c r="AI871" s="359"/>
      <c r="AJ871" s="359"/>
      <c r="AK871" s="359"/>
      <c r="AL871" s="343" t="s">
        <v>329</v>
      </c>
      <c r="AM871" s="344"/>
      <c r="AN871" s="344"/>
      <c r="AO871" s="345"/>
      <c r="AP871" s="346" t="s">
        <v>329</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47" t="s">
        <v>545</v>
      </c>
      <c r="D904" s="333"/>
      <c r="E904" s="333"/>
      <c r="F904" s="333"/>
      <c r="G904" s="333"/>
      <c r="H904" s="333"/>
      <c r="I904" s="333"/>
      <c r="J904" s="334">
        <v>7010001008844</v>
      </c>
      <c r="K904" s="335"/>
      <c r="L904" s="335"/>
      <c r="M904" s="335"/>
      <c r="N904" s="335"/>
      <c r="O904" s="335"/>
      <c r="P904" s="348" t="s">
        <v>546</v>
      </c>
      <c r="Q904" s="336"/>
      <c r="R904" s="336"/>
      <c r="S904" s="336"/>
      <c r="T904" s="336"/>
      <c r="U904" s="336"/>
      <c r="V904" s="336"/>
      <c r="W904" s="336"/>
      <c r="X904" s="336"/>
      <c r="Y904" s="337">
        <v>0.6</v>
      </c>
      <c r="Z904" s="338"/>
      <c r="AA904" s="338"/>
      <c r="AB904" s="339"/>
      <c r="AC904" s="349" t="s">
        <v>300</v>
      </c>
      <c r="AD904" s="357"/>
      <c r="AE904" s="357"/>
      <c r="AF904" s="357"/>
      <c r="AG904" s="357"/>
      <c r="AH904" s="358" t="s">
        <v>519</v>
      </c>
      <c r="AI904" s="359"/>
      <c r="AJ904" s="359"/>
      <c r="AK904" s="359"/>
      <c r="AL904" s="343" t="s">
        <v>519</v>
      </c>
      <c r="AM904" s="344"/>
      <c r="AN904" s="344"/>
      <c r="AO904" s="345"/>
      <c r="AP904" s="346" t="s">
        <v>519</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2">
        <v>1</v>
      </c>
      <c r="B937" s="362">
        <v>1</v>
      </c>
      <c r="C937" s="347" t="s">
        <v>543</v>
      </c>
      <c r="D937" s="333"/>
      <c r="E937" s="333"/>
      <c r="F937" s="333"/>
      <c r="G937" s="333"/>
      <c r="H937" s="333"/>
      <c r="I937" s="333"/>
      <c r="J937" s="334">
        <v>6010005018634</v>
      </c>
      <c r="K937" s="335"/>
      <c r="L937" s="335"/>
      <c r="M937" s="335"/>
      <c r="N937" s="335"/>
      <c r="O937" s="335"/>
      <c r="P937" s="348" t="s">
        <v>544</v>
      </c>
      <c r="Q937" s="336"/>
      <c r="R937" s="336"/>
      <c r="S937" s="336"/>
      <c r="T937" s="336"/>
      <c r="U937" s="336"/>
      <c r="V937" s="336"/>
      <c r="W937" s="336"/>
      <c r="X937" s="336"/>
      <c r="Y937" s="337">
        <v>0.4</v>
      </c>
      <c r="Z937" s="338"/>
      <c r="AA937" s="338"/>
      <c r="AB937" s="339"/>
      <c r="AC937" s="349" t="s">
        <v>299</v>
      </c>
      <c r="AD937" s="357"/>
      <c r="AE937" s="357"/>
      <c r="AF937" s="357"/>
      <c r="AG937" s="357"/>
      <c r="AH937" s="358" t="s">
        <v>329</v>
      </c>
      <c r="AI937" s="359"/>
      <c r="AJ937" s="359"/>
      <c r="AK937" s="359"/>
      <c r="AL937" s="343" t="s">
        <v>329</v>
      </c>
      <c r="AM937" s="344"/>
      <c r="AN937" s="344"/>
      <c r="AO937" s="345"/>
      <c r="AP937" s="346" t="s">
        <v>329</v>
      </c>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1">
      <formula>IF(RIGHT(TEXT(P14,"0.#"),1)=".",FALSE,TRUE)</formula>
    </cfRule>
    <cfRule type="expression" dxfId="2114" priority="14022">
      <formula>IF(RIGHT(TEXT(P14,"0.#"),1)=".",TRUE,FALSE)</formula>
    </cfRule>
  </conditionalFormatting>
  <conditionalFormatting sqref="AE32">
    <cfRule type="expression" dxfId="2113" priority="14011">
      <formula>IF(RIGHT(TEXT(AE32,"0.#"),1)=".",FALSE,TRUE)</formula>
    </cfRule>
    <cfRule type="expression" dxfId="2112" priority="14012">
      <formula>IF(RIGHT(TEXT(AE32,"0.#"),1)=".",TRUE,FALSE)</formula>
    </cfRule>
  </conditionalFormatting>
  <conditionalFormatting sqref="P18:AX18">
    <cfRule type="expression" dxfId="2111" priority="13897">
      <formula>IF(RIGHT(TEXT(P18,"0.#"),1)=".",FALSE,TRUE)</formula>
    </cfRule>
    <cfRule type="expression" dxfId="2110" priority="13898">
      <formula>IF(RIGHT(TEXT(P18,"0.#"),1)=".",TRUE,FALSE)</formula>
    </cfRule>
  </conditionalFormatting>
  <conditionalFormatting sqref="Y783">
    <cfRule type="expression" dxfId="2109" priority="13893">
      <formula>IF(RIGHT(TEXT(Y783,"0.#"),1)=".",FALSE,TRUE)</formula>
    </cfRule>
    <cfRule type="expression" dxfId="2108" priority="13894">
      <formula>IF(RIGHT(TEXT(Y783,"0.#"),1)=".",TRUE,FALSE)</formula>
    </cfRule>
  </conditionalFormatting>
  <conditionalFormatting sqref="Y792">
    <cfRule type="expression" dxfId="2107" priority="13889">
      <formula>IF(RIGHT(TEXT(Y792,"0.#"),1)=".",FALSE,TRUE)</formula>
    </cfRule>
    <cfRule type="expression" dxfId="2106" priority="13890">
      <formula>IF(RIGHT(TEXT(Y792,"0.#"),1)=".",TRUE,FALSE)</formula>
    </cfRule>
  </conditionalFormatting>
  <conditionalFormatting sqref="Y823:Y830 Y821 Y810:Y817 Y808 Y797:Y804 Y795">
    <cfRule type="expression" dxfId="2105" priority="13671">
      <formula>IF(RIGHT(TEXT(Y795,"0.#"),1)=".",FALSE,TRUE)</formula>
    </cfRule>
    <cfRule type="expression" dxfId="2104" priority="13672">
      <formula>IF(RIGHT(TEXT(Y795,"0.#"),1)=".",TRUE,FALSE)</formula>
    </cfRule>
  </conditionalFormatting>
  <conditionalFormatting sqref="P16:AQ17 P15:AX15 P13:AX13">
    <cfRule type="expression" dxfId="2103" priority="13719">
      <formula>IF(RIGHT(TEXT(P13,"0.#"),1)=".",FALSE,TRUE)</formula>
    </cfRule>
    <cfRule type="expression" dxfId="2102" priority="13720">
      <formula>IF(RIGHT(TEXT(P13,"0.#"),1)=".",TRUE,FALSE)</formula>
    </cfRule>
  </conditionalFormatting>
  <conditionalFormatting sqref="P19:AJ19">
    <cfRule type="expression" dxfId="2101" priority="13717">
      <formula>IF(RIGHT(TEXT(P19,"0.#"),1)=".",FALSE,TRUE)</formula>
    </cfRule>
    <cfRule type="expression" dxfId="2100" priority="13718">
      <formula>IF(RIGHT(TEXT(P19,"0.#"),1)=".",TRUE,FALSE)</formula>
    </cfRule>
  </conditionalFormatting>
  <conditionalFormatting sqref="AE101 AQ101">
    <cfRule type="expression" dxfId="2099" priority="13709">
      <formula>IF(RIGHT(TEXT(AE101,"0.#"),1)=".",FALSE,TRUE)</formula>
    </cfRule>
    <cfRule type="expression" dxfId="2098" priority="13710">
      <formula>IF(RIGHT(TEXT(AE101,"0.#"),1)=".",TRUE,FALSE)</formula>
    </cfRule>
  </conditionalFormatting>
  <conditionalFormatting sqref="Y784:Y791 Y782">
    <cfRule type="expression" dxfId="2097" priority="13695">
      <formula>IF(RIGHT(TEXT(Y782,"0.#"),1)=".",FALSE,TRUE)</formula>
    </cfRule>
    <cfRule type="expression" dxfId="2096" priority="13696">
      <formula>IF(RIGHT(TEXT(Y782,"0.#"),1)=".",TRUE,FALSE)</formula>
    </cfRule>
  </conditionalFormatting>
  <conditionalFormatting sqref="AU783">
    <cfRule type="expression" dxfId="2095" priority="13693">
      <formula>IF(RIGHT(TEXT(AU783,"0.#"),1)=".",FALSE,TRUE)</formula>
    </cfRule>
    <cfRule type="expression" dxfId="2094" priority="13694">
      <formula>IF(RIGHT(TEXT(AU783,"0.#"),1)=".",TRUE,FALSE)</formula>
    </cfRule>
  </conditionalFormatting>
  <conditionalFormatting sqref="AU792">
    <cfRule type="expression" dxfId="2093" priority="13691">
      <formula>IF(RIGHT(TEXT(AU792,"0.#"),1)=".",FALSE,TRUE)</formula>
    </cfRule>
    <cfRule type="expression" dxfId="2092" priority="13692">
      <formula>IF(RIGHT(TEXT(AU792,"0.#"),1)=".",TRUE,FALSE)</formula>
    </cfRule>
  </conditionalFormatting>
  <conditionalFormatting sqref="AU784:AU791 AU782">
    <cfRule type="expression" dxfId="2091" priority="13689">
      <formula>IF(RIGHT(TEXT(AU782,"0.#"),1)=".",FALSE,TRUE)</formula>
    </cfRule>
    <cfRule type="expression" dxfId="2090" priority="13690">
      <formula>IF(RIGHT(TEXT(AU782,"0.#"),1)=".",TRUE,FALSE)</formula>
    </cfRule>
  </conditionalFormatting>
  <conditionalFormatting sqref="Y822 Y809 Y796">
    <cfRule type="expression" dxfId="2089" priority="13675">
      <formula>IF(RIGHT(TEXT(Y796,"0.#"),1)=".",FALSE,TRUE)</formula>
    </cfRule>
    <cfRule type="expression" dxfId="2088" priority="13676">
      <formula>IF(RIGHT(TEXT(Y796,"0.#"),1)=".",TRUE,FALSE)</formula>
    </cfRule>
  </conditionalFormatting>
  <conditionalFormatting sqref="Y831 Y818 Y805">
    <cfRule type="expression" dxfId="2087" priority="13673">
      <formula>IF(RIGHT(TEXT(Y805,"0.#"),1)=".",FALSE,TRUE)</formula>
    </cfRule>
    <cfRule type="expression" dxfId="2086" priority="13674">
      <formula>IF(RIGHT(TEXT(Y805,"0.#"),1)=".",TRUE,FALSE)</formula>
    </cfRule>
  </conditionalFormatting>
  <conditionalFormatting sqref="AU822 AU809 AU796">
    <cfRule type="expression" dxfId="2085" priority="13669">
      <formula>IF(RIGHT(TEXT(AU796,"0.#"),1)=".",FALSE,TRUE)</formula>
    </cfRule>
    <cfRule type="expression" dxfId="2084" priority="13670">
      <formula>IF(RIGHT(TEXT(AU796,"0.#"),1)=".",TRUE,FALSE)</formula>
    </cfRule>
  </conditionalFormatting>
  <conditionalFormatting sqref="AU831 AU818 AU805">
    <cfRule type="expression" dxfId="2083" priority="13667">
      <formula>IF(RIGHT(TEXT(AU805,"0.#"),1)=".",FALSE,TRUE)</formula>
    </cfRule>
    <cfRule type="expression" dxfId="2082" priority="13668">
      <formula>IF(RIGHT(TEXT(AU805,"0.#"),1)=".",TRUE,FALSE)</formula>
    </cfRule>
  </conditionalFormatting>
  <conditionalFormatting sqref="AU823:AU830 AU821 AU810:AU817 AU808 AU797:AU804 AU795">
    <cfRule type="expression" dxfId="2081" priority="13665">
      <formula>IF(RIGHT(TEXT(AU795,"0.#"),1)=".",FALSE,TRUE)</formula>
    </cfRule>
    <cfRule type="expression" dxfId="2080" priority="13666">
      <formula>IF(RIGHT(TEXT(AU795,"0.#"),1)=".",TRUE,FALSE)</formula>
    </cfRule>
  </conditionalFormatting>
  <conditionalFormatting sqref="AM87">
    <cfRule type="expression" dxfId="2079" priority="13319">
      <formula>IF(RIGHT(TEXT(AM87,"0.#"),1)=".",FALSE,TRUE)</formula>
    </cfRule>
    <cfRule type="expression" dxfId="2078" priority="13320">
      <formula>IF(RIGHT(TEXT(AM87,"0.#"),1)=".",TRUE,FALSE)</formula>
    </cfRule>
  </conditionalFormatting>
  <conditionalFormatting sqref="AE55">
    <cfRule type="expression" dxfId="2077" priority="13387">
      <formula>IF(RIGHT(TEXT(AE55,"0.#"),1)=".",FALSE,TRUE)</formula>
    </cfRule>
    <cfRule type="expression" dxfId="2076" priority="13388">
      <formula>IF(RIGHT(TEXT(AE55,"0.#"),1)=".",TRUE,FALSE)</formula>
    </cfRule>
  </conditionalFormatting>
  <conditionalFormatting sqref="AI55">
    <cfRule type="expression" dxfId="2075" priority="13385">
      <formula>IF(RIGHT(TEXT(AI55,"0.#"),1)=".",FALSE,TRUE)</formula>
    </cfRule>
    <cfRule type="expression" dxfId="2074" priority="13386">
      <formula>IF(RIGHT(TEXT(AI55,"0.#"),1)=".",TRUE,FALSE)</formula>
    </cfRule>
  </conditionalFormatting>
  <conditionalFormatting sqref="AM34">
    <cfRule type="expression" dxfId="2073" priority="13465">
      <formula>IF(RIGHT(TEXT(AM34,"0.#"),1)=".",FALSE,TRUE)</formula>
    </cfRule>
    <cfRule type="expression" dxfId="2072" priority="13466">
      <formula>IF(RIGHT(TEXT(AM34,"0.#"),1)=".",TRUE,FALSE)</formula>
    </cfRule>
  </conditionalFormatting>
  <conditionalFormatting sqref="AE33">
    <cfRule type="expression" dxfId="2071" priority="13479">
      <formula>IF(RIGHT(TEXT(AE33,"0.#"),1)=".",FALSE,TRUE)</formula>
    </cfRule>
    <cfRule type="expression" dxfId="2070" priority="13480">
      <formula>IF(RIGHT(TEXT(AE33,"0.#"),1)=".",TRUE,FALSE)</formula>
    </cfRule>
  </conditionalFormatting>
  <conditionalFormatting sqref="AE34">
    <cfRule type="expression" dxfId="2069" priority="13477">
      <formula>IF(RIGHT(TEXT(AE34,"0.#"),1)=".",FALSE,TRUE)</formula>
    </cfRule>
    <cfRule type="expression" dxfId="2068" priority="13478">
      <formula>IF(RIGHT(TEXT(AE34,"0.#"),1)=".",TRUE,FALSE)</formula>
    </cfRule>
  </conditionalFormatting>
  <conditionalFormatting sqref="AI34">
    <cfRule type="expression" dxfId="2067" priority="13475">
      <formula>IF(RIGHT(TEXT(AI34,"0.#"),1)=".",FALSE,TRUE)</formula>
    </cfRule>
    <cfRule type="expression" dxfId="2066" priority="13476">
      <formula>IF(RIGHT(TEXT(AI34,"0.#"),1)=".",TRUE,FALSE)</formula>
    </cfRule>
  </conditionalFormatting>
  <conditionalFormatting sqref="AI33">
    <cfRule type="expression" dxfId="2065" priority="13473">
      <formula>IF(RIGHT(TEXT(AI33,"0.#"),1)=".",FALSE,TRUE)</formula>
    </cfRule>
    <cfRule type="expression" dxfId="2064" priority="13474">
      <formula>IF(RIGHT(TEXT(AI33,"0.#"),1)=".",TRUE,FALSE)</formula>
    </cfRule>
  </conditionalFormatting>
  <conditionalFormatting sqref="AI32">
    <cfRule type="expression" dxfId="2063" priority="13471">
      <formula>IF(RIGHT(TEXT(AI32,"0.#"),1)=".",FALSE,TRUE)</formula>
    </cfRule>
    <cfRule type="expression" dxfId="2062" priority="13472">
      <formula>IF(RIGHT(TEXT(AI32,"0.#"),1)=".",TRUE,FALSE)</formula>
    </cfRule>
  </conditionalFormatting>
  <conditionalFormatting sqref="AM32">
    <cfRule type="expression" dxfId="2061" priority="13469">
      <formula>IF(RIGHT(TEXT(AM32,"0.#"),1)=".",FALSE,TRUE)</formula>
    </cfRule>
    <cfRule type="expression" dxfId="2060" priority="13470">
      <formula>IF(RIGHT(TEXT(AM32,"0.#"),1)=".",TRUE,FALSE)</formula>
    </cfRule>
  </conditionalFormatting>
  <conditionalFormatting sqref="AM33">
    <cfRule type="expression" dxfId="2059" priority="13467">
      <formula>IF(RIGHT(TEXT(AM33,"0.#"),1)=".",FALSE,TRUE)</formula>
    </cfRule>
    <cfRule type="expression" dxfId="2058" priority="13468">
      <formula>IF(RIGHT(TEXT(AM33,"0.#"),1)=".",TRUE,FALSE)</formula>
    </cfRule>
  </conditionalFormatting>
  <conditionalFormatting sqref="AQ32:AQ34">
    <cfRule type="expression" dxfId="2057" priority="13459">
      <formula>IF(RIGHT(TEXT(AQ32,"0.#"),1)=".",FALSE,TRUE)</formula>
    </cfRule>
    <cfRule type="expression" dxfId="2056" priority="13460">
      <formula>IF(RIGHT(TEXT(AQ32,"0.#"),1)=".",TRUE,FALSE)</formula>
    </cfRule>
  </conditionalFormatting>
  <conditionalFormatting sqref="AU32:AU34">
    <cfRule type="expression" dxfId="2055" priority="13457">
      <formula>IF(RIGHT(TEXT(AU32,"0.#"),1)=".",FALSE,TRUE)</formula>
    </cfRule>
    <cfRule type="expression" dxfId="2054" priority="13458">
      <formula>IF(RIGHT(TEXT(AU32,"0.#"),1)=".",TRUE,FALSE)</formula>
    </cfRule>
  </conditionalFormatting>
  <conditionalFormatting sqref="AE53">
    <cfRule type="expression" dxfId="2053" priority="13391">
      <formula>IF(RIGHT(TEXT(AE53,"0.#"),1)=".",FALSE,TRUE)</formula>
    </cfRule>
    <cfRule type="expression" dxfId="2052" priority="13392">
      <formula>IF(RIGHT(TEXT(AE53,"0.#"),1)=".",TRUE,FALSE)</formula>
    </cfRule>
  </conditionalFormatting>
  <conditionalFormatting sqref="AE54">
    <cfRule type="expression" dxfId="2051" priority="13389">
      <formula>IF(RIGHT(TEXT(AE54,"0.#"),1)=".",FALSE,TRUE)</formula>
    </cfRule>
    <cfRule type="expression" dxfId="2050" priority="13390">
      <formula>IF(RIGHT(TEXT(AE54,"0.#"),1)=".",TRUE,FALSE)</formula>
    </cfRule>
  </conditionalFormatting>
  <conditionalFormatting sqref="AI54">
    <cfRule type="expression" dxfId="2049" priority="13383">
      <formula>IF(RIGHT(TEXT(AI54,"0.#"),1)=".",FALSE,TRUE)</formula>
    </cfRule>
    <cfRule type="expression" dxfId="2048" priority="13384">
      <formula>IF(RIGHT(TEXT(AI54,"0.#"),1)=".",TRUE,FALSE)</formula>
    </cfRule>
  </conditionalFormatting>
  <conditionalFormatting sqref="AI53">
    <cfRule type="expression" dxfId="2047" priority="13381">
      <formula>IF(RIGHT(TEXT(AI53,"0.#"),1)=".",FALSE,TRUE)</formula>
    </cfRule>
    <cfRule type="expression" dxfId="2046" priority="13382">
      <formula>IF(RIGHT(TEXT(AI53,"0.#"),1)=".",TRUE,FALSE)</formula>
    </cfRule>
  </conditionalFormatting>
  <conditionalFormatting sqref="AM53">
    <cfRule type="expression" dxfId="2045" priority="13379">
      <formula>IF(RIGHT(TEXT(AM53,"0.#"),1)=".",FALSE,TRUE)</formula>
    </cfRule>
    <cfRule type="expression" dxfId="2044" priority="13380">
      <formula>IF(RIGHT(TEXT(AM53,"0.#"),1)=".",TRUE,FALSE)</formula>
    </cfRule>
  </conditionalFormatting>
  <conditionalFormatting sqref="AM54">
    <cfRule type="expression" dxfId="2043" priority="13377">
      <formula>IF(RIGHT(TEXT(AM54,"0.#"),1)=".",FALSE,TRUE)</formula>
    </cfRule>
    <cfRule type="expression" dxfId="2042" priority="13378">
      <formula>IF(RIGHT(TEXT(AM54,"0.#"),1)=".",TRUE,FALSE)</formula>
    </cfRule>
  </conditionalFormatting>
  <conditionalFormatting sqref="AM55">
    <cfRule type="expression" dxfId="2041" priority="13375">
      <formula>IF(RIGHT(TEXT(AM55,"0.#"),1)=".",FALSE,TRUE)</formula>
    </cfRule>
    <cfRule type="expression" dxfId="2040" priority="13376">
      <formula>IF(RIGHT(TEXT(AM55,"0.#"),1)=".",TRUE,FALSE)</formula>
    </cfRule>
  </conditionalFormatting>
  <conditionalFormatting sqref="AE60">
    <cfRule type="expression" dxfId="2039" priority="13361">
      <formula>IF(RIGHT(TEXT(AE60,"0.#"),1)=".",FALSE,TRUE)</formula>
    </cfRule>
    <cfRule type="expression" dxfId="2038" priority="13362">
      <formula>IF(RIGHT(TEXT(AE60,"0.#"),1)=".",TRUE,FALSE)</formula>
    </cfRule>
  </conditionalFormatting>
  <conditionalFormatting sqref="AE61">
    <cfRule type="expression" dxfId="2037" priority="13359">
      <formula>IF(RIGHT(TEXT(AE61,"0.#"),1)=".",FALSE,TRUE)</formula>
    </cfRule>
    <cfRule type="expression" dxfId="2036" priority="13360">
      <formula>IF(RIGHT(TEXT(AE61,"0.#"),1)=".",TRUE,FALSE)</formula>
    </cfRule>
  </conditionalFormatting>
  <conditionalFormatting sqref="AE62">
    <cfRule type="expression" dxfId="2035" priority="13357">
      <formula>IF(RIGHT(TEXT(AE62,"0.#"),1)=".",FALSE,TRUE)</formula>
    </cfRule>
    <cfRule type="expression" dxfId="2034" priority="13358">
      <formula>IF(RIGHT(TEXT(AE62,"0.#"),1)=".",TRUE,FALSE)</formula>
    </cfRule>
  </conditionalFormatting>
  <conditionalFormatting sqref="AI62">
    <cfRule type="expression" dxfId="2033" priority="13355">
      <formula>IF(RIGHT(TEXT(AI62,"0.#"),1)=".",FALSE,TRUE)</formula>
    </cfRule>
    <cfRule type="expression" dxfId="2032" priority="13356">
      <formula>IF(RIGHT(TEXT(AI62,"0.#"),1)=".",TRUE,FALSE)</formula>
    </cfRule>
  </conditionalFormatting>
  <conditionalFormatting sqref="AI61">
    <cfRule type="expression" dxfId="2031" priority="13353">
      <formula>IF(RIGHT(TEXT(AI61,"0.#"),1)=".",FALSE,TRUE)</formula>
    </cfRule>
    <cfRule type="expression" dxfId="2030" priority="13354">
      <formula>IF(RIGHT(TEXT(AI61,"0.#"),1)=".",TRUE,FALSE)</formula>
    </cfRule>
  </conditionalFormatting>
  <conditionalFormatting sqref="AI60">
    <cfRule type="expression" dxfId="2029" priority="13351">
      <formula>IF(RIGHT(TEXT(AI60,"0.#"),1)=".",FALSE,TRUE)</formula>
    </cfRule>
    <cfRule type="expression" dxfId="2028" priority="13352">
      <formula>IF(RIGHT(TEXT(AI60,"0.#"),1)=".",TRUE,FALSE)</formula>
    </cfRule>
  </conditionalFormatting>
  <conditionalFormatting sqref="AM60">
    <cfRule type="expression" dxfId="2027" priority="13349">
      <formula>IF(RIGHT(TEXT(AM60,"0.#"),1)=".",FALSE,TRUE)</formula>
    </cfRule>
    <cfRule type="expression" dxfId="2026" priority="13350">
      <formula>IF(RIGHT(TEXT(AM60,"0.#"),1)=".",TRUE,FALSE)</formula>
    </cfRule>
  </conditionalFormatting>
  <conditionalFormatting sqref="AM61">
    <cfRule type="expression" dxfId="2025" priority="13347">
      <formula>IF(RIGHT(TEXT(AM61,"0.#"),1)=".",FALSE,TRUE)</formula>
    </cfRule>
    <cfRule type="expression" dxfId="2024" priority="13348">
      <formula>IF(RIGHT(TEXT(AM61,"0.#"),1)=".",TRUE,FALSE)</formula>
    </cfRule>
  </conditionalFormatting>
  <conditionalFormatting sqref="AM62">
    <cfRule type="expression" dxfId="2023" priority="13345">
      <formula>IF(RIGHT(TEXT(AM62,"0.#"),1)=".",FALSE,TRUE)</formula>
    </cfRule>
    <cfRule type="expression" dxfId="2022" priority="13346">
      <formula>IF(RIGHT(TEXT(AM62,"0.#"),1)=".",TRUE,FALSE)</formula>
    </cfRule>
  </conditionalFormatting>
  <conditionalFormatting sqref="AE87">
    <cfRule type="expression" dxfId="2021" priority="13331">
      <formula>IF(RIGHT(TEXT(AE87,"0.#"),1)=".",FALSE,TRUE)</formula>
    </cfRule>
    <cfRule type="expression" dxfId="2020" priority="13332">
      <formula>IF(RIGHT(TEXT(AE87,"0.#"),1)=".",TRUE,FALSE)</formula>
    </cfRule>
  </conditionalFormatting>
  <conditionalFormatting sqref="AE88">
    <cfRule type="expression" dxfId="2019" priority="13329">
      <formula>IF(RIGHT(TEXT(AE88,"0.#"),1)=".",FALSE,TRUE)</formula>
    </cfRule>
    <cfRule type="expression" dxfId="2018" priority="13330">
      <formula>IF(RIGHT(TEXT(AE88,"0.#"),1)=".",TRUE,FALSE)</formula>
    </cfRule>
  </conditionalFormatting>
  <conditionalFormatting sqref="AE89">
    <cfRule type="expression" dxfId="2017" priority="13327">
      <formula>IF(RIGHT(TEXT(AE89,"0.#"),1)=".",FALSE,TRUE)</formula>
    </cfRule>
    <cfRule type="expression" dxfId="2016" priority="13328">
      <formula>IF(RIGHT(TEXT(AE89,"0.#"),1)=".",TRUE,FALSE)</formula>
    </cfRule>
  </conditionalFormatting>
  <conditionalFormatting sqref="AI89">
    <cfRule type="expression" dxfId="2015" priority="13325">
      <formula>IF(RIGHT(TEXT(AI89,"0.#"),1)=".",FALSE,TRUE)</formula>
    </cfRule>
    <cfRule type="expression" dxfId="2014" priority="13326">
      <formula>IF(RIGHT(TEXT(AI89,"0.#"),1)=".",TRUE,FALSE)</formula>
    </cfRule>
  </conditionalFormatting>
  <conditionalFormatting sqref="AI88">
    <cfRule type="expression" dxfId="2013" priority="13323">
      <formula>IF(RIGHT(TEXT(AI88,"0.#"),1)=".",FALSE,TRUE)</formula>
    </cfRule>
    <cfRule type="expression" dxfId="2012" priority="13324">
      <formula>IF(RIGHT(TEXT(AI88,"0.#"),1)=".",TRUE,FALSE)</formula>
    </cfRule>
  </conditionalFormatting>
  <conditionalFormatting sqref="AI87">
    <cfRule type="expression" dxfId="2011" priority="13321">
      <formula>IF(RIGHT(TEXT(AI87,"0.#"),1)=".",FALSE,TRUE)</formula>
    </cfRule>
    <cfRule type="expression" dxfId="2010" priority="13322">
      <formula>IF(RIGHT(TEXT(AI87,"0.#"),1)=".",TRUE,FALSE)</formula>
    </cfRule>
  </conditionalFormatting>
  <conditionalFormatting sqref="AM88">
    <cfRule type="expression" dxfId="2009" priority="13317">
      <formula>IF(RIGHT(TEXT(AM88,"0.#"),1)=".",FALSE,TRUE)</formula>
    </cfRule>
    <cfRule type="expression" dxfId="2008" priority="13318">
      <formula>IF(RIGHT(TEXT(AM88,"0.#"),1)=".",TRUE,FALSE)</formula>
    </cfRule>
  </conditionalFormatting>
  <conditionalFormatting sqref="AM89">
    <cfRule type="expression" dxfId="2007" priority="13315">
      <formula>IF(RIGHT(TEXT(AM89,"0.#"),1)=".",FALSE,TRUE)</formula>
    </cfRule>
    <cfRule type="expression" dxfId="2006" priority="13316">
      <formula>IF(RIGHT(TEXT(AM89,"0.#"),1)=".",TRUE,FALSE)</formula>
    </cfRule>
  </conditionalFormatting>
  <conditionalFormatting sqref="AE92">
    <cfRule type="expression" dxfId="2005" priority="13301">
      <formula>IF(RIGHT(TEXT(AE92,"0.#"),1)=".",FALSE,TRUE)</formula>
    </cfRule>
    <cfRule type="expression" dxfId="2004" priority="13302">
      <formula>IF(RIGHT(TEXT(AE92,"0.#"),1)=".",TRUE,FALSE)</formula>
    </cfRule>
  </conditionalFormatting>
  <conditionalFormatting sqref="AE93">
    <cfRule type="expression" dxfId="2003" priority="13299">
      <formula>IF(RIGHT(TEXT(AE93,"0.#"),1)=".",FALSE,TRUE)</formula>
    </cfRule>
    <cfRule type="expression" dxfId="2002" priority="13300">
      <formula>IF(RIGHT(TEXT(AE93,"0.#"),1)=".",TRUE,FALSE)</formula>
    </cfRule>
  </conditionalFormatting>
  <conditionalFormatting sqref="AE94">
    <cfRule type="expression" dxfId="2001" priority="13297">
      <formula>IF(RIGHT(TEXT(AE94,"0.#"),1)=".",FALSE,TRUE)</formula>
    </cfRule>
    <cfRule type="expression" dxfId="2000" priority="13298">
      <formula>IF(RIGHT(TEXT(AE94,"0.#"),1)=".",TRUE,FALSE)</formula>
    </cfRule>
  </conditionalFormatting>
  <conditionalFormatting sqref="AI94">
    <cfRule type="expression" dxfId="1999" priority="13295">
      <formula>IF(RIGHT(TEXT(AI94,"0.#"),1)=".",FALSE,TRUE)</formula>
    </cfRule>
    <cfRule type="expression" dxfId="1998" priority="13296">
      <formula>IF(RIGHT(TEXT(AI94,"0.#"),1)=".",TRUE,FALSE)</formula>
    </cfRule>
  </conditionalFormatting>
  <conditionalFormatting sqref="AI93">
    <cfRule type="expression" dxfId="1997" priority="13293">
      <formula>IF(RIGHT(TEXT(AI93,"0.#"),1)=".",FALSE,TRUE)</formula>
    </cfRule>
    <cfRule type="expression" dxfId="1996" priority="13294">
      <formula>IF(RIGHT(TEXT(AI93,"0.#"),1)=".",TRUE,FALSE)</formula>
    </cfRule>
  </conditionalFormatting>
  <conditionalFormatting sqref="AI92">
    <cfRule type="expression" dxfId="1995" priority="13291">
      <formula>IF(RIGHT(TEXT(AI92,"0.#"),1)=".",FALSE,TRUE)</formula>
    </cfRule>
    <cfRule type="expression" dxfId="1994" priority="13292">
      <formula>IF(RIGHT(TEXT(AI92,"0.#"),1)=".",TRUE,FALSE)</formula>
    </cfRule>
  </conditionalFormatting>
  <conditionalFormatting sqref="AM92">
    <cfRule type="expression" dxfId="1993" priority="13289">
      <formula>IF(RIGHT(TEXT(AM92,"0.#"),1)=".",FALSE,TRUE)</formula>
    </cfRule>
    <cfRule type="expression" dxfId="1992" priority="13290">
      <formula>IF(RIGHT(TEXT(AM92,"0.#"),1)=".",TRUE,FALSE)</formula>
    </cfRule>
  </conditionalFormatting>
  <conditionalFormatting sqref="AM93">
    <cfRule type="expression" dxfId="1991" priority="13287">
      <formula>IF(RIGHT(TEXT(AM93,"0.#"),1)=".",FALSE,TRUE)</formula>
    </cfRule>
    <cfRule type="expression" dxfId="1990" priority="13288">
      <formula>IF(RIGHT(TEXT(AM93,"0.#"),1)=".",TRUE,FALSE)</formula>
    </cfRule>
  </conditionalFormatting>
  <conditionalFormatting sqref="AM94">
    <cfRule type="expression" dxfId="1989" priority="13285">
      <formula>IF(RIGHT(TEXT(AM94,"0.#"),1)=".",FALSE,TRUE)</formula>
    </cfRule>
    <cfRule type="expression" dxfId="1988" priority="13286">
      <formula>IF(RIGHT(TEXT(AM94,"0.#"),1)=".",TRUE,FALSE)</formula>
    </cfRule>
  </conditionalFormatting>
  <conditionalFormatting sqref="AE97">
    <cfRule type="expression" dxfId="1987" priority="13271">
      <formula>IF(RIGHT(TEXT(AE97,"0.#"),1)=".",FALSE,TRUE)</formula>
    </cfRule>
    <cfRule type="expression" dxfId="1986" priority="13272">
      <formula>IF(RIGHT(TEXT(AE97,"0.#"),1)=".",TRUE,FALSE)</formula>
    </cfRule>
  </conditionalFormatting>
  <conditionalFormatting sqref="AE98">
    <cfRule type="expression" dxfId="1985" priority="13269">
      <formula>IF(RIGHT(TEXT(AE98,"0.#"),1)=".",FALSE,TRUE)</formula>
    </cfRule>
    <cfRule type="expression" dxfId="1984" priority="13270">
      <formula>IF(RIGHT(TEXT(AE98,"0.#"),1)=".",TRUE,FALSE)</formula>
    </cfRule>
  </conditionalFormatting>
  <conditionalFormatting sqref="AE99">
    <cfRule type="expression" dxfId="1983" priority="13267">
      <formula>IF(RIGHT(TEXT(AE99,"0.#"),1)=".",FALSE,TRUE)</formula>
    </cfRule>
    <cfRule type="expression" dxfId="1982" priority="13268">
      <formula>IF(RIGHT(TEXT(AE99,"0.#"),1)=".",TRUE,FALSE)</formula>
    </cfRule>
  </conditionalFormatting>
  <conditionalFormatting sqref="AI99">
    <cfRule type="expression" dxfId="1981" priority="13265">
      <formula>IF(RIGHT(TEXT(AI99,"0.#"),1)=".",FALSE,TRUE)</formula>
    </cfRule>
    <cfRule type="expression" dxfId="1980" priority="13266">
      <formula>IF(RIGHT(TEXT(AI99,"0.#"),1)=".",TRUE,FALSE)</formula>
    </cfRule>
  </conditionalFormatting>
  <conditionalFormatting sqref="AI98">
    <cfRule type="expression" dxfId="1979" priority="13263">
      <formula>IF(RIGHT(TEXT(AI98,"0.#"),1)=".",FALSE,TRUE)</formula>
    </cfRule>
    <cfRule type="expression" dxfId="1978" priority="13264">
      <formula>IF(RIGHT(TEXT(AI98,"0.#"),1)=".",TRUE,FALSE)</formula>
    </cfRule>
  </conditionalFormatting>
  <conditionalFormatting sqref="AI97">
    <cfRule type="expression" dxfId="1977" priority="13261">
      <formula>IF(RIGHT(TEXT(AI97,"0.#"),1)=".",FALSE,TRUE)</formula>
    </cfRule>
    <cfRule type="expression" dxfId="1976" priority="13262">
      <formula>IF(RIGHT(TEXT(AI97,"0.#"),1)=".",TRUE,FALSE)</formula>
    </cfRule>
  </conditionalFormatting>
  <conditionalFormatting sqref="AM97">
    <cfRule type="expression" dxfId="1975" priority="13259">
      <formula>IF(RIGHT(TEXT(AM97,"0.#"),1)=".",FALSE,TRUE)</formula>
    </cfRule>
    <cfRule type="expression" dxfId="1974" priority="13260">
      <formula>IF(RIGHT(TEXT(AM97,"0.#"),1)=".",TRUE,FALSE)</formula>
    </cfRule>
  </conditionalFormatting>
  <conditionalFormatting sqref="AM98">
    <cfRule type="expression" dxfId="1973" priority="13257">
      <formula>IF(RIGHT(TEXT(AM98,"0.#"),1)=".",FALSE,TRUE)</formula>
    </cfRule>
    <cfRule type="expression" dxfId="1972" priority="13258">
      <formula>IF(RIGHT(TEXT(AM98,"0.#"),1)=".",TRUE,FALSE)</formula>
    </cfRule>
  </conditionalFormatting>
  <conditionalFormatting sqref="AM99">
    <cfRule type="expression" dxfId="1971" priority="13255">
      <formula>IF(RIGHT(TEXT(AM99,"0.#"),1)=".",FALSE,TRUE)</formula>
    </cfRule>
    <cfRule type="expression" dxfId="1970" priority="13256">
      <formula>IF(RIGHT(TEXT(AM99,"0.#"),1)=".",TRUE,FALSE)</formula>
    </cfRule>
  </conditionalFormatting>
  <conditionalFormatting sqref="AI101">
    <cfRule type="expression" dxfId="1969" priority="13241">
      <formula>IF(RIGHT(TEXT(AI101,"0.#"),1)=".",FALSE,TRUE)</formula>
    </cfRule>
    <cfRule type="expression" dxfId="1968" priority="13242">
      <formula>IF(RIGHT(TEXT(AI101,"0.#"),1)=".",TRUE,FALSE)</formula>
    </cfRule>
  </conditionalFormatting>
  <conditionalFormatting sqref="AM101">
    <cfRule type="expression" dxfId="1967" priority="13239">
      <formula>IF(RIGHT(TEXT(AM101,"0.#"),1)=".",FALSE,TRUE)</formula>
    </cfRule>
    <cfRule type="expression" dxfId="1966" priority="13240">
      <formula>IF(RIGHT(TEXT(AM101,"0.#"),1)=".",TRUE,FALSE)</formula>
    </cfRule>
  </conditionalFormatting>
  <conditionalFormatting sqref="AE102">
    <cfRule type="expression" dxfId="1965" priority="13237">
      <formula>IF(RIGHT(TEXT(AE102,"0.#"),1)=".",FALSE,TRUE)</formula>
    </cfRule>
    <cfRule type="expression" dxfId="1964" priority="13238">
      <formula>IF(RIGHT(TEXT(AE102,"0.#"),1)=".",TRUE,FALSE)</formula>
    </cfRule>
  </conditionalFormatting>
  <conditionalFormatting sqref="AI102">
    <cfRule type="expression" dxfId="1963" priority="13235">
      <formula>IF(RIGHT(TEXT(AI102,"0.#"),1)=".",FALSE,TRUE)</formula>
    </cfRule>
    <cfRule type="expression" dxfId="1962" priority="13236">
      <formula>IF(RIGHT(TEXT(AI102,"0.#"),1)=".",TRUE,FALSE)</formula>
    </cfRule>
  </conditionalFormatting>
  <conditionalFormatting sqref="AM102">
    <cfRule type="expression" dxfId="1961" priority="13233">
      <formula>IF(RIGHT(TEXT(AM102,"0.#"),1)=".",FALSE,TRUE)</formula>
    </cfRule>
    <cfRule type="expression" dxfId="1960" priority="13234">
      <formula>IF(RIGHT(TEXT(AM102,"0.#"),1)=".",TRUE,FALSE)</formula>
    </cfRule>
  </conditionalFormatting>
  <conditionalFormatting sqref="AQ102">
    <cfRule type="expression" dxfId="1959" priority="13231">
      <formula>IF(RIGHT(TEXT(AQ102,"0.#"),1)=".",FALSE,TRUE)</formula>
    </cfRule>
    <cfRule type="expression" dxfId="1958" priority="13232">
      <formula>IF(RIGHT(TEXT(AQ102,"0.#"),1)=".",TRUE,FALSE)</formula>
    </cfRule>
  </conditionalFormatting>
  <conditionalFormatting sqref="AE104">
    <cfRule type="expression" dxfId="1957" priority="13229">
      <formula>IF(RIGHT(TEXT(AE104,"0.#"),1)=".",FALSE,TRUE)</formula>
    </cfRule>
    <cfRule type="expression" dxfId="1956" priority="13230">
      <formula>IF(RIGHT(TEXT(AE104,"0.#"),1)=".",TRUE,FALSE)</formula>
    </cfRule>
  </conditionalFormatting>
  <conditionalFormatting sqref="AI104">
    <cfRule type="expression" dxfId="1955" priority="13227">
      <formula>IF(RIGHT(TEXT(AI104,"0.#"),1)=".",FALSE,TRUE)</formula>
    </cfRule>
    <cfRule type="expression" dxfId="1954" priority="13228">
      <formula>IF(RIGHT(TEXT(AI104,"0.#"),1)=".",TRUE,FALSE)</formula>
    </cfRule>
  </conditionalFormatting>
  <conditionalFormatting sqref="AM104">
    <cfRule type="expression" dxfId="1953" priority="13225">
      <formula>IF(RIGHT(TEXT(AM104,"0.#"),1)=".",FALSE,TRUE)</formula>
    </cfRule>
    <cfRule type="expression" dxfId="1952" priority="13226">
      <formula>IF(RIGHT(TEXT(AM104,"0.#"),1)=".",TRUE,FALSE)</formula>
    </cfRule>
  </conditionalFormatting>
  <conditionalFormatting sqref="AE105">
    <cfRule type="expression" dxfId="1951" priority="13223">
      <formula>IF(RIGHT(TEXT(AE105,"0.#"),1)=".",FALSE,TRUE)</formula>
    </cfRule>
    <cfRule type="expression" dxfId="1950" priority="13224">
      <formula>IF(RIGHT(TEXT(AE105,"0.#"),1)=".",TRUE,FALSE)</formula>
    </cfRule>
  </conditionalFormatting>
  <conditionalFormatting sqref="AI105">
    <cfRule type="expression" dxfId="1949" priority="13221">
      <formula>IF(RIGHT(TEXT(AI105,"0.#"),1)=".",FALSE,TRUE)</formula>
    </cfRule>
    <cfRule type="expression" dxfId="1948" priority="13222">
      <formula>IF(RIGHT(TEXT(AI105,"0.#"),1)=".",TRUE,FALSE)</formula>
    </cfRule>
  </conditionalFormatting>
  <conditionalFormatting sqref="AM105">
    <cfRule type="expression" dxfId="1947" priority="13219">
      <formula>IF(RIGHT(TEXT(AM105,"0.#"),1)=".",FALSE,TRUE)</formula>
    </cfRule>
    <cfRule type="expression" dxfId="1946" priority="13220">
      <formula>IF(RIGHT(TEXT(AM105,"0.#"),1)=".",TRUE,FALSE)</formula>
    </cfRule>
  </conditionalFormatting>
  <conditionalFormatting sqref="AE107">
    <cfRule type="expression" dxfId="1945" priority="13215">
      <formula>IF(RIGHT(TEXT(AE107,"0.#"),1)=".",FALSE,TRUE)</formula>
    </cfRule>
    <cfRule type="expression" dxfId="1944" priority="13216">
      <formula>IF(RIGHT(TEXT(AE107,"0.#"),1)=".",TRUE,FALSE)</formula>
    </cfRule>
  </conditionalFormatting>
  <conditionalFormatting sqref="AI107">
    <cfRule type="expression" dxfId="1943" priority="13213">
      <formula>IF(RIGHT(TEXT(AI107,"0.#"),1)=".",FALSE,TRUE)</formula>
    </cfRule>
    <cfRule type="expression" dxfId="1942" priority="13214">
      <formula>IF(RIGHT(TEXT(AI107,"0.#"),1)=".",TRUE,FALSE)</formula>
    </cfRule>
  </conditionalFormatting>
  <conditionalFormatting sqref="AM107">
    <cfRule type="expression" dxfId="1941" priority="13211">
      <formula>IF(RIGHT(TEXT(AM107,"0.#"),1)=".",FALSE,TRUE)</formula>
    </cfRule>
    <cfRule type="expression" dxfId="1940" priority="13212">
      <formula>IF(RIGHT(TEXT(AM107,"0.#"),1)=".",TRUE,FALSE)</formula>
    </cfRule>
  </conditionalFormatting>
  <conditionalFormatting sqref="AE108">
    <cfRule type="expression" dxfId="1939" priority="13209">
      <formula>IF(RIGHT(TEXT(AE108,"0.#"),1)=".",FALSE,TRUE)</formula>
    </cfRule>
    <cfRule type="expression" dxfId="1938" priority="13210">
      <formula>IF(RIGHT(TEXT(AE108,"0.#"),1)=".",TRUE,FALSE)</formula>
    </cfRule>
  </conditionalFormatting>
  <conditionalFormatting sqref="AI108">
    <cfRule type="expression" dxfId="1937" priority="13207">
      <formula>IF(RIGHT(TEXT(AI108,"0.#"),1)=".",FALSE,TRUE)</formula>
    </cfRule>
    <cfRule type="expression" dxfId="1936" priority="13208">
      <formula>IF(RIGHT(TEXT(AI108,"0.#"),1)=".",TRUE,FALSE)</formula>
    </cfRule>
  </conditionalFormatting>
  <conditionalFormatting sqref="AM108">
    <cfRule type="expression" dxfId="1935" priority="13205">
      <formula>IF(RIGHT(TEXT(AM108,"0.#"),1)=".",FALSE,TRUE)</formula>
    </cfRule>
    <cfRule type="expression" dxfId="1934" priority="13206">
      <formula>IF(RIGHT(TEXT(AM108,"0.#"),1)=".",TRUE,FALSE)</formula>
    </cfRule>
  </conditionalFormatting>
  <conditionalFormatting sqref="AE110">
    <cfRule type="expression" dxfId="1933" priority="13201">
      <formula>IF(RIGHT(TEXT(AE110,"0.#"),1)=".",FALSE,TRUE)</formula>
    </cfRule>
    <cfRule type="expression" dxfId="1932" priority="13202">
      <formula>IF(RIGHT(TEXT(AE110,"0.#"),1)=".",TRUE,FALSE)</formula>
    </cfRule>
  </conditionalFormatting>
  <conditionalFormatting sqref="AI110">
    <cfRule type="expression" dxfId="1931" priority="13199">
      <formula>IF(RIGHT(TEXT(AI110,"0.#"),1)=".",FALSE,TRUE)</formula>
    </cfRule>
    <cfRule type="expression" dxfId="1930" priority="13200">
      <formula>IF(RIGHT(TEXT(AI110,"0.#"),1)=".",TRUE,FALSE)</formula>
    </cfRule>
  </conditionalFormatting>
  <conditionalFormatting sqref="AM110">
    <cfRule type="expression" dxfId="1929" priority="13197">
      <formula>IF(RIGHT(TEXT(AM110,"0.#"),1)=".",FALSE,TRUE)</formula>
    </cfRule>
    <cfRule type="expression" dxfId="1928" priority="13198">
      <formula>IF(RIGHT(TEXT(AM110,"0.#"),1)=".",TRUE,FALSE)</formula>
    </cfRule>
  </conditionalFormatting>
  <conditionalFormatting sqref="AE111">
    <cfRule type="expression" dxfId="1927" priority="13195">
      <formula>IF(RIGHT(TEXT(AE111,"0.#"),1)=".",FALSE,TRUE)</formula>
    </cfRule>
    <cfRule type="expression" dxfId="1926" priority="13196">
      <formula>IF(RIGHT(TEXT(AE111,"0.#"),1)=".",TRUE,FALSE)</formula>
    </cfRule>
  </conditionalFormatting>
  <conditionalFormatting sqref="AI111">
    <cfRule type="expression" dxfId="1925" priority="13193">
      <formula>IF(RIGHT(TEXT(AI111,"0.#"),1)=".",FALSE,TRUE)</formula>
    </cfRule>
    <cfRule type="expression" dxfId="1924" priority="13194">
      <formula>IF(RIGHT(TEXT(AI111,"0.#"),1)=".",TRUE,FALSE)</formula>
    </cfRule>
  </conditionalFormatting>
  <conditionalFormatting sqref="AM111">
    <cfRule type="expression" dxfId="1923" priority="13191">
      <formula>IF(RIGHT(TEXT(AM111,"0.#"),1)=".",FALSE,TRUE)</formula>
    </cfRule>
    <cfRule type="expression" dxfId="1922" priority="13192">
      <formula>IF(RIGHT(TEXT(AM111,"0.#"),1)=".",TRUE,FALSE)</formula>
    </cfRule>
  </conditionalFormatting>
  <conditionalFormatting sqref="AE113">
    <cfRule type="expression" dxfId="1921" priority="13187">
      <formula>IF(RIGHT(TEXT(AE113,"0.#"),1)=".",FALSE,TRUE)</formula>
    </cfRule>
    <cfRule type="expression" dxfId="1920" priority="13188">
      <formula>IF(RIGHT(TEXT(AE113,"0.#"),1)=".",TRUE,FALSE)</formula>
    </cfRule>
  </conditionalFormatting>
  <conditionalFormatting sqref="AI113">
    <cfRule type="expression" dxfId="1919" priority="13185">
      <formula>IF(RIGHT(TEXT(AI113,"0.#"),1)=".",FALSE,TRUE)</formula>
    </cfRule>
    <cfRule type="expression" dxfId="1918" priority="13186">
      <formula>IF(RIGHT(TEXT(AI113,"0.#"),1)=".",TRUE,FALSE)</formula>
    </cfRule>
  </conditionalFormatting>
  <conditionalFormatting sqref="AM113">
    <cfRule type="expression" dxfId="1917" priority="13183">
      <formula>IF(RIGHT(TEXT(AM113,"0.#"),1)=".",FALSE,TRUE)</formula>
    </cfRule>
    <cfRule type="expression" dxfId="1916" priority="13184">
      <formula>IF(RIGHT(TEXT(AM113,"0.#"),1)=".",TRUE,FALSE)</formula>
    </cfRule>
  </conditionalFormatting>
  <conditionalFormatting sqref="AE114">
    <cfRule type="expression" dxfId="1915" priority="13181">
      <formula>IF(RIGHT(TEXT(AE114,"0.#"),1)=".",FALSE,TRUE)</formula>
    </cfRule>
    <cfRule type="expression" dxfId="1914" priority="13182">
      <formula>IF(RIGHT(TEXT(AE114,"0.#"),1)=".",TRUE,FALSE)</formula>
    </cfRule>
  </conditionalFormatting>
  <conditionalFormatting sqref="AI114">
    <cfRule type="expression" dxfId="1913" priority="13179">
      <formula>IF(RIGHT(TEXT(AI114,"0.#"),1)=".",FALSE,TRUE)</formula>
    </cfRule>
    <cfRule type="expression" dxfId="1912" priority="13180">
      <formula>IF(RIGHT(TEXT(AI114,"0.#"),1)=".",TRUE,FALSE)</formula>
    </cfRule>
  </conditionalFormatting>
  <conditionalFormatting sqref="AM114">
    <cfRule type="expression" dxfId="1911" priority="13177">
      <formula>IF(RIGHT(TEXT(AM114,"0.#"),1)=".",FALSE,TRUE)</formula>
    </cfRule>
    <cfRule type="expression" dxfId="1910" priority="13178">
      <formula>IF(RIGHT(TEXT(AM114,"0.#"),1)=".",TRUE,FALSE)</formula>
    </cfRule>
  </conditionalFormatting>
  <conditionalFormatting sqref="AE116 AQ116">
    <cfRule type="expression" dxfId="1909" priority="13173">
      <formula>IF(RIGHT(TEXT(AE116,"0.#"),1)=".",FALSE,TRUE)</formula>
    </cfRule>
    <cfRule type="expression" dxfId="1908" priority="13174">
      <formula>IF(RIGHT(TEXT(AE116,"0.#"),1)=".",TRUE,FALSE)</formula>
    </cfRule>
  </conditionalFormatting>
  <conditionalFormatting sqref="AI116">
    <cfRule type="expression" dxfId="1907" priority="13171">
      <formula>IF(RIGHT(TEXT(AI116,"0.#"),1)=".",FALSE,TRUE)</formula>
    </cfRule>
    <cfRule type="expression" dxfId="1906" priority="13172">
      <formula>IF(RIGHT(TEXT(AI116,"0.#"),1)=".",TRUE,FALSE)</formula>
    </cfRule>
  </conditionalFormatting>
  <conditionalFormatting sqref="AM116">
    <cfRule type="expression" dxfId="1905" priority="13169">
      <formula>IF(RIGHT(TEXT(AM116,"0.#"),1)=".",FALSE,TRUE)</formula>
    </cfRule>
    <cfRule type="expression" dxfId="1904" priority="13170">
      <formula>IF(RIGHT(TEXT(AM116,"0.#"),1)=".",TRUE,FALSE)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0:AO867">
    <cfRule type="expression" dxfId="1815" priority="6643">
      <formula>IF(AND(AL840&gt;=0, RIGHT(TEXT(AL840,"0.#"),1)&lt;&gt;"."),TRUE,FALSE)</formula>
    </cfRule>
    <cfRule type="expression" dxfId="1814" priority="6644">
      <formula>IF(AND(AL840&gt;=0, RIGHT(TEXT(AL840,"0.#"),1)="."),TRUE,FALSE)</formula>
    </cfRule>
    <cfRule type="expression" dxfId="1813" priority="6645">
      <formula>IF(AND(AL840&lt;0, RIGHT(TEXT(AL840,"0.#"),1)&lt;&gt;"."),TRUE,FALSE)</formula>
    </cfRule>
    <cfRule type="expression" dxfId="1812" priority="6646">
      <formula>IF(AND(AL840&lt;0, RIGHT(TEXT(AL840,"0.#"),1)="."),TRUE,FALSE)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0:Y867">
    <cfRule type="expression" dxfId="1741" priority="2971">
      <formula>IF(RIGHT(TEXT(Y840,"0.#"),1)=".",FALSE,TRUE)</formula>
    </cfRule>
    <cfRule type="expression" dxfId="1740" priority="2972">
      <formula>IF(RIGHT(TEXT(Y840,"0.#"),1)=".",TRUE,FALSE)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3:AO1132">
    <cfRule type="expression" dxfId="1711" priority="2877">
      <formula>IF(AND(AL1103&gt;=0, RIGHT(TEXT(AL1103,"0.#"),1)&lt;&gt;"."),TRUE,FALSE)</formula>
    </cfRule>
    <cfRule type="expression" dxfId="1710" priority="2878">
      <formula>IF(AND(AL1103&gt;=0, RIGHT(TEXT(AL1103,"0.#"),1)="."),TRUE,FALSE)</formula>
    </cfRule>
    <cfRule type="expression" dxfId="1709" priority="2879">
      <formula>IF(AND(AL1103&lt;0, RIGHT(TEXT(AL1103,"0.#"),1)&lt;&gt;"."),TRUE,FALSE)</formula>
    </cfRule>
    <cfRule type="expression" dxfId="1708" priority="2880">
      <formula>IF(AND(AL1103&lt;0, RIGHT(TEXT(AL1103,"0.#"),1)="."),TRUE,FALSE)</formula>
    </cfRule>
  </conditionalFormatting>
  <conditionalFormatting sqref="Y1103:Y1132">
    <cfRule type="expression" dxfId="1707" priority="2875">
      <formula>IF(RIGHT(TEXT(Y1103,"0.#"),1)=".",FALSE,TRUE)</formula>
    </cfRule>
    <cfRule type="expression" dxfId="1706" priority="2876">
      <formula>IF(RIGHT(TEXT(Y1103,"0.#"),1)=".",TRUE,FALSE)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9:AO839">
    <cfRule type="expression" dxfId="1697" priority="2829">
      <formula>IF(AND(AL839&gt;=0, RIGHT(TEXT(AL839,"0.#"),1)&lt;&gt;"."),TRUE,FALSE)</formula>
    </cfRule>
    <cfRule type="expression" dxfId="1696" priority="2830">
      <formula>IF(AND(AL839&gt;=0, RIGHT(TEXT(AL839,"0.#"),1)="."),TRUE,FALSE)</formula>
    </cfRule>
    <cfRule type="expression" dxfId="1695" priority="2831">
      <formula>IF(AND(AL839&lt;0, RIGHT(TEXT(AL839,"0.#"),1)&lt;&gt;"."),TRUE,FALSE)</formula>
    </cfRule>
    <cfRule type="expression" dxfId="1694" priority="2832">
      <formula>IF(AND(AL839&lt;0, RIGHT(TEXT(AL839,"0.#"),1)="."),TRUE,FALSE)</formula>
    </cfRule>
  </conditionalFormatting>
  <conditionalFormatting sqref="Y839">
    <cfRule type="expression" dxfId="1693" priority="2827">
      <formula>IF(RIGHT(TEXT(Y839,"0.#"),1)=".",FALSE,TRUE)</formula>
    </cfRule>
    <cfRule type="expression" dxfId="1692" priority="2828">
      <formula>IF(RIGHT(TEXT(Y839,"0.#"),1)=".",TRUE,FALSE)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3:Y900">
    <cfRule type="expression" dxfId="1375" priority="2087">
      <formula>IF(RIGHT(TEXT(Y873,"0.#"),1)=".",FALSE,TRUE)</formula>
    </cfRule>
    <cfRule type="expression" dxfId="1374" priority="2088">
      <formula>IF(RIGHT(TEXT(Y873,"0.#"),1)=".",TRUE,FALSE)</formula>
    </cfRule>
  </conditionalFormatting>
  <conditionalFormatting sqref="Y872">
    <cfRule type="expression" dxfId="1373" priority="2081">
      <formula>IF(RIGHT(TEXT(Y872,"0.#"),1)=".",FALSE,TRUE)</formula>
    </cfRule>
    <cfRule type="expression" dxfId="1372" priority="2082">
      <formula>IF(RIGHT(TEXT(Y872,"0.#"),1)=".",TRUE,FALSE)</formula>
    </cfRule>
  </conditionalFormatting>
  <conditionalFormatting sqref="Y906:Y933">
    <cfRule type="expression" dxfId="1371" priority="2075">
      <formula>IF(RIGHT(TEXT(Y906,"0.#"),1)=".",FALSE,TRUE)</formula>
    </cfRule>
    <cfRule type="expression" dxfId="1370" priority="2076">
      <formula>IF(RIGHT(TEXT(Y906,"0.#"),1)=".",TRUE,FALSE)</formula>
    </cfRule>
  </conditionalFormatting>
  <conditionalFormatting sqref="Y904:Y905">
    <cfRule type="expression" dxfId="1369" priority="2069">
      <formula>IF(RIGHT(TEXT(Y904,"0.#"),1)=".",FALSE,TRUE)</formula>
    </cfRule>
    <cfRule type="expression" dxfId="1368" priority="2070">
      <formula>IF(RIGHT(TEXT(Y904,"0.#"),1)=".",TRUE,FALSE)</formula>
    </cfRule>
  </conditionalFormatting>
  <conditionalFormatting sqref="Y939:Y966">
    <cfRule type="expression" dxfId="1367" priority="2063">
      <formula>IF(RIGHT(TEXT(Y939,"0.#"),1)=".",FALSE,TRUE)</formula>
    </cfRule>
    <cfRule type="expression" dxfId="1366" priority="2064">
      <formula>IF(RIGHT(TEXT(Y939,"0.#"),1)=".",TRUE,FALSE)</formula>
    </cfRule>
  </conditionalFormatting>
  <conditionalFormatting sqref="Y938">
    <cfRule type="expression" dxfId="1365" priority="2057">
      <formula>IF(RIGHT(TEXT(Y938,"0.#"),1)=".",FALSE,TRUE)</formula>
    </cfRule>
    <cfRule type="expression" dxfId="1364" priority="2058">
      <formula>IF(RIGHT(TEXT(Y938,"0.#"),1)=".",TRUE,FALSE)</formula>
    </cfRule>
  </conditionalFormatting>
  <conditionalFormatting sqref="Y972:Y999">
    <cfRule type="expression" dxfId="1363" priority="2051">
      <formula>IF(RIGHT(TEXT(Y972,"0.#"),1)=".",FALSE,TRUE)</formula>
    </cfRule>
    <cfRule type="expression" dxfId="1362" priority="2052">
      <formula>IF(RIGHT(TEXT(Y972,"0.#"),1)=".",TRUE,FALSE)</formula>
    </cfRule>
  </conditionalFormatting>
  <conditionalFormatting sqref="Y970:Y971">
    <cfRule type="expression" dxfId="1361" priority="2045">
      <formula>IF(RIGHT(TEXT(Y970,"0.#"),1)=".",FALSE,TRUE)</formula>
    </cfRule>
    <cfRule type="expression" dxfId="1360" priority="2046">
      <formula>IF(RIGHT(TEXT(Y970,"0.#"),1)=".",TRUE,FALSE)</formula>
    </cfRule>
  </conditionalFormatting>
  <conditionalFormatting sqref="Y1005:Y1032">
    <cfRule type="expression" dxfId="1359" priority="2039">
      <formula>IF(RIGHT(TEXT(Y1005,"0.#"),1)=".",FALSE,TRUE)</formula>
    </cfRule>
    <cfRule type="expression" dxfId="1358" priority="2040">
      <formula>IF(RIGHT(TEXT(Y1005,"0.#"),1)=".",TRUE,FALSE)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3:AO900">
    <cfRule type="expression" dxfId="1277" priority="2089">
      <formula>IF(AND(AL873&gt;=0, RIGHT(TEXT(AL873,"0.#"),1)&lt;&gt;"."),TRUE,FALSE)</formula>
    </cfRule>
    <cfRule type="expression" dxfId="1276" priority="2090">
      <formula>IF(AND(AL873&gt;=0, RIGHT(TEXT(AL873,"0.#"),1)="."),TRUE,FALSE)</formula>
    </cfRule>
    <cfRule type="expression" dxfId="1275" priority="2091">
      <formula>IF(AND(AL873&lt;0, RIGHT(TEXT(AL873,"0.#"),1)&lt;&gt;"."),TRUE,FALSE)</formula>
    </cfRule>
    <cfRule type="expression" dxfId="1274" priority="2092">
      <formula>IF(AND(AL873&lt;0, RIGHT(TEXT(AL873,"0.#"),1)="."),TRUE,FALSE)</formula>
    </cfRule>
  </conditionalFormatting>
  <conditionalFormatting sqref="AL872:AO872">
    <cfRule type="expression" dxfId="1273" priority="2083">
      <formula>IF(AND(AL872&gt;=0, RIGHT(TEXT(AL872,"0.#"),1)&lt;&gt;"."),TRUE,FALSE)</formula>
    </cfRule>
    <cfRule type="expression" dxfId="1272" priority="2084">
      <formula>IF(AND(AL872&gt;=0, RIGHT(TEXT(AL872,"0.#"),1)="."),TRUE,FALSE)</formula>
    </cfRule>
    <cfRule type="expression" dxfId="1271" priority="2085">
      <formula>IF(AND(AL872&lt;0, RIGHT(TEXT(AL872,"0.#"),1)&lt;&gt;"."),TRUE,FALSE)</formula>
    </cfRule>
    <cfRule type="expression" dxfId="1270" priority="2086">
      <formula>IF(AND(AL872&lt;0, RIGHT(TEXT(AL872,"0.#"),1)="."),TRUE,FALSE)</formula>
    </cfRule>
  </conditionalFormatting>
  <conditionalFormatting sqref="AL906:AO933">
    <cfRule type="expression" dxfId="1269" priority="2077">
      <formula>IF(AND(AL906&gt;=0, RIGHT(TEXT(AL906,"0.#"),1)&lt;&gt;"."),TRUE,FALSE)</formula>
    </cfRule>
    <cfRule type="expression" dxfId="1268" priority="2078">
      <formula>IF(AND(AL906&gt;=0, RIGHT(TEXT(AL906,"0.#"),1)="."),TRUE,FALSE)</formula>
    </cfRule>
    <cfRule type="expression" dxfId="1267" priority="2079">
      <formula>IF(AND(AL906&lt;0, RIGHT(TEXT(AL906,"0.#"),1)&lt;&gt;"."),TRUE,FALSE)</formula>
    </cfRule>
    <cfRule type="expression" dxfId="1266" priority="2080">
      <formula>IF(AND(AL906&lt;0, RIGHT(TEXT(AL906,"0.#"),1)="."),TRUE,FALSE)</formula>
    </cfRule>
  </conditionalFormatting>
  <conditionalFormatting sqref="AL904:AO905">
    <cfRule type="expression" dxfId="1265" priority="2071">
      <formula>IF(AND(AL904&gt;=0, RIGHT(TEXT(AL904,"0.#"),1)&lt;&gt;"."),TRUE,FALSE)</formula>
    </cfRule>
    <cfRule type="expression" dxfId="1264" priority="2072">
      <formula>IF(AND(AL904&gt;=0, RIGHT(TEXT(AL904,"0.#"),1)="."),TRUE,FALSE)</formula>
    </cfRule>
    <cfRule type="expression" dxfId="1263" priority="2073">
      <formula>IF(AND(AL904&lt;0, RIGHT(TEXT(AL904,"0.#"),1)&lt;&gt;"."),TRUE,FALSE)</formula>
    </cfRule>
    <cfRule type="expression" dxfId="1262" priority="2074">
      <formula>IF(AND(AL904&lt;0, RIGHT(TEXT(AL904,"0.#"),1)="."),TRUE,FALSE)</formula>
    </cfRule>
  </conditionalFormatting>
  <conditionalFormatting sqref="AL939:AO966">
    <cfRule type="expression" dxfId="1261" priority="2065">
      <formula>IF(AND(AL939&gt;=0, RIGHT(TEXT(AL939,"0.#"),1)&lt;&gt;"."),TRUE,FALSE)</formula>
    </cfRule>
    <cfRule type="expression" dxfId="1260" priority="2066">
      <formula>IF(AND(AL939&gt;=0, RIGHT(TEXT(AL939,"0.#"),1)="."),TRUE,FALSE)</formula>
    </cfRule>
    <cfRule type="expression" dxfId="1259" priority="2067">
      <formula>IF(AND(AL939&lt;0, RIGHT(TEXT(AL939,"0.#"),1)&lt;&gt;"."),TRUE,FALSE)</formula>
    </cfRule>
    <cfRule type="expression" dxfId="1258" priority="2068">
      <formula>IF(AND(AL939&lt;0, RIGHT(TEXT(AL939,"0.#"),1)="."),TRUE,FALSE)</formula>
    </cfRule>
  </conditionalFormatting>
  <conditionalFormatting sqref="AL938:AO938">
    <cfRule type="expression" dxfId="1257" priority="2059">
      <formula>IF(AND(AL938&gt;=0, RIGHT(TEXT(AL938,"0.#"),1)&lt;&gt;"."),TRUE,FALSE)</formula>
    </cfRule>
    <cfRule type="expression" dxfId="1256" priority="2060">
      <formula>IF(AND(AL938&gt;=0, RIGHT(TEXT(AL938,"0.#"),1)="."),TRUE,FALSE)</formula>
    </cfRule>
    <cfRule type="expression" dxfId="1255" priority="2061">
      <formula>IF(AND(AL938&lt;0, RIGHT(TEXT(AL938,"0.#"),1)&lt;&gt;"."),TRUE,FALSE)</formula>
    </cfRule>
    <cfRule type="expression" dxfId="1254" priority="2062">
      <formula>IF(AND(AL938&lt;0, RIGHT(TEXT(AL938,"0.#"),1)="."),TRUE,FALSE)</formula>
    </cfRule>
  </conditionalFormatting>
  <conditionalFormatting sqref="AL972:AO999">
    <cfRule type="expression" dxfId="1253" priority="2053">
      <formula>IF(AND(AL972&gt;=0, RIGHT(TEXT(AL972,"0.#"),1)&lt;&gt;"."),TRUE,FALSE)</formula>
    </cfRule>
    <cfRule type="expression" dxfId="1252" priority="2054">
      <formula>IF(AND(AL972&gt;=0, RIGHT(TEXT(AL972,"0.#"),1)="."),TRUE,FALSE)</formula>
    </cfRule>
    <cfRule type="expression" dxfId="1251" priority="2055">
      <formula>IF(AND(AL972&lt;0, RIGHT(TEXT(AL972,"0.#"),1)&lt;&gt;"."),TRUE,FALSE)</formula>
    </cfRule>
    <cfRule type="expression" dxfId="1250" priority="2056">
      <formula>IF(AND(AL972&lt;0, RIGHT(TEXT(AL972,"0.#"),1)="."),TRUE,FALSE)</formula>
    </cfRule>
  </conditionalFormatting>
  <conditionalFormatting sqref="AL970:AO971">
    <cfRule type="expression" dxfId="1249" priority="2047">
      <formula>IF(AND(AL970&gt;=0, RIGHT(TEXT(AL970,"0.#"),1)&lt;&gt;"."),TRUE,FALSE)</formula>
    </cfRule>
    <cfRule type="expression" dxfId="1248" priority="2048">
      <formula>IF(AND(AL970&gt;=0, RIGHT(TEXT(AL970,"0.#"),1)="."),TRUE,FALSE)</formula>
    </cfRule>
    <cfRule type="expression" dxfId="1247" priority="2049">
      <formula>IF(AND(AL970&lt;0, RIGHT(TEXT(AL970,"0.#"),1)&lt;&gt;"."),TRUE,FALSE)</formula>
    </cfRule>
    <cfRule type="expression" dxfId="1246" priority="2050">
      <formula>IF(AND(AL970&lt;0, RIGHT(TEXT(AL970,"0.#"),1)="."),TRUE,FALSE)</formula>
    </cfRule>
  </conditionalFormatting>
  <conditionalFormatting sqref="AL1005:AO1032">
    <cfRule type="expression" dxfId="1245" priority="2041">
      <formula>IF(AND(AL1005&gt;=0, RIGHT(TEXT(AL1005,"0.#"),1)&lt;&gt;"."),TRUE,FALSE)</formula>
    </cfRule>
    <cfRule type="expression" dxfId="1244" priority="2042">
      <formula>IF(AND(AL1005&gt;=0, RIGHT(TEXT(AL1005,"0.#"),1)="."),TRUE,FALSE)</formula>
    </cfRule>
    <cfRule type="expression" dxfId="1243" priority="2043">
      <formula>IF(AND(AL1005&lt;0, RIGHT(TEXT(AL1005,"0.#"),1)&lt;&gt;"."),TRUE,FALSE)</formula>
    </cfRule>
    <cfRule type="expression" dxfId="1242" priority="2044">
      <formula>IF(AND(AL1005&lt;0, RIGHT(TEXT(AL1005,"0.#"),1)="."),TRUE,FALSE)</formula>
    </cfRule>
  </conditionalFormatting>
  <conditionalFormatting sqref="AL1003:AO1004">
    <cfRule type="expression" dxfId="1241" priority="2035">
      <formula>IF(AND(AL1003&gt;=0, RIGHT(TEXT(AL1003,"0.#"),1)&lt;&gt;"."),TRUE,FALSE)</formula>
    </cfRule>
    <cfRule type="expression" dxfId="1240" priority="2036">
      <formula>IF(AND(AL1003&gt;=0, RIGHT(TEXT(AL1003,"0.#"),1)="."),TRUE,FALSE)</formula>
    </cfRule>
    <cfRule type="expression" dxfId="1239" priority="2037">
      <formula>IF(AND(AL1003&lt;0, RIGHT(TEXT(AL1003,"0.#"),1)&lt;&gt;"."),TRUE,FALSE)</formula>
    </cfRule>
    <cfRule type="expression" dxfId="1238" priority="2038">
      <formula>IF(AND(AL1003&lt;0, RIGHT(TEXT(AL1003,"0.#"),1)="."),TRUE,FALSE)</formula>
    </cfRule>
  </conditionalFormatting>
  <conditionalFormatting sqref="Y1003:Y1004">
    <cfRule type="expression" dxfId="1237" priority="2033">
      <formula>IF(RIGHT(TEXT(Y1003,"0.#"),1)=".",FALSE,TRUE)</formula>
    </cfRule>
    <cfRule type="expression" dxfId="1236" priority="2034">
      <formula>IF(RIGHT(TEXT(Y1003,"0.#"),1)=".",TRUE,FALSE)</formula>
    </cfRule>
  </conditionalFormatting>
  <conditionalFormatting sqref="AL1038:AO1065">
    <cfRule type="expression" dxfId="1235" priority="2029">
      <formula>IF(AND(AL1038&gt;=0, RIGHT(TEXT(AL1038,"0.#"),1)&lt;&gt;"."),TRUE,FALSE)</formula>
    </cfRule>
    <cfRule type="expression" dxfId="1234" priority="2030">
      <formula>IF(AND(AL1038&gt;=0, RIGHT(TEXT(AL1038,"0.#"),1)="."),TRUE,FALSE)</formula>
    </cfRule>
    <cfRule type="expression" dxfId="1233" priority="2031">
      <formula>IF(AND(AL1038&lt;0, RIGHT(TEXT(AL1038,"0.#"),1)&lt;&gt;"."),TRUE,FALSE)</formula>
    </cfRule>
    <cfRule type="expression" dxfId="1232" priority="2032">
      <formula>IF(AND(AL1038&lt;0, RIGHT(TEXT(AL1038,"0.#"),1)="."),TRUE,FALSE)</formula>
    </cfRule>
  </conditionalFormatting>
  <conditionalFormatting sqref="Y1038:Y1065">
    <cfRule type="expression" dxfId="1231" priority="2027">
      <formula>IF(RIGHT(TEXT(Y1038,"0.#"),1)=".",FALSE,TRUE)</formula>
    </cfRule>
    <cfRule type="expression" dxfId="1230" priority="2028">
      <formula>IF(RIGHT(TEXT(Y1038,"0.#"),1)=".",TRUE,FALSE)</formula>
    </cfRule>
  </conditionalFormatting>
  <conditionalFormatting sqref="AL1036:AO1037">
    <cfRule type="expression" dxfId="1229" priority="2023">
      <formula>IF(AND(AL1036&gt;=0, RIGHT(TEXT(AL1036,"0.#"),1)&lt;&gt;"."),TRUE,FALSE)</formula>
    </cfRule>
    <cfRule type="expression" dxfId="1228" priority="2024">
      <formula>IF(AND(AL1036&gt;=0, RIGHT(TEXT(AL1036,"0.#"),1)="."),TRUE,FALSE)</formula>
    </cfRule>
    <cfRule type="expression" dxfId="1227" priority="2025">
      <formula>IF(AND(AL1036&lt;0, RIGHT(TEXT(AL1036,"0.#"),1)&lt;&gt;"."),TRUE,FALSE)</formula>
    </cfRule>
    <cfRule type="expression" dxfId="1226" priority="2026">
      <formula>IF(AND(AL1036&lt;0, RIGHT(TEXT(AL1036,"0.#"),1)="."),TRUE,FALSE)</formula>
    </cfRule>
  </conditionalFormatting>
  <conditionalFormatting sqref="Y1036:Y1037">
    <cfRule type="expression" dxfId="1225" priority="2021">
      <formula>IF(RIGHT(TEXT(Y1036,"0.#"),1)=".",FALSE,TRUE)</formula>
    </cfRule>
    <cfRule type="expression" dxfId="1224" priority="2022">
      <formula>IF(RIGHT(TEXT(Y1036,"0.#"),1)=".",TRUE,FALSE)</formula>
    </cfRule>
  </conditionalFormatting>
  <conditionalFormatting sqref="AL1071:AO1098">
    <cfRule type="expression" dxfId="1223" priority="2017">
      <formula>IF(AND(AL1071&gt;=0, RIGHT(TEXT(AL1071,"0.#"),1)&lt;&gt;"."),TRUE,FALSE)</formula>
    </cfRule>
    <cfRule type="expression" dxfId="1222" priority="2018">
      <formula>IF(AND(AL1071&gt;=0, RIGHT(TEXT(AL1071,"0.#"),1)="."),TRUE,FALSE)</formula>
    </cfRule>
    <cfRule type="expression" dxfId="1221" priority="2019">
      <formula>IF(AND(AL1071&lt;0, RIGHT(TEXT(AL1071,"0.#"),1)&lt;&gt;"."),TRUE,FALSE)</formula>
    </cfRule>
    <cfRule type="expression" dxfId="1220" priority="2020">
      <formula>IF(AND(AL1071&lt;0, RIGHT(TEXT(AL1071,"0.#"),1)="."),TRUE,FALSE)</formula>
    </cfRule>
  </conditionalFormatting>
  <conditionalFormatting sqref="Y1071:Y1098">
    <cfRule type="expression" dxfId="1219" priority="2015">
      <formula>IF(RIGHT(TEXT(Y1071,"0.#"),1)=".",FALSE,TRUE)</formula>
    </cfRule>
    <cfRule type="expression" dxfId="1218" priority="2016">
      <formula>IF(RIGHT(TEXT(Y1071,"0.#"),1)=".",TRUE,FALSE)</formula>
    </cfRule>
  </conditionalFormatting>
  <conditionalFormatting sqref="AL1069:AO1070">
    <cfRule type="expression" dxfId="1217" priority="2011">
      <formula>IF(AND(AL1069&gt;=0, RIGHT(TEXT(AL1069,"0.#"),1)&lt;&gt;"."),TRUE,FALSE)</formula>
    </cfRule>
    <cfRule type="expression" dxfId="1216" priority="2012">
      <formula>IF(AND(AL1069&gt;=0, RIGHT(TEXT(AL1069,"0.#"),1)="."),TRUE,FALSE)</formula>
    </cfRule>
    <cfRule type="expression" dxfId="1215" priority="2013">
      <formula>IF(AND(AL1069&lt;0, RIGHT(TEXT(AL1069,"0.#"),1)&lt;&gt;"."),TRUE,FALSE)</formula>
    </cfRule>
    <cfRule type="expression" dxfId="1214" priority="2014">
      <formula>IF(AND(AL1069&lt;0, RIGHT(TEXT(AL1069,"0.#"),1)="."),TRUE,FALSE)</formula>
    </cfRule>
  </conditionalFormatting>
  <conditionalFormatting sqref="Y1069:Y1070">
    <cfRule type="expression" dxfId="1213" priority="2009">
      <formula>IF(RIGHT(TEXT(Y1069,"0.#"),1)=".",FALSE,TRUE)</formula>
    </cfRule>
    <cfRule type="expression" dxfId="1212" priority="2010">
      <formula>IF(RIGHT(TEXT(Y1069,"0.#"),1)=".",TRUE,FALSE)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L838:AO838">
    <cfRule type="expression" dxfId="17" priority="15">
      <formula>IF(AND(AL838&gt;=0, RIGHT(TEXT(AL838,"0.#"),1)&lt;&gt;"."),TRUE,FALSE)</formula>
    </cfRule>
    <cfRule type="expression" dxfId="16" priority="16">
      <formula>IF(AND(AL838&gt;=0, RIGHT(TEXT(AL838,"0.#"),1)="."),TRUE,FALSE)</formula>
    </cfRule>
    <cfRule type="expression" dxfId="15" priority="17">
      <formula>IF(AND(AL838&lt;0, RIGHT(TEXT(AL838,"0.#"),1)&lt;&gt;"."),TRUE,FALSE)</formula>
    </cfRule>
    <cfRule type="expression" dxfId="14" priority="18">
      <formula>IF(AND(AL838&lt;0, 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Y871">
    <cfRule type="expression" dxfId="11" priority="7">
      <formula>IF(RIGHT(TEXT(Y871,"0.#"),1)=".",FALSE,TRUE)</formula>
    </cfRule>
    <cfRule type="expression" dxfId="10" priority="8">
      <formula>IF(RIGHT(TEXT(Y871,"0.#"),1)=".",TRUE,FALSE)</formula>
    </cfRule>
  </conditionalFormatting>
  <conditionalFormatting sqref="AL871:AO871">
    <cfRule type="expression" dxfId="9" priority="9">
      <formula>IF(AND(AL871&gt;=0, RIGHT(TEXT(AL871,"0.#"),1)&lt;&gt;"."),TRUE,FALSE)</formula>
    </cfRule>
    <cfRule type="expression" dxfId="8" priority="10">
      <formula>IF(AND(AL871&gt;=0, RIGHT(TEXT(AL871,"0.#"),1)="."),TRUE,FALSE)</formula>
    </cfRule>
    <cfRule type="expression" dxfId="7" priority="11">
      <formula>IF(AND(AL871&lt;0, RIGHT(TEXT(AL871,"0.#"),1)&lt;&gt;"."),TRUE,FALSE)</formula>
    </cfRule>
    <cfRule type="expression" dxfId="6" priority="12">
      <formula>IF(AND(AL871&lt;0, RIGHT(TEXT(AL871,"0.#"),1)="."),TRUE,FALSE)</formula>
    </cfRule>
  </conditionalFormatting>
  <conditionalFormatting sqref="Y937">
    <cfRule type="expression" dxfId="5" priority="1">
      <formula>IF(RIGHT(TEXT(Y937,"0.#"),1)=".",FALSE,TRUE)</formula>
    </cfRule>
    <cfRule type="expression" dxfId="4" priority="2">
      <formula>IF(RIGHT(TEXT(Y937,"0.#"),1)=".",TRUE,FALSE)</formula>
    </cfRule>
  </conditionalFormatting>
  <conditionalFormatting sqref="AL937:AO937">
    <cfRule type="expression" dxfId="3" priority="3">
      <formula>IF(AND(AL937&gt;=0, RIGHT(TEXT(AL937,"0.#"),1)&lt;&gt;"."),TRUE,FALSE)</formula>
    </cfRule>
    <cfRule type="expression" dxfId="2" priority="4">
      <formula>IF(AND(AL937&gt;=0, RIGHT(TEXT(AL937,"0.#"),1)="."),TRUE,FALSE)</formula>
    </cfRule>
    <cfRule type="expression" dxfId="1" priority="5">
      <formula>IF(AND(AL937&lt;0, RIGHT(TEXT(AL937,"0.#"),1)&lt;&gt;"."),TRUE,FALSE)</formula>
    </cfRule>
    <cfRule type="expression" dxfId="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699" max="49" man="1"/>
    <brk id="735"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隆真</cp:lastModifiedBy>
  <cp:lastPrinted>2020-06-29T05:18:20Z</cp:lastPrinted>
  <dcterms:created xsi:type="dcterms:W3CDTF">2012-03-13T00:50:25Z</dcterms:created>
  <dcterms:modified xsi:type="dcterms:W3CDTF">2020-09-03T08:21:09Z</dcterms:modified>
</cp:coreProperties>
</file>