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最新版レビューシート\"/>
    </mc:Choice>
  </mc:AlternateContent>
  <bookViews>
    <workbookView xWindow="0" yWindow="2772" windowWidth="10248" windowHeight="3948" firstSheet="1" activeTab="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行政事業レビューシート!$A$1:$AX$1100</definedName>
    <definedName name="_xlnm.Print_Area" localSheetId="2">別紙2!$A$1:$AX$53</definedName>
    <definedName name="_xlnm.Print_Area" localSheetId="3">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3" i="3" l="1"/>
  <c r="W19" i="3" l="1"/>
  <c r="AK13" i="3" l="1"/>
  <c r="AD19" i="3" l="1"/>
  <c r="AU782" i="3" l="1"/>
  <c r="AU784" i="3"/>
  <c r="AU783" i="3"/>
  <c r="Y795" i="3"/>
  <c r="Y796" i="3"/>
  <c r="AL904" i="3" l="1"/>
  <c r="AL871" i="3"/>
  <c r="AL838" i="3"/>
  <c r="Y838" i="3"/>
  <c r="AM116" i="3" l="1"/>
  <c r="AM48" i="3" l="1"/>
  <c r="P29" i="3"/>
  <c r="W29" i="3"/>
  <c r="AQ116" i="3"/>
  <c r="AI116" i="3"/>
  <c r="AM41" i="3"/>
  <c r="AI41" i="3"/>
  <c r="AE41" i="3"/>
  <c r="AI48" i="3"/>
  <c r="AE48" i="3"/>
  <c r="AE116" i="3" l="1"/>
  <c r="AI34" i="3" l="1"/>
  <c r="AM34" i="3"/>
  <c r="AE34" i="3"/>
  <c r="AD13" i="3"/>
  <c r="W13"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<sst xmlns="http://schemas.openxmlformats.org/spreadsheetml/2006/main" count="2916" uniqueCount="734">
  <si>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</si>
  <si>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</si>
  <si>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</si>
  <si>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</si>
  <si>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</si>
  <si>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</si>
  <si>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</si>
  <si>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</si>
  <si>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</si>
  <si>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</si>
  <si>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</si>
  <si>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</si>
  <si>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</si>
  <si>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</si>
  <si>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</si>
  <si>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</si>
  <si>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</si>
  <si>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</si>
  <si>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</si>
  <si>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</si>
  <si>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</si>
  <si>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</si>
  <si>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</si>
  <si>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</si>
  <si>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</si>
  <si>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</si>
  <si>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</si>
  <si>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</si>
  <si>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</si>
  <si>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</si>
  <si>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</si>
  <si>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</si>
  <si>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</si>
  <si>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</si>
  <si>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</si>
  <si>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</si>
  <si>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</si>
  <si>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</si>
  <si>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</si>
  <si>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</si>
  <si>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</si>
  <si>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</si>
  <si>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</si>
  <si>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</si>
  <si>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</si>
  <si>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</si>
  <si>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</si>
  <si>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</si>
  <si>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</si>
  <si>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</si>
  <si>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</si>
  <si>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</si>
  <si>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</si>
  <si>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</si>
  <si>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</si>
  <si>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</si>
  <si>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</si>
  <si>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</si>
  <si>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</si>
  <si>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</si>
  <si>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</si>
  <si>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</si>
  <si>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</si>
  <si>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</si>
  <si>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</si>
  <si>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</si>
  <si>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</si>
  <si>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</si>
  <si>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</si>
  <si>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</si>
  <si>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</si>
  <si>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</si>
  <si>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</si>
  <si>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</si>
  <si>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</si>
  <si>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</si>
  <si>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</si>
  <si>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</si>
  <si>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</si>
  <si>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</si>
  <si>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</si>
  <si>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</si>
  <si>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</si>
  <si>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</si>
  <si>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</si>
  <si>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</si>
  <si>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</si>
  <si>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</si>
  <si>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</si>
  <si>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</si>
  <si>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</si>
  <si>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</si>
  <si>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</si>
  <si>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</si>
  <si>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</si>
  <si>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</si>
  <si>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</si>
  <si>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</si>
  <si>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</si>
  <si>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</si>
  <si>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</si>
  <si>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</si>
  <si>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</si>
  <si>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</si>
  <si>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</si>
  <si>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</si>
  <si>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</si>
  <si>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</si>
  <si>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</si>
  <si>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</si>
  <si>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</si>
  <si>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</si>
  <si>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</si>
  <si>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</si>
  <si>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</si>
  <si>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</si>
  <si>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</si>
  <si>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</si>
  <si>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</si>
  <si>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</si>
  <si>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</si>
  <si>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</si>
  <si>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</si>
  <si>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</si>
  <si>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</si>
  <si>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</si>
  <si>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</si>
  <si>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</si>
  <si>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</si>
  <si>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</si>
  <si>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</si>
  <si>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</si>
  <si>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</si>
  <si>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</si>
  <si>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</si>
  <si>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</si>
  <si>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</si>
  <si>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</si>
  <si>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</si>
  <si>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</si>
  <si>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</si>
  <si>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</si>
  <si>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</si>
  <si>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</si>
  <si>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</si>
  <si>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</si>
  <si>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</si>
  <si>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</si>
  <si>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</si>
  <si>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</si>
  <si>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</si>
  <si>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</si>
  <si>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</si>
  <si>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</si>
  <si>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</si>
  <si>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</si>
  <si>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</si>
  <si>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</si>
  <si>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</si>
  <si>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</si>
  <si>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</si>
  <si>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</si>
  <si>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</si>
  <si>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</si>
  <si>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</si>
  <si>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</si>
  <si>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</si>
  <si>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</si>
  <si>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</si>
  <si>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</si>
  <si>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</si>
  <si>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</si>
  <si>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</si>
  <si>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</si>
  <si>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</si>
  <si>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</si>
  <si>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</si>
  <si>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</si>
  <si>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</si>
  <si>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</si>
  <si>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</si>
  <si>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</si>
  <si>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</si>
  <si>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</si>
  <si>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</si>
  <si>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</si>
  <si>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</si>
  <si>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</si>
  <si>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</si>
  <si>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</si>
  <si>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</si>
  <si>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</si>
  <si>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</si>
  <si>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</si>
  <si>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</si>
  <si>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</si>
  <si>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</si>
  <si>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</si>
  <si>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</si>
  <si>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</si>
  <si>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</si>
  <si>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</si>
  <si>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</si>
  <si>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</si>
  <si>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</si>
  <si>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</si>
  <si>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</si>
  <si>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</si>
  <si>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</si>
  <si>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</si>
  <si>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</si>
  <si>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</si>
  <si>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</si>
  <si>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</si>
  <si>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</si>
  <si>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</si>
  <si>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</si>
  <si>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</si>
  <si>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</si>
  <si>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</si>
  <si>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</si>
  <si>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</si>
  <si>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</si>
  <si>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</si>
  <si>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</si>
  <si>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</si>
  <si>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</si>
  <si>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</si>
  <si>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</si>
  <si>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</si>
  <si>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</si>
  <si>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</si>
  <si>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</si>
  <si>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</si>
  <si>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</si>
  <si>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</si>
  <si>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</si>
  <si>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</si>
  <si>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</si>
  <si>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</si>
  <si>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</si>
  <si>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</si>
  <si>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</si>
  <si>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</si>
  <si>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</si>
  <si>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</si>
  <si>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</si>
  <si>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</si>
  <si>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</si>
  <si>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</si>
  <si>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</si>
  <si>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</si>
  <si>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</si>
  <si>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</si>
  <si>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</si>
  <si>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</si>
  <si>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</si>
  <si>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</si>
  <si>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</si>
  <si>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</si>
  <si>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</si>
  <si>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</si>
  <si>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</si>
  <si>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</si>
  <si>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</si>
  <si>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</si>
  <si>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</si>
  <si>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</si>
  <si>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</si>
  <si>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</si>
  <si>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</si>
  <si>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</si>
  <si>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</si>
  <si>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</si>
  <si>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</si>
  <si>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</si>
  <si>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</si>
  <si>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</si>
  <si>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</si>
  <si>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</si>
  <si>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</si>
  <si>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</si>
  <si>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</si>
  <si>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</si>
  <si>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</si>
  <si>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</si>
  <si>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</si>
  <si>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</si>
  <si>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</si>
  <si>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</si>
  <si>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</si>
  <si>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</si>
  <si>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</si>
  <si>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</si>
  <si>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</si>
  <si>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</si>
  <si>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</si>
  <si>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</si>
  <si>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</si>
  <si>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</si>
  <si>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</si>
  <si>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</si>
  <si>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</si>
  <si>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</si>
  <si>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</si>
  <si>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</si>
  <si>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</si>
  <si>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</si>
  <si>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</si>
  <si>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</si>
  <si>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</si>
  <si>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</si>
  <si>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</si>
  <si>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</si>
  <si>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</si>
  <si>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</si>
  <si>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</si>
  <si>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</si>
  <si>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</si>
  <si>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</si>
  <si>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</si>
  <si>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</si>
  <si>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</si>
  <si>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</si>
  <si>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</si>
  <si>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</si>
  <si>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</si>
  <si>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</si>
  <si>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</si>
  <si>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</si>
  <si>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</si>
  <si>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</si>
  <si>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</si>
  <si>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</si>
  <si>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</si>
  <si>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</si>
  <si>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</si>
  <si>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</si>
  <si>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</si>
  <si>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</si>
  <si>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</si>
  <si>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</si>
  <si>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</si>
  <si>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</si>
  <si>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</si>
  <si>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</si>
  <si>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</si>
  <si>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</si>
  <si>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</si>
  <si>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</si>
  <si>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</si>
  <si>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</si>
  <si>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</si>
  <si>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</si>
  <si>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</si>
  <si>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</si>
  <si>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</si>
  <si>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</si>
  <si>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</si>
  <si>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</si>
  <si>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</si>
  <si>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</si>
  <si>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</si>
  <si>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</si>
  <si>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</si>
  <si>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</si>
  <si>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</si>
  <si>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</si>
  <si>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</si>
  <si>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</si>
  <si>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</si>
  <si>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</si>
  <si>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</si>
  <si>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</si>
  <si>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</si>
  <si>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</si>
  <si>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</si>
  <si>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</si>
  <si>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</si>
  <si>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</si>
  <si>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</si>
  <si>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</si>
  <si>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</si>
  <si>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</si>
  <si>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</si>
  <si>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</si>
  <si>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</si>
  <si>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</si>
  <si>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</si>
  <si>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</si>
  <si>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</si>
  <si>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</si>
  <si>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</si>
  <si>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</si>
  <si>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</si>
  <si>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</si>
  <si>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</si>
  <si>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</si>
  <si>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</si>
  <si>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</si>
  <si>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</si>
  <si>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</si>
  <si>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</si>
  <si>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</si>
  <si>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</si>
  <si>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</si>
  <si>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</si>
  <si>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</si>
  <si>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</si>
  <si>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</si>
  <si>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</si>
  <si>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</si>
  <si>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</si>
  <si>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</si>
  <si>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</si>
  <si>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</si>
  <si>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</si>
  <si>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</si>
  <si>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</si>
  <si>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</si>
  <si>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</si>
  <si>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</si>
  <si>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</si>
  <si>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</si>
  <si>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</si>
  <si>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</si>
  <si>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</si>
  <si>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</si>
  <si>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</si>
  <si>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</si>
  <si>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</si>
  <si>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</si>
  <si>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</si>
  <si>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</si>
  <si>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</si>
  <si>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</si>
  <si>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</si>
  <si>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</si>
  <si>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</si>
  <si>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</si>
  <si>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</si>
  <si>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</si>
  <si>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</si>
  <si>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</si>
  <si>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</si>
  <si>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</si>
  <si>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</si>
  <si>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</si>
  <si>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</si>
  <si>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</si>
  <si>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</si>
  <si>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</si>
  <si>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</si>
  <si>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</si>
  <si>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</si>
  <si>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</si>
  <si>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</si>
  <si>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</si>
  <si>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</si>
  <si>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</si>
  <si>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</si>
  <si>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</si>
  <si>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</si>
  <si>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</si>
  <si>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</si>
  <si>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</si>
  <si>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</si>
  <si>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</si>
  <si>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</si>
  <si>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</si>
  <si>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</si>
  <si>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</si>
  <si>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</si>
  <si>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</si>
  <si>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</si>
  <si>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</si>
  <si>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</si>
  <si>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</si>
  <si>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</si>
  <si>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</si>
  <si>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</si>
  <si>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</si>
  <si>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</si>
  <si>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</si>
  <si>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</si>
  <si>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</si>
  <si>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</si>
  <si>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</si>
  <si>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</si>
  <si>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</si>
  <si>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</si>
  <si>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</si>
  <si>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</si>
  <si>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</si>
  <si>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</si>
  <si>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</si>
  <si>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</si>
  <si>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</si>
  <si>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</si>
  <si>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</si>
  <si>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</si>
  <si>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</si>
  <si>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</si>
  <si>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</si>
  <si>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</si>
  <si>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</si>
  <si>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</si>
  <si>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</si>
  <si>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</si>
  <si>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</si>
  <si>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</si>
  <si>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</si>
  <si>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</si>
  <si>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</si>
  <si>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</si>
  <si>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</si>
  <si>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</si>
  <si>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</si>
  <si>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</si>
  <si>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</si>
  <si>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</si>
  <si>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</si>
  <si>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</si>
  <si>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</si>
  <si>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</si>
  <si>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</si>
  <si>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</si>
  <si>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</si>
  <si>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</si>
  <si>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</si>
  <si>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</si>
  <si>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</si>
  <si>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</si>
  <si>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</si>
  <si>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</si>
  <si>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</si>
  <si>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</si>
  <si>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</si>
  <si>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</si>
  <si>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</si>
  <si>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</si>
  <si>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</si>
  <si>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</si>
  <si>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</si>
  <si>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</si>
  <si>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</si>
  <si>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</si>
  <si>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</si>
  <si>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</si>
  <si>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</si>
  <si>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</si>
  <si>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</si>
  <si>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</si>
  <si>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環境再生事業担当参事官付不法投棄現状回復事業対策室</t>
    <phoneticPr fontId="5"/>
  </si>
  <si>
    <t>環境再生・資源循環局</t>
    <phoneticPr fontId="5"/>
  </si>
  <si>
    <t>廃棄物の処理及び清掃に関する法律第4条第3項及び第4項、第16条並びに第24条の5　等</t>
    <phoneticPr fontId="5"/>
  </si>
  <si>
    <t>・都道府県等に対する技術的支援により不法投棄等の拡大防止や支障の除去等の徹底を図る。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t>
    <phoneticPr fontId="5"/>
  </si>
  <si>
    <t>-</t>
  </si>
  <si>
    <t>件</t>
    <rPh sb="0" eb="1">
      <t>ケン</t>
    </rPh>
    <phoneticPr fontId="5"/>
  </si>
  <si>
    <t>-</t>
    <phoneticPr fontId="5"/>
  </si>
  <si>
    <t>-</t>
    <phoneticPr fontId="5"/>
  </si>
  <si>
    <t>産業廃棄物の不法投棄等の残存事案のうち毎年度200件を処理済みとする。</t>
    <phoneticPr fontId="5"/>
  </si>
  <si>
    <t>都道府県等に対して専門家の派遣等により技術的支援を行った件数</t>
    <phoneticPr fontId="5"/>
  </si>
  <si>
    <t>都道府県等担当者向け研修の参加者数</t>
    <phoneticPr fontId="5"/>
  </si>
  <si>
    <t>人</t>
    <rPh sb="0" eb="1">
      <t>ニン</t>
    </rPh>
    <phoneticPr fontId="5"/>
  </si>
  <si>
    <t>-</t>
    <phoneticPr fontId="5"/>
  </si>
  <si>
    <t>-</t>
    <phoneticPr fontId="5"/>
  </si>
  <si>
    <t>X：不法投棄等事案対応支援事業の実績額（百万円）
／
Y：不法投棄等対応支援事業における支援実績件数（件）　　　　　　　　　　　　</t>
    <phoneticPr fontId="5"/>
  </si>
  <si>
    <t>百万円／件</t>
    <phoneticPr fontId="5"/>
  </si>
  <si>
    <t>　X/Y</t>
    <phoneticPr fontId="5"/>
  </si>
  <si>
    <t>14.1/12</t>
    <phoneticPr fontId="5"/>
  </si>
  <si>
    <t>４．廃棄物・リサイクル対策の推進</t>
    <phoneticPr fontId="5"/>
  </si>
  <si>
    <t>支障等がある産業廃棄物の不法投棄等の残存件数</t>
    <phoneticPr fontId="5"/>
  </si>
  <si>
    <t>-</t>
    <phoneticPr fontId="5"/>
  </si>
  <si>
    <t>○</t>
  </si>
  <si>
    <t>産業廃棄物の不法投棄等の未然防止・拡大防止のために実施する事業であり国民や社会のニーズがある。</t>
    <phoneticPr fontId="5"/>
  </si>
  <si>
    <t>廃棄物処理法を所管する環境省が、関係機関と連携して実施する事業である。</t>
    <phoneticPr fontId="5"/>
  </si>
  <si>
    <t>一般競争入札や総合評価入札を活用し、競争性を確保しながら支出先を選定している。
なお、一者応札への対応としては、提案書の作成期間を1ヶ月以上設定し改善を図っている。</t>
    <phoneticPr fontId="5"/>
  </si>
  <si>
    <t>有</t>
  </si>
  <si>
    <t>無</t>
  </si>
  <si>
    <t>‐</t>
  </si>
  <si>
    <t>25年度以降、低い水準を維持している。</t>
    <phoneticPr fontId="5"/>
  </si>
  <si>
    <t>予算を削減していく中で真に必要なものだけを実施している。</t>
    <phoneticPr fontId="5"/>
  </si>
  <si>
    <t>原則として入札により競争性を確保しており、低コストで実施できている。</t>
    <phoneticPr fontId="5"/>
  </si>
  <si>
    <t>概ね見込み通りに実施できている。</t>
    <phoneticPr fontId="5"/>
  </si>
  <si>
    <t>実態調査の結果については、環境省における不法投棄等対策に係る政策形成の基礎資料として活用している。</t>
    <phoneticPr fontId="5"/>
  </si>
  <si>
    <t>政策目標4-5「廃棄物の不法投棄の防止等」を実現する事業であり、優先度の高い事業である。</t>
    <phoneticPr fontId="5"/>
  </si>
  <si>
    <t>-</t>
    <phoneticPr fontId="5"/>
  </si>
  <si>
    <t>原則として競争入札を実施しており、効率的な執行に努めている。</t>
    <phoneticPr fontId="5"/>
  </si>
  <si>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phoneticPr fontId="5"/>
  </si>
  <si>
    <t>産業廃棄物不法投棄等原状回復措置推進費補助金</t>
    <phoneticPr fontId="5"/>
  </si>
  <si>
    <t>133</t>
    <phoneticPr fontId="5"/>
  </si>
  <si>
    <t>124、136</t>
    <phoneticPr fontId="5"/>
  </si>
  <si>
    <t>132、146</t>
    <phoneticPr fontId="5"/>
  </si>
  <si>
    <t>168、179</t>
    <phoneticPr fontId="5"/>
  </si>
  <si>
    <t>167、178</t>
    <phoneticPr fontId="5"/>
  </si>
  <si>
    <t>169、181</t>
    <phoneticPr fontId="5"/>
  </si>
  <si>
    <t>169</t>
    <phoneticPr fontId="5"/>
  </si>
  <si>
    <t>182</t>
    <phoneticPr fontId="5"/>
  </si>
  <si>
    <t>☑</t>
  </si>
  <si>
    <t>環境保全調査費</t>
    <rPh sb="0" eb="2">
      <t>カンキョウ</t>
    </rPh>
    <rPh sb="2" eb="4">
      <t>ホゼン</t>
    </rPh>
    <rPh sb="4" eb="7">
      <t>チョウサヒ</t>
    </rPh>
    <phoneticPr fontId="5"/>
  </si>
  <si>
    <t>委員等旅費</t>
    <rPh sb="0" eb="2">
      <t>イイン</t>
    </rPh>
    <rPh sb="2" eb="3">
      <t>トウ</t>
    </rPh>
    <rPh sb="3" eb="5">
      <t>リョヒ</t>
    </rPh>
    <phoneticPr fontId="5"/>
  </si>
  <si>
    <t>諸謝金</t>
  </si>
  <si>
    <t>令和2年度までに支障等がある産業廃棄物の不法投棄等の残存件数を50件まで削減する。</t>
    <rPh sb="0" eb="2">
      <t>レイワ</t>
    </rPh>
    <phoneticPr fontId="5"/>
  </si>
  <si>
    <t>支障等がある産業廃棄物の不法投棄等の残存件数（令和元年度については集計中のため前年度のものを仮置き）</t>
    <rPh sb="23" eb="25">
      <t>レイワ</t>
    </rPh>
    <rPh sb="25" eb="26">
      <t>ガン</t>
    </rPh>
    <phoneticPr fontId="5"/>
  </si>
  <si>
    <t>産業廃棄物の不法投棄の新規発生件数（令和元年度については集計中のため前年度のものを仮置き）</t>
    <rPh sb="18" eb="20">
      <t>レイワ</t>
    </rPh>
    <rPh sb="20" eb="21">
      <t>ガン</t>
    </rPh>
    <phoneticPr fontId="5"/>
  </si>
  <si>
    <t>令和2年度までに産業廃棄物の不法投棄の新規発生件数を当面100件まで削減する。</t>
    <rPh sb="0" eb="2">
      <t>レイワ</t>
    </rPh>
    <phoneticPr fontId="5"/>
  </si>
  <si>
    <t>産業廃棄物の不法投棄等の残存事案のうち処理済みとなった件数（令和元年度については集計中のため前年度のものを仮置き）</t>
    <rPh sb="30" eb="32">
      <t>レイワ</t>
    </rPh>
    <rPh sb="32" eb="33">
      <t>ガン</t>
    </rPh>
    <phoneticPr fontId="5"/>
  </si>
  <si>
    <t>-</t>
    <phoneticPr fontId="5"/>
  </si>
  <si>
    <t>-</t>
    <phoneticPr fontId="5"/>
  </si>
  <si>
    <t>-</t>
    <phoneticPr fontId="5"/>
  </si>
  <si>
    <t>-</t>
    <phoneticPr fontId="5"/>
  </si>
  <si>
    <t>13.3/13</t>
    <phoneticPr fontId="5"/>
  </si>
  <si>
    <t>13.2/12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</si>
  <si>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</si>
  <si>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</si>
  <si>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</si>
  <si>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</si>
  <si>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</si>
  <si>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</si>
  <si>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</si>
  <si>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</si>
  <si>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</si>
  <si>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</si>
  <si>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</si>
  <si>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</si>
  <si>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産業廃棄物の不法投棄の状況について（https://www.env.go.jp/recycle/ill_dum/santouki/index.html）</t>
    <phoneticPr fontId="5"/>
  </si>
  <si>
    <t>-</t>
    <phoneticPr fontId="5"/>
  </si>
  <si>
    <t>-</t>
    <phoneticPr fontId="5"/>
  </si>
  <si>
    <t>-</t>
    <phoneticPr fontId="5"/>
  </si>
  <si>
    <t>-</t>
    <phoneticPr fontId="5"/>
  </si>
  <si>
    <t>-</t>
    <phoneticPr fontId="5"/>
  </si>
  <si>
    <t>-</t>
    <phoneticPr fontId="5"/>
  </si>
  <si>
    <t>＜達成手段の目標＞
・都道府県等に対する技術的支援により不法投棄等の拡大防止や支障の除去等の徹底を図る。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
＜達成手段の概要＞
・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
・都道府県等における不法投棄等の残存事案の実態調査等を行う。
・国の関係機関、都道府県等、市民等が連携した合同の監視パトロールや啓発普及活動等を行う。
＜施策の達成すべき目標（測定指標）への寄与の内容＞
不法投棄等による生活環境保全上の支障等のない社会の実現を推進</t>
    <phoneticPr fontId="5"/>
  </si>
  <si>
    <t>・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不法投棄等事案対応支援事業を行う。
・都道府県等における不法投棄等の残存事案の実態調査等を行う。
・国の関係機関、都道府県等、市民等が連携した合同の監視パトロールや啓発普及活動等を行う。</t>
    <phoneticPr fontId="5"/>
  </si>
  <si>
    <t>-</t>
    <phoneticPr fontId="5"/>
  </si>
  <si>
    <t>A．（公財）産業廃棄物処理事業振興財団</t>
    <phoneticPr fontId="5"/>
  </si>
  <si>
    <t>B．（株）リーテム</t>
    <phoneticPr fontId="5"/>
  </si>
  <si>
    <t>C.（株）リーテム</t>
    <phoneticPr fontId="5"/>
  </si>
  <si>
    <t>D.（株）オフィス毛利</t>
    <rPh sb="3" eb="4">
      <t>カブ</t>
    </rPh>
    <rPh sb="9" eb="11">
      <t>モウリ</t>
    </rPh>
    <phoneticPr fontId="5"/>
  </si>
  <si>
    <t>人件費</t>
    <rPh sb="0" eb="3">
      <t>ジンケンヒ</t>
    </rPh>
    <phoneticPr fontId="5"/>
  </si>
  <si>
    <t>業務費</t>
    <rPh sb="0" eb="3">
      <t>ギョウムヒ</t>
    </rPh>
    <phoneticPr fontId="5"/>
  </si>
  <si>
    <t>管理費</t>
    <rPh sb="0" eb="3">
      <t>カンリヒ</t>
    </rPh>
    <phoneticPr fontId="5"/>
  </si>
  <si>
    <t>不法投棄事案に対する技術的支援等業務費</t>
    <phoneticPr fontId="5"/>
  </si>
  <si>
    <t>消費税および地方消費税</t>
    <rPh sb="0" eb="3">
      <t>ショウヒゼイ</t>
    </rPh>
    <rPh sb="6" eb="8">
      <t>チホウ</t>
    </rPh>
    <rPh sb="8" eb="11">
      <t>ショウヒゼイ</t>
    </rPh>
    <phoneticPr fontId="5"/>
  </si>
  <si>
    <t>不法投棄等実態把握等調査業務費</t>
    <phoneticPr fontId="5"/>
  </si>
  <si>
    <t>（※百万円以下）</t>
    <phoneticPr fontId="5"/>
  </si>
  <si>
    <t>不法投棄事案に対する未然防止等対策検討業務費</t>
    <rPh sb="10" eb="12">
      <t>ミゼン</t>
    </rPh>
    <rPh sb="12" eb="14">
      <t>ボウシ</t>
    </rPh>
    <rPh sb="14" eb="15">
      <t>トウ</t>
    </rPh>
    <rPh sb="15" eb="17">
      <t>タイサク</t>
    </rPh>
    <rPh sb="17" eb="19">
      <t>ケントウ</t>
    </rPh>
    <rPh sb="19" eb="21">
      <t>ギョウム</t>
    </rPh>
    <rPh sb="21" eb="22">
      <t>ヒ</t>
    </rPh>
    <phoneticPr fontId="5"/>
  </si>
  <si>
    <t>不法投棄事案に対する未然防止等対策検討業務費</t>
    <phoneticPr fontId="5"/>
  </si>
  <si>
    <t>13.8/12</t>
    <phoneticPr fontId="5"/>
  </si>
  <si>
    <t>特定産業廃棄物に起因する支障の除去等を令和4年度までの間に計画的かつ着実に推進するための基本的な方針一‐3及び三-3</t>
    <rPh sb="19" eb="21">
      <t>レイワ</t>
    </rPh>
    <phoneticPr fontId="5"/>
  </si>
  <si>
    <t>-</t>
    <phoneticPr fontId="5"/>
  </si>
  <si>
    <t>181</t>
    <phoneticPr fontId="5"/>
  </si>
  <si>
    <t>産業廃棄物不法投棄実態調査に基づく数値（平成30年度産業廃棄物不法投棄等実態調査）</t>
    <phoneticPr fontId="5"/>
  </si>
  <si>
    <t>産業廃棄物不法投棄実態調査に基づく数値（平成30年度産業廃棄物不法投棄等実態調査）</t>
    <phoneticPr fontId="5"/>
  </si>
  <si>
    <t>不法投棄事案の新規発生件数は減少傾向を示しているものの、残存事案は横ばい傾向で推移しており、未だ撲滅には至っていないことから、引き続き、未然防止・拡大防止対策の徹底を図っていく必要がある。</t>
    <phoneticPr fontId="5"/>
  </si>
  <si>
    <t>（公財）産業廃棄物処理事業振興財団</t>
    <phoneticPr fontId="5"/>
  </si>
  <si>
    <t>現場対応や関係法令等に精通した専門家を都道府県等に派遣し助言等を行う</t>
    <phoneticPr fontId="5"/>
  </si>
  <si>
    <t>（株）リーテム</t>
    <phoneticPr fontId="5"/>
  </si>
  <si>
    <t>都道府県等における不法投棄等の残存事案の実態調査等</t>
    <phoneticPr fontId="5"/>
  </si>
  <si>
    <t>全国ごみ不法投棄監視ウィークに関する各自治体の実施業務のとりまとめ</t>
    <phoneticPr fontId="5"/>
  </si>
  <si>
    <t>-</t>
    <phoneticPr fontId="5"/>
  </si>
  <si>
    <t>-</t>
    <phoneticPr fontId="5"/>
  </si>
  <si>
    <t>（株）オフィス毛利</t>
    <rPh sb="0" eb="3">
      <t>カブ</t>
    </rPh>
    <phoneticPr fontId="5"/>
  </si>
  <si>
    <t>不法投棄等に対する未然防止等対策の検討</t>
    <rPh sb="0" eb="2">
      <t>フホウ</t>
    </rPh>
    <rPh sb="2" eb="4">
      <t>トウキ</t>
    </rPh>
    <rPh sb="4" eb="5">
      <t>トウ</t>
    </rPh>
    <rPh sb="6" eb="7">
      <t>タイ</t>
    </rPh>
    <rPh sb="9" eb="11">
      <t>ミゼン</t>
    </rPh>
    <rPh sb="11" eb="13">
      <t>ボウシ</t>
    </rPh>
    <rPh sb="13" eb="14">
      <t>トウ</t>
    </rPh>
    <rPh sb="14" eb="16">
      <t>タイサク</t>
    </rPh>
    <rPh sb="17" eb="19">
      <t>ケントウ</t>
    </rPh>
    <phoneticPr fontId="5"/>
  </si>
  <si>
    <t>E．（公財）産業廃棄物処理事業振興財団</t>
    <phoneticPr fontId="5"/>
  </si>
  <si>
    <t>F．（公財）産業廃棄物処理事業振興財団</t>
    <phoneticPr fontId="5"/>
  </si>
  <si>
    <t>H．（公財）産業廃棄物処理事業振興財団</t>
    <phoneticPr fontId="5"/>
  </si>
  <si>
    <t>産業廃棄物にかかる現地適正対応推進業務</t>
    <phoneticPr fontId="5"/>
  </si>
  <si>
    <t>-</t>
    <phoneticPr fontId="5"/>
  </si>
  <si>
    <t>-</t>
    <phoneticPr fontId="5"/>
  </si>
  <si>
    <t>-</t>
    <phoneticPr fontId="5"/>
  </si>
  <si>
    <t>-</t>
    <phoneticPr fontId="5"/>
  </si>
  <si>
    <t>パシフィックコンサルタンツ（株）</t>
    <rPh sb="14" eb="15">
      <t>カブ</t>
    </rPh>
    <phoneticPr fontId="5"/>
  </si>
  <si>
    <t>スポットロン（株）</t>
    <rPh sb="7" eb="8">
      <t>カブ</t>
    </rPh>
    <phoneticPr fontId="5"/>
  </si>
  <si>
    <t>カタリスト（株）</t>
    <rPh sb="5" eb="8">
      <t>カブ</t>
    </rPh>
    <phoneticPr fontId="5"/>
  </si>
  <si>
    <t>（株）安研</t>
    <rPh sb="1" eb="2">
      <t>カブ</t>
    </rPh>
    <rPh sb="3" eb="4">
      <t>ヤス</t>
    </rPh>
    <rPh sb="4" eb="5">
      <t>ケン</t>
    </rPh>
    <phoneticPr fontId="5"/>
  </si>
  <si>
    <t>（公財）石川県産業創出支援機構</t>
    <phoneticPr fontId="5"/>
  </si>
  <si>
    <t>ミドリ安全（株）</t>
    <phoneticPr fontId="5"/>
  </si>
  <si>
    <t>水谷印刷（株）</t>
    <phoneticPr fontId="5"/>
  </si>
  <si>
    <t>-</t>
    <phoneticPr fontId="5"/>
  </si>
  <si>
    <t>-</t>
    <phoneticPr fontId="5"/>
  </si>
  <si>
    <t>-</t>
    <phoneticPr fontId="5"/>
  </si>
  <si>
    <t>-</t>
    <phoneticPr fontId="5"/>
  </si>
  <si>
    <t>-</t>
    <phoneticPr fontId="5"/>
  </si>
  <si>
    <t>（株）日興商会</t>
    <rPh sb="0" eb="3">
      <t>カブ</t>
    </rPh>
    <rPh sb="3" eb="5">
      <t>ニッコウ</t>
    </rPh>
    <rPh sb="5" eb="7">
      <t>ショウカイ</t>
    </rPh>
    <phoneticPr fontId="5"/>
  </si>
  <si>
    <t>-</t>
    <phoneticPr fontId="5"/>
  </si>
  <si>
    <t>-</t>
    <phoneticPr fontId="5"/>
  </si>
  <si>
    <t>会場借料</t>
    <phoneticPr fontId="5"/>
  </si>
  <si>
    <t>（一財）日本環境衛生センター</t>
    <rPh sb="1" eb="2">
      <t>イチ</t>
    </rPh>
    <rPh sb="2" eb="3">
      <t>ザイ</t>
    </rPh>
    <rPh sb="4" eb="6">
      <t>ニホン</t>
    </rPh>
    <rPh sb="6" eb="8">
      <t>カンキョウ</t>
    </rPh>
    <rPh sb="8" eb="10">
      <t>エイセイ</t>
    </rPh>
    <phoneticPr fontId="5"/>
  </si>
  <si>
    <t>（株）カイタックトレーディング</t>
    <phoneticPr fontId="5"/>
  </si>
  <si>
    <t>山陽文具（株）</t>
    <rPh sb="5" eb="6">
      <t>カブ</t>
    </rPh>
    <phoneticPr fontId="5"/>
  </si>
  <si>
    <t>（有）河原書店</t>
    <rPh sb="0" eb="3">
      <t>ユウ</t>
    </rPh>
    <rPh sb="3" eb="5">
      <t>カワハラ</t>
    </rPh>
    <rPh sb="5" eb="7">
      <t>ショテン</t>
    </rPh>
    <phoneticPr fontId="4"/>
  </si>
  <si>
    <t>日報ビジネス（株）</t>
    <rPh sb="0" eb="2">
      <t>ニッポウ</t>
    </rPh>
    <rPh sb="6" eb="9">
      <t>カブ</t>
    </rPh>
    <phoneticPr fontId="4"/>
  </si>
  <si>
    <t>-</t>
    <phoneticPr fontId="5"/>
  </si>
  <si>
    <t>-</t>
    <phoneticPr fontId="5"/>
  </si>
  <si>
    <t>-</t>
    <phoneticPr fontId="5"/>
  </si>
  <si>
    <t>-</t>
    <phoneticPr fontId="5"/>
  </si>
  <si>
    <t>スポットロン（株）</t>
    <phoneticPr fontId="5"/>
  </si>
  <si>
    <t>不法投棄対策セミナーの開催補助業務</t>
    <phoneticPr fontId="5"/>
  </si>
  <si>
    <t>不法投棄監視システムの保守等業務</t>
    <phoneticPr fontId="5"/>
  </si>
  <si>
    <t>-</t>
    <phoneticPr fontId="5"/>
  </si>
  <si>
    <t>（公社）國民會館</t>
    <rPh sb="1" eb="2">
      <t>コウ</t>
    </rPh>
    <rPh sb="4" eb="5">
      <t>コク</t>
    </rPh>
    <rPh sb="5" eb="6">
      <t>タミ</t>
    </rPh>
    <rPh sb="6" eb="8">
      <t>カイカン</t>
    </rPh>
    <phoneticPr fontId="5"/>
  </si>
  <si>
    <t>不法投棄対策セミナーの開催補助業務</t>
    <phoneticPr fontId="5"/>
  </si>
  <si>
    <t>不法投棄対策セミナーの開催補助業務</t>
    <phoneticPr fontId="5"/>
  </si>
  <si>
    <t>不法投棄対策セミナーの開催補助業務</t>
    <phoneticPr fontId="5"/>
  </si>
  <si>
    <t>-</t>
    <phoneticPr fontId="5"/>
  </si>
  <si>
    <t>不法投棄対策セミナーの開催補助業務</t>
    <phoneticPr fontId="5"/>
  </si>
  <si>
    <t>会場借料</t>
    <phoneticPr fontId="5"/>
  </si>
  <si>
    <t>不法投棄監視システムの保守等業務</t>
    <phoneticPr fontId="5"/>
  </si>
  <si>
    <t>会場借料</t>
    <phoneticPr fontId="5"/>
  </si>
  <si>
    <t>研修会資料印刷業務</t>
    <phoneticPr fontId="5"/>
  </si>
  <si>
    <t>研修会資料印刷業務</t>
    <phoneticPr fontId="5"/>
  </si>
  <si>
    <t>作業服購入</t>
    <phoneticPr fontId="5"/>
  </si>
  <si>
    <t>消耗品購入</t>
    <phoneticPr fontId="5"/>
  </si>
  <si>
    <t>消耗品購入</t>
    <phoneticPr fontId="5"/>
  </si>
  <si>
    <t>消耗品等購入</t>
    <phoneticPr fontId="5"/>
  </si>
  <si>
    <t>消耗品等購入</t>
    <phoneticPr fontId="5"/>
  </si>
  <si>
    <t>書籍購入</t>
    <phoneticPr fontId="5"/>
  </si>
  <si>
    <t>K.（一財）日本環境衛生センター</t>
    <phoneticPr fontId="5"/>
  </si>
  <si>
    <t>L.（一財）日本環境衛生センター</t>
    <phoneticPr fontId="5"/>
  </si>
  <si>
    <t>J.（公社）國民會館</t>
    <phoneticPr fontId="5"/>
  </si>
  <si>
    <t>I.パシフィックコンサルタンツ（株）</t>
    <phoneticPr fontId="5"/>
  </si>
  <si>
    <t>G．（公財）産業廃棄物処理事業振興財団</t>
    <phoneticPr fontId="5"/>
  </si>
  <si>
    <t>△</t>
  </si>
  <si>
    <t>予定していた検討会が実施できなかったため。</t>
    <rPh sb="0" eb="2">
      <t>ヨテイ</t>
    </rPh>
    <rPh sb="6" eb="9">
      <t>ケントウカイ</t>
    </rPh>
    <rPh sb="10" eb="12">
      <t>ジッシ</t>
    </rPh>
    <phoneticPr fontId="5"/>
  </si>
  <si>
    <t>不法投棄現状回復事業対策室長　神谷　洋一</t>
    <rPh sb="15" eb="17">
      <t>カミヤ</t>
    </rPh>
    <rPh sb="18" eb="20">
      <t>ヨウイチ</t>
    </rPh>
    <phoneticPr fontId="5"/>
  </si>
  <si>
    <t>産業廃棄物適正処理推進費</t>
    <phoneticPr fontId="5"/>
  </si>
  <si>
    <t>不法投棄等の残存件数が近年横ばいとなっており目標の5割程度となっていることから、今後も継続した対応が必要である。</t>
    <rPh sb="11" eb="13">
      <t>キンネン</t>
    </rPh>
    <rPh sb="13" eb="14">
      <t>ヨコ</t>
    </rPh>
    <rPh sb="26" eb="27">
      <t>ワリ</t>
    </rPh>
    <rPh sb="27" eb="29">
      <t>テイド</t>
    </rPh>
    <phoneticPr fontId="5"/>
  </si>
  <si>
    <t>事業目的の達成に向け、成果目標の設定や成果実績の把握方法がより効果的となるよう見直しを図る。
また都道府県等において実施してきた未然防止・拡大防止対策の優良な先進的事例等について、国において情報を収集し全国的に横展開等を図ることにより対策の充実を図ってきたところ。未然防止対策を一層推進するため、新規手法や先端的な情報通信技術等の活用手法などの検討・確立に取り組むこととする。</t>
    <rPh sb="148" eb="150">
      <t>シンキ</t>
    </rPh>
    <rPh sb="150" eb="152">
      <t>シュホウ</t>
    </rPh>
    <rPh sb="153" eb="156">
      <t>センタンテキ</t>
    </rPh>
    <rPh sb="157" eb="159">
      <t>ジョウホウ</t>
    </rPh>
    <rPh sb="159" eb="161">
      <t>ツウシン</t>
    </rPh>
    <rPh sb="161" eb="163">
      <t>ギジュツ</t>
    </rPh>
    <rPh sb="163" eb="164">
      <t>トウ</t>
    </rPh>
    <rPh sb="165" eb="167">
      <t>カツヨウ</t>
    </rPh>
    <rPh sb="167" eb="169">
      <t>シュホウ</t>
    </rPh>
    <rPh sb="172" eb="174">
      <t>ケントウ</t>
    </rPh>
    <rPh sb="175" eb="177">
      <t>カクリツ</t>
    </rPh>
    <rPh sb="178" eb="179">
      <t>ト</t>
    </rPh>
    <rPh sb="180" eb="181">
      <t>ク</t>
    </rPh>
    <phoneticPr fontId="5"/>
  </si>
  <si>
    <t>外部有識者からの所見のとおり、関連事業との整理を分かりやすく説明するとともに、関連事業との整理を踏まえ、一体的な評価の視点や成果指標の設定などを検討すること。</t>
    <phoneticPr fontId="5"/>
  </si>
  <si>
    <t>〇関連事業として挙げられている「産業廃棄物不法投棄等原状回復措置推進費」との棲み分け／整理の仕方が分かりにくい。残存対策は原状回復措置推進費で実施しているとのことだが、「産業廃棄物適正処理推進費」のなかにも対応支援、未然防止等対策に加えて残存事案等対策が含まれている。本事業の残存対策としては、実態調査と公表、産廃適正処理推進基金のあり方検討を担い、原状回復措置推進費では不法投棄による支障除去等に係る行政代執行費用の補助を行っているという理解で良いか。そうであるとすると、本事業の成果指標のうち「支障等がある産業廃棄物の不法投棄等の残存件数」と「産業廃棄物の不法投棄等の残存事案のうち処理済みとなった件数」はいずれも、原状回復措置推進費と相まって達成し得るものであることから、事業の有効性評価ならびに点検・改善結果においては、両事業を一体のものとして評価する視点が必要となってくると思われる。
〇上述の二つの成果指標の整理も分かりにくい。前者は支障等がある不法投棄等の残存件数で、後者は全残存件数のうちの処理済み件数という理解で良いか。後者については、全残存件数が明らかにされたうえで、全残存件数に対する処理済み件数の割合が示されないことには、現存する不法投棄等事案の解消に向かっているのかが判断できない。</t>
    <phoneticPr fontId="5"/>
  </si>
  <si>
    <t>-</t>
    <phoneticPr fontId="5"/>
  </si>
  <si>
    <t>外部有識者のご理解のとおりであることから、ご指摘を踏まえ関連事業との整理や一体的な評価の視点、成果指標の設定などについて検討する。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</si>
</sst>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39</xdr:col>
      <xdr:colOff>31751</xdr:colOff>
      <xdr:row>741</xdr:row>
      <xdr:rowOff>158750</xdr:rowOff>
    </xdr:from>
    <xdr:to>
      <xdr:col>48</xdr:col>
      <xdr:colOff>33867</xdr:colOff>
      <xdr:row>743</xdr:row>
      <xdr:rowOff>116417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1" y="47646167"/>
          <a:ext cx="1621366"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741</xdr:row>
      <xdr:rowOff>0</xdr:rowOff>
    </xdr:from>
    <xdr:to>
      <xdr:col>48</xdr:col>
      <xdr:colOff>172080</xdr:colOff>
      <xdr:row>768</xdr:row>
      <xdr:rowOff>117929</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2857" y="47434500"/>
          <a:ext cx="7247794" cy="10450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721" zoomScale="60" zoomScaleNormal="70" zoomScalePageLayoutView="85" workbookViewId="0">
      <selection activeCell="A719" sqref="A719:B72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180</v>
      </c>
      <c r="AT2" s="218"/>
      <c r="AU2" s="218"/>
      <c r="AV2" s="51" t="str">
        <f>IF(AW2="", "", "-")</f>
        <v/>
      </c>
      <c r="AW2" s="401"/>
      <c r="AX2" s="401"/>
    </row>
    <row r="3" spans="1:50" ht="21" customHeight="1" thickBot="1" x14ac:dyDescent="0.25">
      <c r="A3" s="532" t="s">
        <v>420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552</v>
      </c>
      <c r="AK3" s="534"/>
      <c r="AL3" s="534"/>
      <c r="AM3" s="534"/>
      <c r="AN3" s="534"/>
      <c r="AO3" s="534"/>
      <c r="AP3" s="534"/>
      <c r="AQ3" s="534"/>
      <c r="AR3" s="534"/>
      <c r="AS3" s="534"/>
      <c r="AT3" s="534"/>
      <c r="AU3" s="534"/>
      <c r="AV3" s="534"/>
      <c r="AW3" s="534"/>
      <c r="AX3" s="24" t="s">
        <v>65</v>
      </c>
    </row>
    <row r="4" spans="1:50" ht="24.75" customHeight="1" x14ac:dyDescent="0.2">
      <c r="A4" s="734" t="s">
        <v>25</v>
      </c>
      <c r="B4" s="735"/>
      <c r="C4" s="735"/>
      <c r="D4" s="735"/>
      <c r="E4" s="735"/>
      <c r="F4" s="735"/>
      <c r="G4" s="710" t="s">
        <v>727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7" t="s">
        <v>500</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553</v>
      </c>
      <c r="AF5" s="729"/>
      <c r="AG5" s="729"/>
      <c r="AH5" s="729"/>
      <c r="AI5" s="729"/>
      <c r="AJ5" s="729"/>
      <c r="AK5" s="729"/>
      <c r="AL5" s="729"/>
      <c r="AM5" s="729"/>
      <c r="AN5" s="729"/>
      <c r="AO5" s="729"/>
      <c r="AP5" s="730"/>
      <c r="AQ5" s="731" t="s">
        <v>726</v>
      </c>
      <c r="AR5" s="732"/>
      <c r="AS5" s="732"/>
      <c r="AT5" s="732"/>
      <c r="AU5" s="732"/>
      <c r="AV5" s="732"/>
      <c r="AW5" s="732"/>
      <c r="AX5" s="733"/>
    </row>
    <row r="6" spans="1:50" ht="39" customHeight="1" x14ac:dyDescent="0.2">
      <c r="A6" s="736" t="s">
        <v>4</v>
      </c>
      <c r="B6" s="737"/>
      <c r="C6" s="737"/>
      <c r="D6" s="737"/>
      <c r="E6" s="737"/>
      <c r="F6" s="737"/>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555</v>
      </c>
      <c r="H7" s="839"/>
      <c r="I7" s="839"/>
      <c r="J7" s="839"/>
      <c r="K7" s="839"/>
      <c r="L7" s="839"/>
      <c r="M7" s="839"/>
      <c r="N7" s="839"/>
      <c r="O7" s="839"/>
      <c r="P7" s="839"/>
      <c r="Q7" s="839"/>
      <c r="R7" s="839"/>
      <c r="S7" s="839"/>
      <c r="T7" s="839"/>
      <c r="U7" s="839"/>
      <c r="V7" s="839"/>
      <c r="W7" s="839"/>
      <c r="X7" s="840"/>
      <c r="Y7" s="399" t="s">
        <v>384</v>
      </c>
      <c r="Z7" s="300"/>
      <c r="AA7" s="300"/>
      <c r="AB7" s="300"/>
      <c r="AC7" s="300"/>
      <c r="AD7" s="400"/>
      <c r="AE7" s="387" t="s">
        <v>650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5" t="s">
        <v>258</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8" t="s">
        <v>259</v>
      </c>
      <c r="Z8" s="579"/>
      <c r="AA8" s="579"/>
      <c r="AB8" s="579"/>
      <c r="AC8" s="579"/>
      <c r="AD8" s="580"/>
      <c r="AE8" s="74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2">
      <c r="A9" s="149" t="s">
        <v>23</v>
      </c>
      <c r="B9" s="150"/>
      <c r="C9" s="150"/>
      <c r="D9" s="150"/>
      <c r="E9" s="150"/>
      <c r="F9" s="150"/>
      <c r="G9" s="581" t="s">
        <v>556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2">
      <c r="A10" s="751" t="s">
        <v>30</v>
      </c>
      <c r="B10" s="752"/>
      <c r="C10" s="752"/>
      <c r="D10" s="752"/>
      <c r="E10" s="752"/>
      <c r="F10" s="752"/>
      <c r="G10" s="684" t="s">
        <v>634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0"/>
      <c r="G11" s="723" t="str">
        <f>入力規則等!P10</f>
        <v>委託・請負、その他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3" t="s">
        <v>24</v>
      </c>
      <c r="B12" s="144"/>
      <c r="C12" s="144"/>
      <c r="D12" s="144"/>
      <c r="E12" s="144"/>
      <c r="F12" s="145"/>
      <c r="G12" s="690"/>
      <c r="H12" s="691"/>
      <c r="I12" s="691"/>
      <c r="J12" s="691"/>
      <c r="K12" s="691"/>
      <c r="L12" s="691"/>
      <c r="M12" s="691"/>
      <c r="N12" s="691"/>
      <c r="O12" s="691"/>
      <c r="P12" s="307" t="s">
        <v>387</v>
      </c>
      <c r="Q12" s="302"/>
      <c r="R12" s="302"/>
      <c r="S12" s="302"/>
      <c r="T12" s="302"/>
      <c r="U12" s="302"/>
      <c r="V12" s="303"/>
      <c r="W12" s="307" t="s">
        <v>407</v>
      </c>
      <c r="X12" s="302"/>
      <c r="Y12" s="302"/>
      <c r="Z12" s="302"/>
      <c r="AA12" s="302"/>
      <c r="AB12" s="302"/>
      <c r="AC12" s="303"/>
      <c r="AD12" s="307" t="s">
        <v>414</v>
      </c>
      <c r="AE12" s="302"/>
      <c r="AF12" s="302"/>
      <c r="AG12" s="302"/>
      <c r="AH12" s="302"/>
      <c r="AI12" s="302"/>
      <c r="AJ12" s="303"/>
      <c r="AK12" s="307" t="s">
        <v>421</v>
      </c>
      <c r="AL12" s="302"/>
      <c r="AM12" s="302"/>
      <c r="AN12" s="302"/>
      <c r="AO12" s="302"/>
      <c r="AP12" s="302"/>
      <c r="AQ12" s="303"/>
      <c r="AR12" s="307" t="s">
        <v>422</v>
      </c>
      <c r="AS12" s="302"/>
      <c r="AT12" s="302"/>
      <c r="AU12" s="302"/>
      <c r="AV12" s="302"/>
      <c r="AW12" s="302"/>
      <c r="AX12" s="753"/>
    </row>
    <row r="13" spans="1:50" ht="21" customHeight="1" x14ac:dyDescent="0.2">
      <c r="A13" s="146"/>
      <c r="B13" s="147"/>
      <c r="C13" s="147"/>
      <c r="D13" s="147"/>
      <c r="E13" s="147"/>
      <c r="F13" s="148"/>
      <c r="G13" s="754" t="s">
        <v>6</v>
      </c>
      <c r="H13" s="755"/>
      <c r="I13" s="647" t="s">
        <v>7</v>
      </c>
      <c r="J13" s="648"/>
      <c r="K13" s="648"/>
      <c r="L13" s="648"/>
      <c r="M13" s="648"/>
      <c r="N13" s="648"/>
      <c r="O13" s="649"/>
      <c r="P13" s="116">
        <v>23</v>
      </c>
      <c r="Q13" s="117"/>
      <c r="R13" s="117"/>
      <c r="S13" s="117"/>
      <c r="T13" s="117"/>
      <c r="U13" s="117"/>
      <c r="V13" s="118"/>
      <c r="W13" s="116">
        <f>13.815+8.58+1.895+3.585</f>
        <v>27.875</v>
      </c>
      <c r="X13" s="117"/>
      <c r="Y13" s="117"/>
      <c r="Z13" s="117"/>
      <c r="AA13" s="117"/>
      <c r="AB13" s="117"/>
      <c r="AC13" s="118"/>
      <c r="AD13" s="116">
        <f>14.089+8.765+9.988+3.656</f>
        <v>36.497999999999998</v>
      </c>
      <c r="AE13" s="117"/>
      <c r="AF13" s="117"/>
      <c r="AG13" s="117"/>
      <c r="AH13" s="117"/>
      <c r="AI13" s="117"/>
      <c r="AJ13" s="118"/>
      <c r="AK13" s="116">
        <f>14.089+8.765+1.937+7.203</f>
        <v>31.994</v>
      </c>
      <c r="AL13" s="117"/>
      <c r="AM13" s="117"/>
      <c r="AN13" s="117"/>
      <c r="AO13" s="117"/>
      <c r="AP13" s="117"/>
      <c r="AQ13" s="118"/>
      <c r="AR13" s="113">
        <v>30.099</v>
      </c>
      <c r="AS13" s="114"/>
      <c r="AT13" s="114"/>
      <c r="AU13" s="114"/>
      <c r="AV13" s="114"/>
      <c r="AW13" s="114"/>
      <c r="AX13" s="398"/>
    </row>
    <row r="14" spans="1:50" ht="21" customHeight="1" x14ac:dyDescent="0.2">
      <c r="A14" s="146"/>
      <c r="B14" s="147"/>
      <c r="C14" s="147"/>
      <c r="D14" s="147"/>
      <c r="E14" s="147"/>
      <c r="F14" s="148"/>
      <c r="G14" s="756"/>
      <c r="H14" s="757"/>
      <c r="I14" s="584" t="s">
        <v>8</v>
      </c>
      <c r="J14" s="638"/>
      <c r="K14" s="638"/>
      <c r="L14" s="638"/>
      <c r="M14" s="638"/>
      <c r="N14" s="638"/>
      <c r="O14" s="639"/>
      <c r="P14" s="116" t="s">
        <v>557</v>
      </c>
      <c r="Q14" s="117"/>
      <c r="R14" s="117"/>
      <c r="S14" s="117"/>
      <c r="T14" s="117"/>
      <c r="U14" s="117"/>
      <c r="V14" s="118"/>
      <c r="W14" s="116" t="s">
        <v>557</v>
      </c>
      <c r="X14" s="117"/>
      <c r="Y14" s="117"/>
      <c r="Z14" s="117"/>
      <c r="AA14" s="117"/>
      <c r="AB14" s="117"/>
      <c r="AC14" s="118"/>
      <c r="AD14" s="116" t="s">
        <v>557</v>
      </c>
      <c r="AE14" s="117"/>
      <c r="AF14" s="117"/>
      <c r="AG14" s="117"/>
      <c r="AH14" s="117"/>
      <c r="AI14" s="117"/>
      <c r="AJ14" s="118"/>
      <c r="AK14" s="116" t="s">
        <v>732</v>
      </c>
      <c r="AL14" s="117"/>
      <c r="AM14" s="117"/>
      <c r="AN14" s="117"/>
      <c r="AO14" s="117"/>
      <c r="AP14" s="117"/>
      <c r="AQ14" s="118"/>
      <c r="AR14" s="674"/>
      <c r="AS14" s="674"/>
      <c r="AT14" s="674"/>
      <c r="AU14" s="674"/>
      <c r="AV14" s="674"/>
      <c r="AW14" s="674"/>
      <c r="AX14" s="675"/>
    </row>
    <row r="15" spans="1:50" ht="21" customHeight="1" x14ac:dyDescent="0.2">
      <c r="A15" s="146"/>
      <c r="B15" s="147"/>
      <c r="C15" s="147"/>
      <c r="D15" s="147"/>
      <c r="E15" s="147"/>
      <c r="F15" s="148"/>
      <c r="G15" s="756"/>
      <c r="H15" s="757"/>
      <c r="I15" s="584" t="s">
        <v>51</v>
      </c>
      <c r="J15" s="585"/>
      <c r="K15" s="585"/>
      <c r="L15" s="585"/>
      <c r="M15" s="585"/>
      <c r="N15" s="585"/>
      <c r="O15" s="586"/>
      <c r="P15" s="116" t="s">
        <v>557</v>
      </c>
      <c r="Q15" s="117"/>
      <c r="R15" s="117"/>
      <c r="S15" s="117"/>
      <c r="T15" s="117"/>
      <c r="U15" s="117"/>
      <c r="V15" s="118"/>
      <c r="W15" s="116" t="s">
        <v>557</v>
      </c>
      <c r="X15" s="117"/>
      <c r="Y15" s="117"/>
      <c r="Z15" s="117"/>
      <c r="AA15" s="117"/>
      <c r="AB15" s="117"/>
      <c r="AC15" s="118"/>
      <c r="AD15" s="116" t="s">
        <v>557</v>
      </c>
      <c r="AE15" s="117"/>
      <c r="AF15" s="117"/>
      <c r="AG15" s="117"/>
      <c r="AH15" s="117"/>
      <c r="AI15" s="117"/>
      <c r="AJ15" s="118"/>
      <c r="AK15" s="116" t="s">
        <v>557</v>
      </c>
      <c r="AL15" s="117"/>
      <c r="AM15" s="117"/>
      <c r="AN15" s="117"/>
      <c r="AO15" s="117"/>
      <c r="AP15" s="117"/>
      <c r="AQ15" s="118"/>
      <c r="AR15" s="116"/>
      <c r="AS15" s="117"/>
      <c r="AT15" s="117"/>
      <c r="AU15" s="117"/>
      <c r="AV15" s="117"/>
      <c r="AW15" s="117"/>
      <c r="AX15" s="637"/>
    </row>
    <row r="16" spans="1:50" ht="21" customHeight="1" x14ac:dyDescent="0.2">
      <c r="A16" s="146"/>
      <c r="B16" s="147"/>
      <c r="C16" s="147"/>
      <c r="D16" s="147"/>
      <c r="E16" s="147"/>
      <c r="F16" s="148"/>
      <c r="G16" s="756"/>
      <c r="H16" s="757"/>
      <c r="I16" s="584" t="s">
        <v>52</v>
      </c>
      <c r="J16" s="585"/>
      <c r="K16" s="585"/>
      <c r="L16" s="585"/>
      <c r="M16" s="585"/>
      <c r="N16" s="585"/>
      <c r="O16" s="586"/>
      <c r="P16" s="116" t="s">
        <v>557</v>
      </c>
      <c r="Q16" s="117"/>
      <c r="R16" s="117"/>
      <c r="S16" s="117"/>
      <c r="T16" s="117"/>
      <c r="U16" s="117"/>
      <c r="V16" s="118"/>
      <c r="W16" s="116" t="s">
        <v>557</v>
      </c>
      <c r="X16" s="117"/>
      <c r="Y16" s="117"/>
      <c r="Z16" s="117"/>
      <c r="AA16" s="117"/>
      <c r="AB16" s="117"/>
      <c r="AC16" s="118"/>
      <c r="AD16" s="116" t="s">
        <v>557</v>
      </c>
      <c r="AE16" s="117"/>
      <c r="AF16" s="117"/>
      <c r="AG16" s="117"/>
      <c r="AH16" s="117"/>
      <c r="AI16" s="117"/>
      <c r="AJ16" s="118"/>
      <c r="AK16" s="116" t="s">
        <v>557</v>
      </c>
      <c r="AL16" s="117"/>
      <c r="AM16" s="117"/>
      <c r="AN16" s="117"/>
      <c r="AO16" s="117"/>
      <c r="AP16" s="117"/>
      <c r="AQ16" s="118"/>
      <c r="AR16" s="687"/>
      <c r="AS16" s="688"/>
      <c r="AT16" s="688"/>
      <c r="AU16" s="688"/>
      <c r="AV16" s="688"/>
      <c r="AW16" s="688"/>
      <c r="AX16" s="689"/>
    </row>
    <row r="17" spans="1:50" ht="24.75" customHeight="1" x14ac:dyDescent="0.2">
      <c r="A17" s="146"/>
      <c r="B17" s="147"/>
      <c r="C17" s="147"/>
      <c r="D17" s="147"/>
      <c r="E17" s="147"/>
      <c r="F17" s="148"/>
      <c r="G17" s="756"/>
      <c r="H17" s="757"/>
      <c r="I17" s="584" t="s">
        <v>50</v>
      </c>
      <c r="J17" s="638"/>
      <c r="K17" s="638"/>
      <c r="L17" s="638"/>
      <c r="M17" s="638"/>
      <c r="N17" s="638"/>
      <c r="O17" s="639"/>
      <c r="P17" s="116" t="s">
        <v>557</v>
      </c>
      <c r="Q17" s="117"/>
      <c r="R17" s="117"/>
      <c r="S17" s="117"/>
      <c r="T17" s="117"/>
      <c r="U17" s="117"/>
      <c r="V17" s="118"/>
      <c r="W17" s="116" t="s">
        <v>557</v>
      </c>
      <c r="X17" s="117"/>
      <c r="Y17" s="117"/>
      <c r="Z17" s="117"/>
      <c r="AA17" s="117"/>
      <c r="AB17" s="117"/>
      <c r="AC17" s="118"/>
      <c r="AD17" s="116" t="s">
        <v>557</v>
      </c>
      <c r="AE17" s="117"/>
      <c r="AF17" s="117"/>
      <c r="AG17" s="117"/>
      <c r="AH17" s="117"/>
      <c r="AI17" s="117"/>
      <c r="AJ17" s="118"/>
      <c r="AK17" s="116" t="s">
        <v>557</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8"/>
      <c r="H18" s="759"/>
      <c r="I18" s="746" t="s">
        <v>20</v>
      </c>
      <c r="J18" s="747"/>
      <c r="K18" s="747"/>
      <c r="L18" s="747"/>
      <c r="M18" s="747"/>
      <c r="N18" s="747"/>
      <c r="O18" s="748"/>
      <c r="P18" s="122">
        <f>SUM(P13:V17)</f>
        <v>23</v>
      </c>
      <c r="Q18" s="123"/>
      <c r="R18" s="123"/>
      <c r="S18" s="123"/>
      <c r="T18" s="123"/>
      <c r="U18" s="123"/>
      <c r="V18" s="124"/>
      <c r="W18" s="122">
        <f>SUM(W13:AC17)</f>
        <v>27.875</v>
      </c>
      <c r="X18" s="123"/>
      <c r="Y18" s="123"/>
      <c r="Z18" s="123"/>
      <c r="AA18" s="123"/>
      <c r="AB18" s="123"/>
      <c r="AC18" s="124"/>
      <c r="AD18" s="122">
        <f>SUM(AD13:AJ17)</f>
        <v>36.497999999999998</v>
      </c>
      <c r="AE18" s="123"/>
      <c r="AF18" s="123"/>
      <c r="AG18" s="123"/>
      <c r="AH18" s="123"/>
      <c r="AI18" s="123"/>
      <c r="AJ18" s="124"/>
      <c r="AK18" s="122">
        <f>SUM(AK13:AQ17)</f>
        <v>31.994</v>
      </c>
      <c r="AL18" s="123"/>
      <c r="AM18" s="123"/>
      <c r="AN18" s="123"/>
      <c r="AO18" s="123"/>
      <c r="AP18" s="123"/>
      <c r="AQ18" s="124"/>
      <c r="AR18" s="122">
        <f>SUM(AR13:AX17)</f>
        <v>30.099</v>
      </c>
      <c r="AS18" s="123"/>
      <c r="AT18" s="123"/>
      <c r="AU18" s="123"/>
      <c r="AV18" s="123"/>
      <c r="AW18" s="123"/>
      <c r="AX18" s="546"/>
    </row>
    <row r="19" spans="1:50" ht="24.75" customHeight="1" x14ac:dyDescent="0.2">
      <c r="A19" s="146"/>
      <c r="B19" s="147"/>
      <c r="C19" s="147"/>
      <c r="D19" s="147"/>
      <c r="E19" s="147"/>
      <c r="F19" s="148"/>
      <c r="G19" s="544" t="s">
        <v>9</v>
      </c>
      <c r="H19" s="545"/>
      <c r="I19" s="545"/>
      <c r="J19" s="545"/>
      <c r="K19" s="545"/>
      <c r="L19" s="545"/>
      <c r="M19" s="545"/>
      <c r="N19" s="545"/>
      <c r="O19" s="545"/>
      <c r="P19" s="116">
        <v>22.2</v>
      </c>
      <c r="Q19" s="117"/>
      <c r="R19" s="117"/>
      <c r="S19" s="117"/>
      <c r="T19" s="117"/>
      <c r="U19" s="117"/>
      <c r="V19" s="118"/>
      <c r="W19" s="116">
        <f>13.176+1.7712+4.6008+0.594+0.82836+0.7992+1.45152+0.89358+0.645212+0.306294+0.71604+0.17112</f>
        <v>25.953326000000001</v>
      </c>
      <c r="X19" s="117"/>
      <c r="Y19" s="117"/>
      <c r="Z19" s="117"/>
      <c r="AA19" s="117"/>
      <c r="AB19" s="117"/>
      <c r="AC19" s="118"/>
      <c r="AD19" s="116">
        <f>13.75+1.925+2.2+0.611064+0.8261+0.7997+1.47404+0.850513+0.562652+0.730788+0.72+0.71918+0.24999</f>
        <v>25.419027</v>
      </c>
      <c r="AE19" s="117"/>
      <c r="AF19" s="117"/>
      <c r="AG19" s="117"/>
      <c r="AH19" s="117"/>
      <c r="AI19" s="117"/>
      <c r="AJ19" s="118"/>
      <c r="AK19" s="492"/>
      <c r="AL19" s="492"/>
      <c r="AM19" s="492"/>
      <c r="AN19" s="492"/>
      <c r="AO19" s="492"/>
      <c r="AP19" s="492"/>
      <c r="AQ19" s="492"/>
      <c r="AR19" s="492"/>
      <c r="AS19" s="492"/>
      <c r="AT19" s="492"/>
      <c r="AU19" s="492"/>
      <c r="AV19" s="492"/>
      <c r="AW19" s="492"/>
      <c r="AX19" s="547"/>
    </row>
    <row r="20" spans="1:50" ht="24.75" customHeight="1" x14ac:dyDescent="0.2">
      <c r="A20" s="146"/>
      <c r="B20" s="147"/>
      <c r="C20" s="147"/>
      <c r="D20" s="147"/>
      <c r="E20" s="147"/>
      <c r="F20" s="148"/>
      <c r="G20" s="544" t="s">
        <v>10</v>
      </c>
      <c r="H20" s="545"/>
      <c r="I20" s="545"/>
      <c r="J20" s="545"/>
      <c r="K20" s="545"/>
      <c r="L20" s="545"/>
      <c r="M20" s="545"/>
      <c r="N20" s="545"/>
      <c r="O20" s="545"/>
      <c r="P20" s="548">
        <f>IF(P18=0, "-", SUM(P19)/P18)</f>
        <v>0.9652173913043478</v>
      </c>
      <c r="Q20" s="548"/>
      <c r="R20" s="548"/>
      <c r="S20" s="548"/>
      <c r="T20" s="548"/>
      <c r="U20" s="548"/>
      <c r="V20" s="548"/>
      <c r="W20" s="548">
        <f>IF(W18=0, "-", SUM(W19)/W18)</f>
        <v>0.93106102242152466</v>
      </c>
      <c r="X20" s="548"/>
      <c r="Y20" s="548"/>
      <c r="Z20" s="548"/>
      <c r="AA20" s="548"/>
      <c r="AB20" s="548"/>
      <c r="AC20" s="548"/>
      <c r="AD20" s="548">
        <f>IF(AD18=0, "-", SUM(AD19)/AD18)</f>
        <v>0.69644986026631606</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2">
      <c r="A21" s="149"/>
      <c r="B21" s="150"/>
      <c r="C21" s="150"/>
      <c r="D21" s="150"/>
      <c r="E21" s="150"/>
      <c r="F21" s="151"/>
      <c r="G21" s="942" t="s">
        <v>350</v>
      </c>
      <c r="H21" s="943"/>
      <c r="I21" s="943"/>
      <c r="J21" s="943"/>
      <c r="K21" s="943"/>
      <c r="L21" s="943"/>
      <c r="M21" s="943"/>
      <c r="N21" s="943"/>
      <c r="O21" s="943"/>
      <c r="P21" s="548">
        <f>IF(P19=0, "-", SUM(P19)/SUM(P13,P14))</f>
        <v>0.9652173913043478</v>
      </c>
      <c r="Q21" s="548"/>
      <c r="R21" s="548"/>
      <c r="S21" s="548"/>
      <c r="T21" s="548"/>
      <c r="U21" s="548"/>
      <c r="V21" s="548"/>
      <c r="W21" s="548">
        <f>IF(W19=0, "-", SUM(W19)/SUM(W13,W14))</f>
        <v>0.93106102242152466</v>
      </c>
      <c r="X21" s="548"/>
      <c r="Y21" s="548"/>
      <c r="Z21" s="548"/>
      <c r="AA21" s="548"/>
      <c r="AB21" s="548"/>
      <c r="AC21" s="548"/>
      <c r="AD21" s="548">
        <f>IF(AD19=0, "-", SUM(AD19)/SUM(AD13,AD14))</f>
        <v>0.69644986026631606</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2">
      <c r="A22" s="196" t="s">
        <v>423</v>
      </c>
      <c r="B22" s="197"/>
      <c r="C22" s="197"/>
      <c r="D22" s="197"/>
      <c r="E22" s="197"/>
      <c r="F22" s="198"/>
      <c r="G22" s="187" t="s">
        <v>329</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600</v>
      </c>
      <c r="H23" s="191"/>
      <c r="I23" s="191"/>
      <c r="J23" s="191"/>
      <c r="K23" s="191"/>
      <c r="L23" s="191"/>
      <c r="M23" s="191"/>
      <c r="N23" s="191"/>
      <c r="O23" s="192"/>
      <c r="P23" s="113">
        <f>7.458+6.631+4.017+4.748+1.937+0+6.579</f>
        <v>31.370000000000005</v>
      </c>
      <c r="Q23" s="114"/>
      <c r="R23" s="114"/>
      <c r="S23" s="114"/>
      <c r="T23" s="114"/>
      <c r="U23" s="114"/>
      <c r="V23" s="115"/>
      <c r="W23" s="113">
        <v>29.475000000000001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601</v>
      </c>
      <c r="H24" s="194"/>
      <c r="I24" s="194"/>
      <c r="J24" s="194"/>
      <c r="K24" s="194"/>
      <c r="L24" s="194"/>
      <c r="M24" s="194"/>
      <c r="N24" s="194"/>
      <c r="O24" s="195"/>
      <c r="P24" s="116">
        <v>0.38</v>
      </c>
      <c r="Q24" s="117"/>
      <c r="R24" s="117"/>
      <c r="S24" s="117"/>
      <c r="T24" s="117"/>
      <c r="U24" s="117"/>
      <c r="V24" s="118"/>
      <c r="W24" s="116">
        <v>0.4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602</v>
      </c>
      <c r="H25" s="194"/>
      <c r="I25" s="194"/>
      <c r="J25" s="194"/>
      <c r="K25" s="194"/>
      <c r="L25" s="194"/>
      <c r="M25" s="194"/>
      <c r="N25" s="194"/>
      <c r="O25" s="195"/>
      <c r="P25" s="116">
        <v>0.24399999999999999</v>
      </c>
      <c r="Q25" s="117"/>
      <c r="R25" s="117"/>
      <c r="S25" s="117"/>
      <c r="T25" s="117"/>
      <c r="U25" s="117"/>
      <c r="V25" s="118"/>
      <c r="W25" s="116">
        <v>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333</v>
      </c>
      <c r="H28" s="230"/>
      <c r="I28" s="230"/>
      <c r="J28" s="230"/>
      <c r="K28" s="230"/>
      <c r="L28" s="230"/>
      <c r="M28" s="230"/>
      <c r="N28" s="230"/>
      <c r="O28" s="231"/>
      <c r="P28" s="122">
        <f>P29-SUM(P23:P27)</f>
        <v>0</v>
      </c>
      <c r="Q28" s="123"/>
      <c r="R28" s="123"/>
      <c r="S28" s="123"/>
      <c r="T28" s="123"/>
      <c r="U28" s="123"/>
      <c r="V28" s="124"/>
      <c r="W28" s="122">
        <f>W29-SUM(W23:W27)</f>
        <v>2.4000000000000909E-2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330</v>
      </c>
      <c r="H29" s="233"/>
      <c r="I29" s="233"/>
      <c r="J29" s="233"/>
      <c r="K29" s="233"/>
      <c r="L29" s="233"/>
      <c r="M29" s="233"/>
      <c r="N29" s="233"/>
      <c r="O29" s="234"/>
      <c r="P29" s="219">
        <f>AK13</f>
        <v>31.994</v>
      </c>
      <c r="Q29" s="220"/>
      <c r="R29" s="220"/>
      <c r="S29" s="220"/>
      <c r="T29" s="220"/>
      <c r="U29" s="220"/>
      <c r="V29" s="221"/>
      <c r="W29" s="219">
        <f>AR13</f>
        <v>30.099</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8" t="s">
        <v>345</v>
      </c>
      <c r="B30" s="519"/>
      <c r="C30" s="519"/>
      <c r="D30" s="519"/>
      <c r="E30" s="519"/>
      <c r="F30" s="520"/>
      <c r="G30" s="659" t="s">
        <v>146</v>
      </c>
      <c r="H30" s="394"/>
      <c r="I30" s="394"/>
      <c r="J30" s="394"/>
      <c r="K30" s="394"/>
      <c r="L30" s="394"/>
      <c r="M30" s="394"/>
      <c r="N30" s="394"/>
      <c r="O30" s="588"/>
      <c r="P30" s="587" t="s">
        <v>59</v>
      </c>
      <c r="Q30" s="394"/>
      <c r="R30" s="394"/>
      <c r="S30" s="394"/>
      <c r="T30" s="394"/>
      <c r="U30" s="394"/>
      <c r="V30" s="394"/>
      <c r="W30" s="394"/>
      <c r="X30" s="588"/>
      <c r="Y30" s="471"/>
      <c r="Z30" s="472"/>
      <c r="AA30" s="473"/>
      <c r="AB30" s="390" t="s">
        <v>11</v>
      </c>
      <c r="AC30" s="391"/>
      <c r="AD30" s="392"/>
      <c r="AE30" s="390" t="s">
        <v>387</v>
      </c>
      <c r="AF30" s="391"/>
      <c r="AG30" s="391"/>
      <c r="AH30" s="392"/>
      <c r="AI30" s="390" t="s">
        <v>409</v>
      </c>
      <c r="AJ30" s="391"/>
      <c r="AK30" s="391"/>
      <c r="AL30" s="392"/>
      <c r="AM30" s="393" t="s">
        <v>414</v>
      </c>
      <c r="AN30" s="393"/>
      <c r="AO30" s="393"/>
      <c r="AP30" s="390"/>
      <c r="AQ30" s="650" t="s">
        <v>234</v>
      </c>
      <c r="AR30" s="651"/>
      <c r="AS30" s="651"/>
      <c r="AT30" s="652"/>
      <c r="AU30" s="394" t="s">
        <v>134</v>
      </c>
      <c r="AV30" s="394"/>
      <c r="AW30" s="394"/>
      <c r="AX30" s="395"/>
    </row>
    <row r="31" spans="1:50" ht="18.75" customHeight="1" x14ac:dyDescent="0.2">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474"/>
      <c r="Z31" s="475"/>
      <c r="AA31" s="476"/>
      <c r="AB31" s="336"/>
      <c r="AC31" s="337"/>
      <c r="AD31" s="338"/>
      <c r="AE31" s="336"/>
      <c r="AF31" s="337"/>
      <c r="AG31" s="337"/>
      <c r="AH31" s="338"/>
      <c r="AI31" s="336"/>
      <c r="AJ31" s="337"/>
      <c r="AK31" s="337"/>
      <c r="AL31" s="338"/>
      <c r="AM31" s="380"/>
      <c r="AN31" s="380"/>
      <c r="AO31" s="380"/>
      <c r="AP31" s="336"/>
      <c r="AQ31" s="215">
        <v>2</v>
      </c>
      <c r="AR31" s="140"/>
      <c r="AS31" s="141" t="s">
        <v>235</v>
      </c>
      <c r="AT31" s="176"/>
      <c r="AU31" s="275" t="s">
        <v>559</v>
      </c>
      <c r="AV31" s="275"/>
      <c r="AW31" s="383" t="s">
        <v>181</v>
      </c>
      <c r="AX31" s="384"/>
    </row>
    <row r="32" spans="1:50" ht="23.25" customHeight="1" x14ac:dyDescent="0.2">
      <c r="A32" s="524"/>
      <c r="B32" s="522"/>
      <c r="C32" s="522"/>
      <c r="D32" s="522"/>
      <c r="E32" s="522"/>
      <c r="F32" s="523"/>
      <c r="G32" s="549" t="s">
        <v>603</v>
      </c>
      <c r="H32" s="550"/>
      <c r="I32" s="550"/>
      <c r="J32" s="550"/>
      <c r="K32" s="550"/>
      <c r="L32" s="550"/>
      <c r="M32" s="550"/>
      <c r="N32" s="550"/>
      <c r="O32" s="551"/>
      <c r="P32" s="165" t="s">
        <v>604</v>
      </c>
      <c r="Q32" s="165"/>
      <c r="R32" s="165"/>
      <c r="S32" s="165"/>
      <c r="T32" s="165"/>
      <c r="U32" s="165"/>
      <c r="V32" s="165"/>
      <c r="W32" s="165"/>
      <c r="X32" s="236"/>
      <c r="Y32" s="342" t="s">
        <v>12</v>
      </c>
      <c r="Z32" s="558"/>
      <c r="AA32" s="559"/>
      <c r="AB32" s="560" t="s">
        <v>558</v>
      </c>
      <c r="AC32" s="560"/>
      <c r="AD32" s="560"/>
      <c r="AE32" s="368">
        <v>103</v>
      </c>
      <c r="AF32" s="369"/>
      <c r="AG32" s="369"/>
      <c r="AH32" s="370"/>
      <c r="AI32" s="368">
        <v>103</v>
      </c>
      <c r="AJ32" s="369"/>
      <c r="AK32" s="369"/>
      <c r="AL32" s="370"/>
      <c r="AM32" s="119">
        <v>103</v>
      </c>
      <c r="AN32" s="120"/>
      <c r="AO32" s="120"/>
      <c r="AP32" s="121"/>
      <c r="AQ32" s="119" t="s">
        <v>627</v>
      </c>
      <c r="AR32" s="120"/>
      <c r="AS32" s="120"/>
      <c r="AT32" s="121"/>
      <c r="AU32" s="369" t="s">
        <v>628</v>
      </c>
      <c r="AV32" s="369"/>
      <c r="AW32" s="369"/>
      <c r="AX32" s="371"/>
    </row>
    <row r="33" spans="1:50" ht="23.25" customHeight="1" x14ac:dyDescent="0.2">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t="s">
        <v>558</v>
      </c>
      <c r="AC33" s="531"/>
      <c r="AD33" s="531"/>
      <c r="AE33" s="368">
        <v>72</v>
      </c>
      <c r="AF33" s="369"/>
      <c r="AG33" s="369"/>
      <c r="AH33" s="370"/>
      <c r="AI33" s="368">
        <v>63</v>
      </c>
      <c r="AJ33" s="369"/>
      <c r="AK33" s="369"/>
      <c r="AL33" s="369"/>
      <c r="AM33" s="119">
        <v>56</v>
      </c>
      <c r="AN33" s="120"/>
      <c r="AO33" s="120"/>
      <c r="AP33" s="121"/>
      <c r="AQ33" s="119">
        <v>50</v>
      </c>
      <c r="AR33" s="120"/>
      <c r="AS33" s="120"/>
      <c r="AT33" s="121"/>
      <c r="AU33" s="369" t="s">
        <v>403</v>
      </c>
      <c r="AV33" s="369"/>
      <c r="AW33" s="369"/>
      <c r="AX33" s="371"/>
    </row>
    <row r="34" spans="1:50" ht="23.25" customHeight="1" x14ac:dyDescent="0.2">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3" t="s">
        <v>182</v>
      </c>
      <c r="AC34" s="503"/>
      <c r="AD34" s="503"/>
      <c r="AE34" s="368">
        <f>ROUND(+AE33/AE32*100,0)</f>
        <v>70</v>
      </c>
      <c r="AF34" s="369"/>
      <c r="AG34" s="369"/>
      <c r="AH34" s="369"/>
      <c r="AI34" s="368">
        <f>ROUND(+AI33/AI32*100,0)</f>
        <v>61</v>
      </c>
      <c r="AJ34" s="369"/>
      <c r="AK34" s="369"/>
      <c r="AL34" s="369"/>
      <c r="AM34" s="368">
        <f>ROUND(+AM33/AM32*100,0)</f>
        <v>54</v>
      </c>
      <c r="AN34" s="369"/>
      <c r="AO34" s="369"/>
      <c r="AP34" s="369"/>
      <c r="AQ34" s="119" t="s">
        <v>403</v>
      </c>
      <c r="AR34" s="120"/>
      <c r="AS34" s="120"/>
      <c r="AT34" s="121"/>
      <c r="AU34" s="369" t="s">
        <v>403</v>
      </c>
      <c r="AV34" s="369"/>
      <c r="AW34" s="369"/>
      <c r="AX34" s="371"/>
    </row>
    <row r="35" spans="1:50" ht="23.25" customHeight="1" x14ac:dyDescent="0.2">
      <c r="A35" s="912" t="s">
        <v>375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x14ac:dyDescent="0.2">
      <c r="A37" s="653" t="s">
        <v>345</v>
      </c>
      <c r="B37" s="654"/>
      <c r="C37" s="654"/>
      <c r="D37" s="654"/>
      <c r="E37" s="654"/>
      <c r="F37" s="655"/>
      <c r="G37" s="574" t="s">
        <v>146</v>
      </c>
      <c r="H37" s="385"/>
      <c r="I37" s="385"/>
      <c r="J37" s="385"/>
      <c r="K37" s="385"/>
      <c r="L37" s="385"/>
      <c r="M37" s="385"/>
      <c r="N37" s="385"/>
      <c r="O37" s="575"/>
      <c r="P37" s="640" t="s">
        <v>59</v>
      </c>
      <c r="Q37" s="385"/>
      <c r="R37" s="385"/>
      <c r="S37" s="385"/>
      <c r="T37" s="385"/>
      <c r="U37" s="385"/>
      <c r="V37" s="385"/>
      <c r="W37" s="385"/>
      <c r="X37" s="575"/>
      <c r="Y37" s="641"/>
      <c r="Z37" s="642"/>
      <c r="AA37" s="643"/>
      <c r="AB37" s="644" t="s">
        <v>11</v>
      </c>
      <c r="AC37" s="645"/>
      <c r="AD37" s="646"/>
      <c r="AE37" s="372" t="s">
        <v>387</v>
      </c>
      <c r="AF37" s="373"/>
      <c r="AG37" s="373"/>
      <c r="AH37" s="374"/>
      <c r="AI37" s="372" t="s">
        <v>385</v>
      </c>
      <c r="AJ37" s="373"/>
      <c r="AK37" s="373"/>
      <c r="AL37" s="374"/>
      <c r="AM37" s="379" t="s">
        <v>414</v>
      </c>
      <c r="AN37" s="379"/>
      <c r="AO37" s="379"/>
      <c r="AP37" s="379"/>
      <c r="AQ37" s="271" t="s">
        <v>234</v>
      </c>
      <c r="AR37" s="272"/>
      <c r="AS37" s="272"/>
      <c r="AT37" s="273"/>
      <c r="AU37" s="385" t="s">
        <v>134</v>
      </c>
      <c r="AV37" s="385"/>
      <c r="AW37" s="385"/>
      <c r="AX37" s="386"/>
    </row>
    <row r="38" spans="1:50" ht="18.75" customHeight="1" x14ac:dyDescent="0.2">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474"/>
      <c r="Z38" s="475"/>
      <c r="AA38" s="476"/>
      <c r="AB38" s="336"/>
      <c r="AC38" s="337"/>
      <c r="AD38" s="338"/>
      <c r="AE38" s="336"/>
      <c r="AF38" s="337"/>
      <c r="AG38" s="337"/>
      <c r="AH38" s="338"/>
      <c r="AI38" s="336"/>
      <c r="AJ38" s="337"/>
      <c r="AK38" s="337"/>
      <c r="AL38" s="338"/>
      <c r="AM38" s="380"/>
      <c r="AN38" s="380"/>
      <c r="AO38" s="380"/>
      <c r="AP38" s="380"/>
      <c r="AQ38" s="215">
        <v>2</v>
      </c>
      <c r="AR38" s="140"/>
      <c r="AS38" s="141" t="s">
        <v>235</v>
      </c>
      <c r="AT38" s="176"/>
      <c r="AU38" s="275" t="s">
        <v>560</v>
      </c>
      <c r="AV38" s="275"/>
      <c r="AW38" s="383" t="s">
        <v>181</v>
      </c>
      <c r="AX38" s="384"/>
    </row>
    <row r="39" spans="1:50" ht="23.25" customHeight="1" x14ac:dyDescent="0.2">
      <c r="A39" s="524"/>
      <c r="B39" s="522"/>
      <c r="C39" s="522"/>
      <c r="D39" s="522"/>
      <c r="E39" s="522"/>
      <c r="F39" s="523"/>
      <c r="G39" s="549" t="s">
        <v>606</v>
      </c>
      <c r="H39" s="550"/>
      <c r="I39" s="550"/>
      <c r="J39" s="550"/>
      <c r="K39" s="550"/>
      <c r="L39" s="550"/>
      <c r="M39" s="550"/>
      <c r="N39" s="550"/>
      <c r="O39" s="551"/>
      <c r="P39" s="165" t="s">
        <v>605</v>
      </c>
      <c r="Q39" s="165"/>
      <c r="R39" s="165"/>
      <c r="S39" s="165"/>
      <c r="T39" s="165"/>
      <c r="U39" s="165"/>
      <c r="V39" s="165"/>
      <c r="W39" s="165"/>
      <c r="X39" s="236"/>
      <c r="Y39" s="342" t="s">
        <v>12</v>
      </c>
      <c r="Z39" s="558"/>
      <c r="AA39" s="559"/>
      <c r="AB39" s="560" t="s">
        <v>558</v>
      </c>
      <c r="AC39" s="560"/>
      <c r="AD39" s="560"/>
      <c r="AE39" s="368">
        <v>163</v>
      </c>
      <c r="AF39" s="369"/>
      <c r="AG39" s="369"/>
      <c r="AH39" s="369"/>
      <c r="AI39" s="368">
        <v>155</v>
      </c>
      <c r="AJ39" s="369"/>
      <c r="AK39" s="369"/>
      <c r="AL39" s="369"/>
      <c r="AM39" s="368">
        <v>155</v>
      </c>
      <c r="AN39" s="369"/>
      <c r="AO39" s="369"/>
      <c r="AP39" s="369"/>
      <c r="AQ39" s="119" t="s">
        <v>616</v>
      </c>
      <c r="AR39" s="120"/>
      <c r="AS39" s="120"/>
      <c r="AT39" s="121"/>
      <c r="AU39" s="369" t="s">
        <v>629</v>
      </c>
      <c r="AV39" s="369"/>
      <c r="AW39" s="369"/>
      <c r="AX39" s="371"/>
    </row>
    <row r="40" spans="1:50" ht="23.25" customHeight="1" x14ac:dyDescent="0.2">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t="s">
        <v>558</v>
      </c>
      <c r="AC40" s="531"/>
      <c r="AD40" s="531"/>
      <c r="AE40" s="368">
        <v>115</v>
      </c>
      <c r="AF40" s="369"/>
      <c r="AG40" s="369"/>
      <c r="AH40" s="369"/>
      <c r="AI40" s="368">
        <v>109</v>
      </c>
      <c r="AJ40" s="369"/>
      <c r="AK40" s="369"/>
      <c r="AL40" s="369"/>
      <c r="AM40" s="119">
        <v>104</v>
      </c>
      <c r="AN40" s="120"/>
      <c r="AO40" s="120"/>
      <c r="AP40" s="121"/>
      <c r="AQ40" s="119">
        <v>100</v>
      </c>
      <c r="AR40" s="120"/>
      <c r="AS40" s="120"/>
      <c r="AT40" s="121"/>
      <c r="AU40" s="369" t="s">
        <v>630</v>
      </c>
      <c r="AV40" s="369"/>
      <c r="AW40" s="369"/>
      <c r="AX40" s="371"/>
    </row>
    <row r="41" spans="1:50" ht="23.25" customHeight="1" x14ac:dyDescent="0.2">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1"/>
      <c r="Y41" s="307" t="s">
        <v>13</v>
      </c>
      <c r="Z41" s="302"/>
      <c r="AA41" s="303"/>
      <c r="AB41" s="503" t="s">
        <v>182</v>
      </c>
      <c r="AC41" s="503"/>
      <c r="AD41" s="503"/>
      <c r="AE41" s="368">
        <f>ROUND(+AE40/AE39*100,0)</f>
        <v>71</v>
      </c>
      <c r="AF41" s="369"/>
      <c r="AG41" s="369"/>
      <c r="AH41" s="369"/>
      <c r="AI41" s="368">
        <f t="shared" ref="AI41" si="0">ROUND(+AI40/AI39*100,0)</f>
        <v>70</v>
      </c>
      <c r="AJ41" s="369"/>
      <c r="AK41" s="369"/>
      <c r="AL41" s="369"/>
      <c r="AM41" s="368">
        <f t="shared" ref="AM41" si="1">ROUND(+AM40/AM39*100,0)</f>
        <v>67</v>
      </c>
      <c r="AN41" s="369"/>
      <c r="AO41" s="369"/>
      <c r="AP41" s="369"/>
      <c r="AQ41" s="119" t="s">
        <v>631</v>
      </c>
      <c r="AR41" s="120"/>
      <c r="AS41" s="120"/>
      <c r="AT41" s="121"/>
      <c r="AU41" s="369" t="s">
        <v>616</v>
      </c>
      <c r="AV41" s="369"/>
      <c r="AW41" s="369"/>
      <c r="AX41" s="371"/>
    </row>
    <row r="42" spans="1:50" ht="23.25" customHeight="1" x14ac:dyDescent="0.2">
      <c r="A42" s="912" t="s">
        <v>375</v>
      </c>
      <c r="B42" s="913"/>
      <c r="C42" s="913"/>
      <c r="D42" s="913"/>
      <c r="E42" s="913"/>
      <c r="F42" s="914"/>
      <c r="G42" s="918" t="s">
        <v>653</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2">
      <c r="A44" s="653" t="s">
        <v>345</v>
      </c>
      <c r="B44" s="654"/>
      <c r="C44" s="654"/>
      <c r="D44" s="654"/>
      <c r="E44" s="654"/>
      <c r="F44" s="655"/>
      <c r="G44" s="574" t="s">
        <v>146</v>
      </c>
      <c r="H44" s="385"/>
      <c r="I44" s="385"/>
      <c r="J44" s="385"/>
      <c r="K44" s="385"/>
      <c r="L44" s="385"/>
      <c r="M44" s="385"/>
      <c r="N44" s="385"/>
      <c r="O44" s="575"/>
      <c r="P44" s="640" t="s">
        <v>59</v>
      </c>
      <c r="Q44" s="385"/>
      <c r="R44" s="385"/>
      <c r="S44" s="385"/>
      <c r="T44" s="385"/>
      <c r="U44" s="385"/>
      <c r="V44" s="385"/>
      <c r="W44" s="385"/>
      <c r="X44" s="575"/>
      <c r="Y44" s="641"/>
      <c r="Z44" s="642"/>
      <c r="AA44" s="643"/>
      <c r="AB44" s="644" t="s">
        <v>11</v>
      </c>
      <c r="AC44" s="645"/>
      <c r="AD44" s="646"/>
      <c r="AE44" s="372" t="s">
        <v>387</v>
      </c>
      <c r="AF44" s="373"/>
      <c r="AG44" s="373"/>
      <c r="AH44" s="374"/>
      <c r="AI44" s="372" t="s">
        <v>385</v>
      </c>
      <c r="AJ44" s="373"/>
      <c r="AK44" s="373"/>
      <c r="AL44" s="374"/>
      <c r="AM44" s="379" t="s">
        <v>414</v>
      </c>
      <c r="AN44" s="379"/>
      <c r="AO44" s="379"/>
      <c r="AP44" s="379"/>
      <c r="AQ44" s="271" t="s">
        <v>234</v>
      </c>
      <c r="AR44" s="272"/>
      <c r="AS44" s="272"/>
      <c r="AT44" s="273"/>
      <c r="AU44" s="385" t="s">
        <v>134</v>
      </c>
      <c r="AV44" s="385"/>
      <c r="AW44" s="385"/>
      <c r="AX44" s="386"/>
    </row>
    <row r="45" spans="1:50" ht="18.75" customHeight="1" x14ac:dyDescent="0.2">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474"/>
      <c r="Z45" s="475"/>
      <c r="AA45" s="476"/>
      <c r="AB45" s="336"/>
      <c r="AC45" s="337"/>
      <c r="AD45" s="338"/>
      <c r="AE45" s="336"/>
      <c r="AF45" s="337"/>
      <c r="AG45" s="337"/>
      <c r="AH45" s="338"/>
      <c r="AI45" s="336"/>
      <c r="AJ45" s="337"/>
      <c r="AK45" s="337"/>
      <c r="AL45" s="338"/>
      <c r="AM45" s="380"/>
      <c r="AN45" s="380"/>
      <c r="AO45" s="380"/>
      <c r="AP45" s="380"/>
      <c r="AQ45" s="215">
        <v>2</v>
      </c>
      <c r="AR45" s="140"/>
      <c r="AS45" s="141" t="s">
        <v>235</v>
      </c>
      <c r="AT45" s="176"/>
      <c r="AU45" s="275" t="s">
        <v>560</v>
      </c>
      <c r="AV45" s="275"/>
      <c r="AW45" s="383" t="s">
        <v>181</v>
      </c>
      <c r="AX45" s="384"/>
    </row>
    <row r="46" spans="1:50" ht="23.25" customHeight="1" x14ac:dyDescent="0.2">
      <c r="A46" s="524"/>
      <c r="B46" s="522"/>
      <c r="C46" s="522"/>
      <c r="D46" s="522"/>
      <c r="E46" s="522"/>
      <c r="F46" s="523"/>
      <c r="G46" s="549" t="s">
        <v>561</v>
      </c>
      <c r="H46" s="550"/>
      <c r="I46" s="550"/>
      <c r="J46" s="550"/>
      <c r="K46" s="550"/>
      <c r="L46" s="550"/>
      <c r="M46" s="550"/>
      <c r="N46" s="550"/>
      <c r="O46" s="551"/>
      <c r="P46" s="165" t="s">
        <v>607</v>
      </c>
      <c r="Q46" s="165"/>
      <c r="R46" s="165"/>
      <c r="S46" s="165"/>
      <c r="T46" s="165"/>
      <c r="U46" s="165"/>
      <c r="V46" s="165"/>
      <c r="W46" s="165"/>
      <c r="X46" s="236"/>
      <c r="Y46" s="342" t="s">
        <v>12</v>
      </c>
      <c r="Z46" s="558"/>
      <c r="AA46" s="559"/>
      <c r="AB46" s="560" t="s">
        <v>558</v>
      </c>
      <c r="AC46" s="560"/>
      <c r="AD46" s="560"/>
      <c r="AE46" s="368">
        <v>177</v>
      </c>
      <c r="AF46" s="369"/>
      <c r="AG46" s="369"/>
      <c r="AH46" s="369"/>
      <c r="AI46" s="368">
        <v>148</v>
      </c>
      <c r="AJ46" s="369"/>
      <c r="AK46" s="369"/>
      <c r="AL46" s="369"/>
      <c r="AM46" s="119">
        <v>148</v>
      </c>
      <c r="AN46" s="120"/>
      <c r="AO46" s="120"/>
      <c r="AP46" s="121"/>
      <c r="AQ46" s="119" t="s">
        <v>608</v>
      </c>
      <c r="AR46" s="120"/>
      <c r="AS46" s="120"/>
      <c r="AT46" s="121"/>
      <c r="AU46" s="369" t="s">
        <v>609</v>
      </c>
      <c r="AV46" s="369"/>
      <c r="AW46" s="369"/>
      <c r="AX46" s="371"/>
    </row>
    <row r="47" spans="1:50" ht="23.25" customHeight="1" x14ac:dyDescent="0.2">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t="s">
        <v>558</v>
      </c>
      <c r="AC47" s="531"/>
      <c r="AD47" s="531"/>
      <c r="AE47" s="368">
        <v>200</v>
      </c>
      <c r="AF47" s="369"/>
      <c r="AG47" s="369"/>
      <c r="AH47" s="369"/>
      <c r="AI47" s="368">
        <v>200</v>
      </c>
      <c r="AJ47" s="369"/>
      <c r="AK47" s="369"/>
      <c r="AL47" s="369"/>
      <c r="AM47" s="119">
        <v>200</v>
      </c>
      <c r="AN47" s="120"/>
      <c r="AO47" s="120"/>
      <c r="AP47" s="121"/>
      <c r="AQ47" s="119">
        <v>200</v>
      </c>
      <c r="AR47" s="120"/>
      <c r="AS47" s="120"/>
      <c r="AT47" s="121"/>
      <c r="AU47" s="369" t="s">
        <v>610</v>
      </c>
      <c r="AV47" s="369"/>
      <c r="AW47" s="369"/>
      <c r="AX47" s="371"/>
    </row>
    <row r="48" spans="1:50" ht="23.25" customHeight="1" x14ac:dyDescent="0.2">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1"/>
      <c r="Y48" s="307" t="s">
        <v>13</v>
      </c>
      <c r="Z48" s="302"/>
      <c r="AA48" s="303"/>
      <c r="AB48" s="503" t="s">
        <v>182</v>
      </c>
      <c r="AC48" s="503"/>
      <c r="AD48" s="503"/>
      <c r="AE48" s="368">
        <f>ROUND(+AE46/AE47*100,0)</f>
        <v>89</v>
      </c>
      <c r="AF48" s="369"/>
      <c r="AG48" s="369"/>
      <c r="AH48" s="369"/>
      <c r="AI48" s="368">
        <f t="shared" ref="AI48" si="2">ROUND(+AI46/AI47*100,0)</f>
        <v>74</v>
      </c>
      <c r="AJ48" s="369"/>
      <c r="AK48" s="369"/>
      <c r="AL48" s="369"/>
      <c r="AM48" s="368">
        <f>ROUND(+AM46/AM47*100,0)</f>
        <v>74</v>
      </c>
      <c r="AN48" s="369"/>
      <c r="AO48" s="369"/>
      <c r="AP48" s="369"/>
      <c r="AQ48" s="119" t="s">
        <v>611</v>
      </c>
      <c r="AR48" s="120"/>
      <c r="AS48" s="120"/>
      <c r="AT48" s="121"/>
      <c r="AU48" s="369" t="s">
        <v>611</v>
      </c>
      <c r="AV48" s="369"/>
      <c r="AW48" s="369"/>
      <c r="AX48" s="371"/>
    </row>
    <row r="49" spans="1:50" ht="23.25" customHeight="1" x14ac:dyDescent="0.2">
      <c r="A49" s="912" t="s">
        <v>375</v>
      </c>
      <c r="B49" s="913"/>
      <c r="C49" s="913"/>
      <c r="D49" s="913"/>
      <c r="E49" s="913"/>
      <c r="F49" s="914"/>
      <c r="G49" s="918" t="s">
        <v>654</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thickBot="1" x14ac:dyDescent="0.2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2">
      <c r="A51" s="521" t="s">
        <v>345</v>
      </c>
      <c r="B51" s="522"/>
      <c r="C51" s="522"/>
      <c r="D51" s="522"/>
      <c r="E51" s="522"/>
      <c r="F51" s="523"/>
      <c r="G51" s="574" t="s">
        <v>146</v>
      </c>
      <c r="H51" s="385"/>
      <c r="I51" s="385"/>
      <c r="J51" s="385"/>
      <c r="K51" s="385"/>
      <c r="L51" s="385"/>
      <c r="M51" s="385"/>
      <c r="N51" s="385"/>
      <c r="O51" s="575"/>
      <c r="P51" s="640" t="s">
        <v>59</v>
      </c>
      <c r="Q51" s="385"/>
      <c r="R51" s="385"/>
      <c r="S51" s="385"/>
      <c r="T51" s="385"/>
      <c r="U51" s="385"/>
      <c r="V51" s="385"/>
      <c r="W51" s="385"/>
      <c r="X51" s="575"/>
      <c r="Y51" s="641"/>
      <c r="Z51" s="642"/>
      <c r="AA51" s="643"/>
      <c r="AB51" s="644" t="s">
        <v>11</v>
      </c>
      <c r="AC51" s="645"/>
      <c r="AD51" s="646"/>
      <c r="AE51" s="372" t="s">
        <v>387</v>
      </c>
      <c r="AF51" s="373"/>
      <c r="AG51" s="373"/>
      <c r="AH51" s="374"/>
      <c r="AI51" s="372" t="s">
        <v>385</v>
      </c>
      <c r="AJ51" s="373"/>
      <c r="AK51" s="373"/>
      <c r="AL51" s="374"/>
      <c r="AM51" s="379" t="s">
        <v>414</v>
      </c>
      <c r="AN51" s="379"/>
      <c r="AO51" s="379"/>
      <c r="AP51" s="379"/>
      <c r="AQ51" s="271" t="s">
        <v>234</v>
      </c>
      <c r="AR51" s="272"/>
      <c r="AS51" s="272"/>
      <c r="AT51" s="273"/>
      <c r="AU51" s="381" t="s">
        <v>134</v>
      </c>
      <c r="AV51" s="381"/>
      <c r="AW51" s="381"/>
      <c r="AX51" s="382"/>
    </row>
    <row r="52" spans="1:50" ht="18.75" hidden="1" customHeight="1" x14ac:dyDescent="0.2">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474"/>
      <c r="Z52" s="475"/>
      <c r="AA52" s="476"/>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2">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6"/>
      <c r="Y53" s="342" t="s">
        <v>12</v>
      </c>
      <c r="Z53" s="558"/>
      <c r="AA53" s="559"/>
      <c r="AB53" s="560"/>
      <c r="AC53" s="560"/>
      <c r="AD53" s="56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1"/>
      <c r="Y55" s="307" t="s">
        <v>13</v>
      </c>
      <c r="Z55" s="302"/>
      <c r="AA55" s="303"/>
      <c r="AB55" s="467" t="s">
        <v>14</v>
      </c>
      <c r="AC55" s="467"/>
      <c r="AD55" s="46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2" t="s">
        <v>375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2">
      <c r="A58" s="521" t="s">
        <v>345</v>
      </c>
      <c r="B58" s="522"/>
      <c r="C58" s="522"/>
      <c r="D58" s="522"/>
      <c r="E58" s="522"/>
      <c r="F58" s="523"/>
      <c r="G58" s="574" t="s">
        <v>146</v>
      </c>
      <c r="H58" s="385"/>
      <c r="I58" s="385"/>
      <c r="J58" s="385"/>
      <c r="K58" s="385"/>
      <c r="L58" s="385"/>
      <c r="M58" s="385"/>
      <c r="N58" s="385"/>
      <c r="O58" s="575"/>
      <c r="P58" s="640" t="s">
        <v>59</v>
      </c>
      <c r="Q58" s="385"/>
      <c r="R58" s="385"/>
      <c r="S58" s="385"/>
      <c r="T58" s="385"/>
      <c r="U58" s="385"/>
      <c r="V58" s="385"/>
      <c r="W58" s="385"/>
      <c r="X58" s="575"/>
      <c r="Y58" s="641"/>
      <c r="Z58" s="642"/>
      <c r="AA58" s="643"/>
      <c r="AB58" s="644" t="s">
        <v>11</v>
      </c>
      <c r="AC58" s="645"/>
      <c r="AD58" s="646"/>
      <c r="AE58" s="372" t="s">
        <v>387</v>
      </c>
      <c r="AF58" s="373"/>
      <c r="AG58" s="373"/>
      <c r="AH58" s="374"/>
      <c r="AI58" s="372" t="s">
        <v>385</v>
      </c>
      <c r="AJ58" s="373"/>
      <c r="AK58" s="373"/>
      <c r="AL58" s="374"/>
      <c r="AM58" s="379" t="s">
        <v>414</v>
      </c>
      <c r="AN58" s="379"/>
      <c r="AO58" s="379"/>
      <c r="AP58" s="379"/>
      <c r="AQ58" s="271" t="s">
        <v>234</v>
      </c>
      <c r="AR58" s="272"/>
      <c r="AS58" s="272"/>
      <c r="AT58" s="273"/>
      <c r="AU58" s="381" t="s">
        <v>134</v>
      </c>
      <c r="AV58" s="381"/>
      <c r="AW58" s="381"/>
      <c r="AX58" s="382"/>
    </row>
    <row r="59" spans="1:50" ht="18.75" hidden="1" customHeight="1" x14ac:dyDescent="0.2">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474"/>
      <c r="Z59" s="475"/>
      <c r="AA59" s="476"/>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6"/>
      <c r="Y60" s="342" t="s">
        <v>12</v>
      </c>
      <c r="Z60" s="558"/>
      <c r="AA60" s="559"/>
      <c r="AB60" s="560"/>
      <c r="AC60" s="560"/>
      <c r="AD60" s="56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2" t="s">
        <v>375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2">
      <c r="A65" s="867" t="s">
        <v>346</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341</v>
      </c>
      <c r="X65" s="879"/>
      <c r="Y65" s="882"/>
      <c r="Z65" s="882"/>
      <c r="AA65" s="883"/>
      <c r="AB65" s="876" t="s">
        <v>11</v>
      </c>
      <c r="AC65" s="872"/>
      <c r="AD65" s="873"/>
      <c r="AE65" s="372" t="s">
        <v>387</v>
      </c>
      <c r="AF65" s="373"/>
      <c r="AG65" s="373"/>
      <c r="AH65" s="374"/>
      <c r="AI65" s="372" t="s">
        <v>385</v>
      </c>
      <c r="AJ65" s="373"/>
      <c r="AK65" s="373"/>
      <c r="AL65" s="374"/>
      <c r="AM65" s="379" t="s">
        <v>414</v>
      </c>
      <c r="AN65" s="379"/>
      <c r="AO65" s="379"/>
      <c r="AP65" s="379"/>
      <c r="AQ65" s="876" t="s">
        <v>234</v>
      </c>
      <c r="AR65" s="872"/>
      <c r="AS65" s="872"/>
      <c r="AT65" s="873"/>
      <c r="AU65" s="992" t="s">
        <v>134</v>
      </c>
      <c r="AV65" s="992"/>
      <c r="AW65" s="992"/>
      <c r="AX65" s="993"/>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c r="AR66" s="275"/>
      <c r="AS66" s="874" t="s">
        <v>235</v>
      </c>
      <c r="AT66" s="875"/>
      <c r="AU66" s="275"/>
      <c r="AV66" s="275"/>
      <c r="AW66" s="874" t="s">
        <v>344</v>
      </c>
      <c r="AX66" s="994"/>
    </row>
    <row r="67" spans="1:50" ht="23.25" hidden="1" customHeight="1" x14ac:dyDescent="0.2">
      <c r="A67" s="860"/>
      <c r="B67" s="861"/>
      <c r="C67" s="861"/>
      <c r="D67" s="861"/>
      <c r="E67" s="861"/>
      <c r="F67" s="862"/>
      <c r="G67" s="995" t="s">
        <v>236</v>
      </c>
      <c r="H67" s="978"/>
      <c r="I67" s="979"/>
      <c r="J67" s="979"/>
      <c r="K67" s="979"/>
      <c r="L67" s="979"/>
      <c r="M67" s="979"/>
      <c r="N67" s="979"/>
      <c r="O67" s="980"/>
      <c r="P67" s="978"/>
      <c r="Q67" s="979"/>
      <c r="R67" s="979"/>
      <c r="S67" s="979"/>
      <c r="T67" s="979"/>
      <c r="U67" s="979"/>
      <c r="V67" s="980"/>
      <c r="W67" s="984"/>
      <c r="X67" s="985"/>
      <c r="Y67" s="965" t="s">
        <v>12</v>
      </c>
      <c r="Z67" s="965"/>
      <c r="AA67" s="966"/>
      <c r="AB67" s="967" t="s">
        <v>365</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0"/>
      <c r="B68" s="861"/>
      <c r="C68" s="861"/>
      <c r="D68" s="861"/>
      <c r="E68" s="861"/>
      <c r="F68" s="862"/>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365</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0"/>
      <c r="B69" s="861"/>
      <c r="C69" s="861"/>
      <c r="D69" s="861"/>
      <c r="E69" s="861"/>
      <c r="F69" s="862"/>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366</v>
      </c>
      <c r="AC69" s="991"/>
      <c r="AD69" s="991"/>
      <c r="AE69" s="506"/>
      <c r="AF69" s="507"/>
      <c r="AG69" s="507"/>
      <c r="AH69" s="507"/>
      <c r="AI69" s="506"/>
      <c r="AJ69" s="507"/>
      <c r="AK69" s="507"/>
      <c r="AL69" s="507"/>
      <c r="AM69" s="506"/>
      <c r="AN69" s="507"/>
      <c r="AO69" s="507"/>
      <c r="AP69" s="507"/>
      <c r="AQ69" s="368"/>
      <c r="AR69" s="369"/>
      <c r="AS69" s="369"/>
      <c r="AT69" s="370"/>
      <c r="AU69" s="369"/>
      <c r="AV69" s="369"/>
      <c r="AW69" s="369"/>
      <c r="AX69" s="371"/>
    </row>
    <row r="70" spans="1:50" ht="23.25" hidden="1" customHeight="1" x14ac:dyDescent="0.2">
      <c r="A70" s="860" t="s">
        <v>351</v>
      </c>
      <c r="B70" s="861"/>
      <c r="C70" s="861"/>
      <c r="D70" s="861"/>
      <c r="E70" s="861"/>
      <c r="F70" s="862"/>
      <c r="G70" s="955" t="s">
        <v>237</v>
      </c>
      <c r="H70" s="956"/>
      <c r="I70" s="956"/>
      <c r="J70" s="956"/>
      <c r="K70" s="956"/>
      <c r="L70" s="956"/>
      <c r="M70" s="956"/>
      <c r="N70" s="956"/>
      <c r="O70" s="956"/>
      <c r="P70" s="956"/>
      <c r="Q70" s="956"/>
      <c r="R70" s="956"/>
      <c r="S70" s="956"/>
      <c r="T70" s="956"/>
      <c r="U70" s="956"/>
      <c r="V70" s="956"/>
      <c r="W70" s="959" t="s">
        <v>364</v>
      </c>
      <c r="X70" s="960"/>
      <c r="Y70" s="965" t="s">
        <v>12</v>
      </c>
      <c r="Z70" s="965"/>
      <c r="AA70" s="966"/>
      <c r="AB70" s="967" t="s">
        <v>365</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0"/>
      <c r="B71" s="861"/>
      <c r="C71" s="861"/>
      <c r="D71" s="861"/>
      <c r="E71" s="861"/>
      <c r="F71" s="862"/>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365</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3"/>
      <c r="B72" s="864"/>
      <c r="C72" s="864"/>
      <c r="D72" s="864"/>
      <c r="E72" s="864"/>
      <c r="F72" s="865"/>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366</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6" t="s">
        <v>346</v>
      </c>
      <c r="B73" s="847"/>
      <c r="C73" s="847"/>
      <c r="D73" s="847"/>
      <c r="E73" s="847"/>
      <c r="F73" s="848"/>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387</v>
      </c>
      <c r="AF73" s="373"/>
      <c r="AG73" s="373"/>
      <c r="AH73" s="374"/>
      <c r="AI73" s="372" t="s">
        <v>385</v>
      </c>
      <c r="AJ73" s="373"/>
      <c r="AK73" s="373"/>
      <c r="AL73" s="374"/>
      <c r="AM73" s="379" t="s">
        <v>414</v>
      </c>
      <c r="AN73" s="379"/>
      <c r="AO73" s="379"/>
      <c r="AP73" s="379"/>
      <c r="AQ73" s="180" t="s">
        <v>234</v>
      </c>
      <c r="AR73" s="173"/>
      <c r="AS73" s="173"/>
      <c r="AT73" s="174"/>
      <c r="AU73" s="277" t="s">
        <v>134</v>
      </c>
      <c r="AV73" s="138"/>
      <c r="AW73" s="138"/>
      <c r="AX73" s="139"/>
    </row>
    <row r="74" spans="1:50" ht="18.75" hidden="1" customHeight="1" x14ac:dyDescent="0.2">
      <c r="A74" s="849"/>
      <c r="B74" s="850"/>
      <c r="C74" s="850"/>
      <c r="D74" s="850"/>
      <c r="E74" s="850"/>
      <c r="F74" s="851"/>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49"/>
      <c r="B75" s="850"/>
      <c r="C75" s="850"/>
      <c r="D75" s="850"/>
      <c r="E75" s="850"/>
      <c r="F75" s="851"/>
      <c r="G75" s="79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9"/>
      <c r="B76" s="850"/>
      <c r="C76" s="850"/>
      <c r="D76" s="850"/>
      <c r="E76" s="850"/>
      <c r="F76" s="851"/>
      <c r="G76" s="794"/>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9"/>
      <c r="B77" s="850"/>
      <c r="C77" s="850"/>
      <c r="D77" s="850"/>
      <c r="E77" s="850"/>
      <c r="F77" s="851"/>
      <c r="G77" s="795"/>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7" t="s">
        <v>378</v>
      </c>
      <c r="B78" s="928"/>
      <c r="C78" s="928"/>
      <c r="D78" s="928"/>
      <c r="E78" s="925" t="s">
        <v>324</v>
      </c>
      <c r="F78" s="926"/>
      <c r="G78" s="56" t="s">
        <v>237</v>
      </c>
      <c r="H78" s="804"/>
      <c r="I78" s="248"/>
      <c r="J78" s="248"/>
      <c r="K78" s="248"/>
      <c r="L78" s="248"/>
      <c r="M78" s="248"/>
      <c r="N78" s="248"/>
      <c r="O78" s="805"/>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340</v>
      </c>
      <c r="AP79" s="153"/>
      <c r="AQ79" s="153"/>
      <c r="AR79" s="80" t="s">
        <v>338</v>
      </c>
      <c r="AS79" s="152"/>
      <c r="AT79" s="153"/>
      <c r="AU79" s="153"/>
      <c r="AV79" s="153"/>
      <c r="AW79" s="153"/>
      <c r="AX79" s="154"/>
    </row>
    <row r="80" spans="1:50" ht="18.75" hidden="1" customHeight="1" x14ac:dyDescent="0.2">
      <c r="A80" s="528" t="s">
        <v>147</v>
      </c>
      <c r="B80" s="855" t="s">
        <v>337</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426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hidden="1" customHeight="1" x14ac:dyDescent="0.2">
      <c r="A81" s="529"/>
      <c r="B81" s="858"/>
      <c r="C81" s="561"/>
      <c r="D81" s="561"/>
      <c r="E81" s="561"/>
      <c r="F81" s="562"/>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387</v>
      </c>
      <c r="AF85" s="373"/>
      <c r="AG85" s="373"/>
      <c r="AH85" s="374"/>
      <c r="AI85" s="372" t="s">
        <v>385</v>
      </c>
      <c r="AJ85" s="373"/>
      <c r="AK85" s="373"/>
      <c r="AL85" s="374"/>
      <c r="AM85" s="379" t="s">
        <v>414</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9"/>
      <c r="B86" s="561"/>
      <c r="C86" s="561"/>
      <c r="D86" s="561"/>
      <c r="E86" s="561"/>
      <c r="F86" s="562"/>
      <c r="G86" s="576"/>
      <c r="H86" s="383"/>
      <c r="I86" s="383"/>
      <c r="J86" s="383"/>
      <c r="K86" s="383"/>
      <c r="L86" s="383"/>
      <c r="M86" s="383"/>
      <c r="N86" s="383"/>
      <c r="O86" s="577"/>
      <c r="P86" s="589"/>
      <c r="Q86" s="383"/>
      <c r="R86" s="383"/>
      <c r="S86" s="383"/>
      <c r="T86" s="383"/>
      <c r="U86" s="383"/>
      <c r="V86" s="383"/>
      <c r="W86" s="383"/>
      <c r="X86" s="577"/>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9"/>
      <c r="B87" s="561"/>
      <c r="C87" s="561"/>
      <c r="D87" s="561"/>
      <c r="E87" s="561"/>
      <c r="F87" s="562"/>
      <c r="G87" s="235"/>
      <c r="H87" s="165"/>
      <c r="I87" s="165"/>
      <c r="J87" s="165"/>
      <c r="K87" s="165"/>
      <c r="L87" s="165"/>
      <c r="M87" s="165"/>
      <c r="N87" s="165"/>
      <c r="O87" s="236"/>
      <c r="P87" s="165"/>
      <c r="Q87" s="811"/>
      <c r="R87" s="811"/>
      <c r="S87" s="811"/>
      <c r="T87" s="811"/>
      <c r="U87" s="811"/>
      <c r="V87" s="811"/>
      <c r="W87" s="811"/>
      <c r="X87" s="812"/>
      <c r="Y87" s="767" t="s">
        <v>62</v>
      </c>
      <c r="Z87" s="768"/>
      <c r="AA87" s="769"/>
      <c r="AB87" s="560"/>
      <c r="AC87" s="560"/>
      <c r="AD87" s="560"/>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9"/>
      <c r="B88" s="561"/>
      <c r="C88" s="561"/>
      <c r="D88" s="561"/>
      <c r="E88" s="561"/>
      <c r="F88" s="562"/>
      <c r="G88" s="237"/>
      <c r="H88" s="238"/>
      <c r="I88" s="238"/>
      <c r="J88" s="238"/>
      <c r="K88" s="238"/>
      <c r="L88" s="238"/>
      <c r="M88" s="238"/>
      <c r="N88" s="238"/>
      <c r="O88" s="239"/>
      <c r="P88" s="813"/>
      <c r="Q88" s="813"/>
      <c r="R88" s="813"/>
      <c r="S88" s="813"/>
      <c r="T88" s="813"/>
      <c r="U88" s="813"/>
      <c r="V88" s="813"/>
      <c r="W88" s="813"/>
      <c r="X88" s="814"/>
      <c r="Y88" s="741" t="s">
        <v>54</v>
      </c>
      <c r="Z88" s="742"/>
      <c r="AA88" s="743"/>
      <c r="AB88" s="531"/>
      <c r="AC88" s="531"/>
      <c r="AD88" s="53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15"/>
      <c r="Y89" s="741" t="s">
        <v>13</v>
      </c>
      <c r="Z89" s="742"/>
      <c r="AA89" s="743"/>
      <c r="AB89" s="467" t="s">
        <v>14</v>
      </c>
      <c r="AC89" s="467"/>
      <c r="AD89" s="46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9"/>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387</v>
      </c>
      <c r="AF90" s="373"/>
      <c r="AG90" s="373"/>
      <c r="AH90" s="374"/>
      <c r="AI90" s="372" t="s">
        <v>385</v>
      </c>
      <c r="AJ90" s="373"/>
      <c r="AK90" s="373"/>
      <c r="AL90" s="374"/>
      <c r="AM90" s="379" t="s">
        <v>414</v>
      </c>
      <c r="AN90" s="379"/>
      <c r="AO90" s="379"/>
      <c r="AP90" s="379"/>
      <c r="AQ90" s="180" t="s">
        <v>234</v>
      </c>
      <c r="AR90" s="173"/>
      <c r="AS90" s="173"/>
      <c r="AT90" s="174"/>
      <c r="AU90" s="377" t="s">
        <v>134</v>
      </c>
      <c r="AV90" s="377"/>
      <c r="AW90" s="377"/>
      <c r="AX90" s="378"/>
    </row>
    <row r="91" spans="1:60" ht="18.75" hidden="1" customHeight="1" x14ac:dyDescent="0.2">
      <c r="A91" s="529"/>
      <c r="B91" s="561"/>
      <c r="C91" s="561"/>
      <c r="D91" s="561"/>
      <c r="E91" s="561"/>
      <c r="F91" s="562"/>
      <c r="G91" s="576"/>
      <c r="H91" s="383"/>
      <c r="I91" s="383"/>
      <c r="J91" s="383"/>
      <c r="K91" s="383"/>
      <c r="L91" s="383"/>
      <c r="M91" s="383"/>
      <c r="N91" s="383"/>
      <c r="O91" s="577"/>
      <c r="P91" s="589"/>
      <c r="Q91" s="383"/>
      <c r="R91" s="383"/>
      <c r="S91" s="383"/>
      <c r="T91" s="383"/>
      <c r="U91" s="383"/>
      <c r="V91" s="383"/>
      <c r="W91" s="383"/>
      <c r="X91" s="577"/>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2">
      <c r="A92" s="529"/>
      <c r="B92" s="561"/>
      <c r="C92" s="561"/>
      <c r="D92" s="561"/>
      <c r="E92" s="561"/>
      <c r="F92" s="562"/>
      <c r="G92" s="235"/>
      <c r="H92" s="165"/>
      <c r="I92" s="165"/>
      <c r="J92" s="165"/>
      <c r="K92" s="165"/>
      <c r="L92" s="165"/>
      <c r="M92" s="165"/>
      <c r="N92" s="165"/>
      <c r="O92" s="236"/>
      <c r="P92" s="165"/>
      <c r="Q92" s="811"/>
      <c r="R92" s="811"/>
      <c r="S92" s="811"/>
      <c r="T92" s="811"/>
      <c r="U92" s="811"/>
      <c r="V92" s="811"/>
      <c r="W92" s="811"/>
      <c r="X92" s="812"/>
      <c r="Y92" s="767" t="s">
        <v>62</v>
      </c>
      <c r="Z92" s="768"/>
      <c r="AA92" s="769"/>
      <c r="AB92" s="560"/>
      <c r="AC92" s="560"/>
      <c r="AD92" s="560"/>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9"/>
      <c r="B93" s="561"/>
      <c r="C93" s="561"/>
      <c r="D93" s="561"/>
      <c r="E93" s="561"/>
      <c r="F93" s="562"/>
      <c r="G93" s="237"/>
      <c r="H93" s="238"/>
      <c r="I93" s="238"/>
      <c r="J93" s="238"/>
      <c r="K93" s="238"/>
      <c r="L93" s="238"/>
      <c r="M93" s="238"/>
      <c r="N93" s="238"/>
      <c r="O93" s="239"/>
      <c r="P93" s="813"/>
      <c r="Q93" s="813"/>
      <c r="R93" s="813"/>
      <c r="S93" s="813"/>
      <c r="T93" s="813"/>
      <c r="U93" s="813"/>
      <c r="V93" s="813"/>
      <c r="W93" s="813"/>
      <c r="X93" s="814"/>
      <c r="Y93" s="741" t="s">
        <v>54</v>
      </c>
      <c r="Z93" s="742"/>
      <c r="AA93" s="743"/>
      <c r="AB93" s="531"/>
      <c r="AC93" s="531"/>
      <c r="AD93" s="53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15"/>
      <c r="Y94" s="741" t="s">
        <v>13</v>
      </c>
      <c r="Z94" s="742"/>
      <c r="AA94" s="743"/>
      <c r="AB94" s="467" t="s">
        <v>14</v>
      </c>
      <c r="AC94" s="467"/>
      <c r="AD94" s="46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9"/>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387</v>
      </c>
      <c r="AF95" s="373"/>
      <c r="AG95" s="373"/>
      <c r="AH95" s="374"/>
      <c r="AI95" s="372" t="s">
        <v>385</v>
      </c>
      <c r="AJ95" s="373"/>
      <c r="AK95" s="373"/>
      <c r="AL95" s="374"/>
      <c r="AM95" s="379" t="s">
        <v>414</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9"/>
      <c r="B96" s="561"/>
      <c r="C96" s="561"/>
      <c r="D96" s="561"/>
      <c r="E96" s="561"/>
      <c r="F96" s="562"/>
      <c r="G96" s="576"/>
      <c r="H96" s="383"/>
      <c r="I96" s="383"/>
      <c r="J96" s="383"/>
      <c r="K96" s="383"/>
      <c r="L96" s="383"/>
      <c r="M96" s="383"/>
      <c r="N96" s="383"/>
      <c r="O96" s="577"/>
      <c r="P96" s="589"/>
      <c r="Q96" s="383"/>
      <c r="R96" s="383"/>
      <c r="S96" s="383"/>
      <c r="T96" s="383"/>
      <c r="U96" s="383"/>
      <c r="V96" s="383"/>
      <c r="W96" s="383"/>
      <c r="X96" s="577"/>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1" hidden="1" customHeight="1" x14ac:dyDescent="0.2">
      <c r="A97" s="529"/>
      <c r="B97" s="561"/>
      <c r="C97" s="561"/>
      <c r="D97" s="561"/>
      <c r="E97" s="561"/>
      <c r="F97" s="562"/>
      <c r="G97" s="235"/>
      <c r="H97" s="165"/>
      <c r="I97" s="165"/>
      <c r="J97" s="165"/>
      <c r="K97" s="165"/>
      <c r="L97" s="165"/>
      <c r="M97" s="165"/>
      <c r="N97" s="165"/>
      <c r="O97" s="236"/>
      <c r="P97" s="165"/>
      <c r="Q97" s="811"/>
      <c r="R97" s="811"/>
      <c r="S97" s="811"/>
      <c r="T97" s="811"/>
      <c r="U97" s="811"/>
      <c r="V97" s="811"/>
      <c r="W97" s="811"/>
      <c r="X97" s="812"/>
      <c r="Y97" s="767" t="s">
        <v>62</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1" hidden="1" customHeight="1" x14ac:dyDescent="0.2">
      <c r="A98" s="529"/>
      <c r="B98" s="561"/>
      <c r="C98" s="561"/>
      <c r="D98" s="561"/>
      <c r="E98" s="561"/>
      <c r="F98" s="562"/>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30"/>
      <c r="B99" s="889"/>
      <c r="C99" s="889"/>
      <c r="D99" s="889"/>
      <c r="E99" s="889"/>
      <c r="F99" s="890"/>
      <c r="G99" s="816"/>
      <c r="H99" s="251"/>
      <c r="I99" s="251"/>
      <c r="J99" s="251"/>
      <c r="K99" s="251"/>
      <c r="L99" s="251"/>
      <c r="M99" s="251"/>
      <c r="N99" s="251"/>
      <c r="O99" s="817"/>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347</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387</v>
      </c>
      <c r="AF100" s="833"/>
      <c r="AG100" s="833"/>
      <c r="AH100" s="834"/>
      <c r="AI100" s="832" t="s">
        <v>407</v>
      </c>
      <c r="AJ100" s="833"/>
      <c r="AK100" s="833"/>
      <c r="AL100" s="834"/>
      <c r="AM100" s="832" t="s">
        <v>414</v>
      </c>
      <c r="AN100" s="833"/>
      <c r="AO100" s="833"/>
      <c r="AP100" s="834"/>
      <c r="AQ100" s="944" t="s">
        <v>427</v>
      </c>
      <c r="AR100" s="945"/>
      <c r="AS100" s="945"/>
      <c r="AT100" s="946"/>
      <c r="AU100" s="944" t="s">
        <v>428</v>
      </c>
      <c r="AV100" s="945"/>
      <c r="AW100" s="945"/>
      <c r="AX100" s="947"/>
    </row>
    <row r="101" spans="1:60" ht="23.25" customHeight="1" x14ac:dyDescent="0.2">
      <c r="A101" s="497"/>
      <c r="B101" s="498"/>
      <c r="C101" s="498"/>
      <c r="D101" s="498"/>
      <c r="E101" s="498"/>
      <c r="F101" s="499"/>
      <c r="G101" s="165" t="s">
        <v>562</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560" t="s">
        <v>558</v>
      </c>
      <c r="AC101" s="560"/>
      <c r="AD101" s="560"/>
      <c r="AE101" s="368">
        <v>3</v>
      </c>
      <c r="AF101" s="369"/>
      <c r="AG101" s="369"/>
      <c r="AH101" s="370"/>
      <c r="AI101" s="368">
        <v>4</v>
      </c>
      <c r="AJ101" s="369"/>
      <c r="AK101" s="369"/>
      <c r="AL101" s="370"/>
      <c r="AM101" s="368">
        <v>4</v>
      </c>
      <c r="AN101" s="369"/>
      <c r="AO101" s="369"/>
      <c r="AP101" s="370"/>
      <c r="AQ101" s="368" t="s">
        <v>565</v>
      </c>
      <c r="AR101" s="369"/>
      <c r="AS101" s="369"/>
      <c r="AT101" s="370"/>
      <c r="AU101" s="368" t="s">
        <v>403</v>
      </c>
      <c r="AV101" s="369"/>
      <c r="AW101" s="369"/>
      <c r="AX101" s="370"/>
    </row>
    <row r="102" spans="1:60" ht="23.25" customHeight="1" x14ac:dyDescent="0.2">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560" t="s">
        <v>558</v>
      </c>
      <c r="AC102" s="560"/>
      <c r="AD102" s="560"/>
      <c r="AE102" s="362">
        <v>4</v>
      </c>
      <c r="AF102" s="362"/>
      <c r="AG102" s="362"/>
      <c r="AH102" s="362"/>
      <c r="AI102" s="362">
        <v>4</v>
      </c>
      <c r="AJ102" s="362"/>
      <c r="AK102" s="362"/>
      <c r="AL102" s="362"/>
      <c r="AM102" s="506">
        <v>4</v>
      </c>
      <c r="AN102" s="507"/>
      <c r="AO102" s="507"/>
      <c r="AP102" s="508"/>
      <c r="AQ102" s="506">
        <v>4</v>
      </c>
      <c r="AR102" s="507"/>
      <c r="AS102" s="507"/>
      <c r="AT102" s="508"/>
      <c r="AU102" s="506">
        <v>4</v>
      </c>
      <c r="AV102" s="507"/>
      <c r="AW102" s="507"/>
      <c r="AX102" s="508"/>
    </row>
    <row r="103" spans="1:60" ht="31.5" customHeight="1" x14ac:dyDescent="0.2">
      <c r="A103" s="494" t="s">
        <v>347</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07" t="s">
        <v>11</v>
      </c>
      <c r="AC103" s="302"/>
      <c r="AD103" s="303"/>
      <c r="AE103" s="307" t="s">
        <v>387</v>
      </c>
      <c r="AF103" s="302"/>
      <c r="AG103" s="302"/>
      <c r="AH103" s="303"/>
      <c r="AI103" s="307" t="s">
        <v>385</v>
      </c>
      <c r="AJ103" s="302"/>
      <c r="AK103" s="302"/>
      <c r="AL103" s="303"/>
      <c r="AM103" s="307" t="s">
        <v>414</v>
      </c>
      <c r="AN103" s="302"/>
      <c r="AO103" s="302"/>
      <c r="AP103" s="303"/>
      <c r="AQ103" s="364" t="s">
        <v>427</v>
      </c>
      <c r="AR103" s="365"/>
      <c r="AS103" s="365"/>
      <c r="AT103" s="366"/>
      <c r="AU103" s="364" t="s">
        <v>428</v>
      </c>
      <c r="AV103" s="365"/>
      <c r="AW103" s="365"/>
      <c r="AX103" s="367"/>
    </row>
    <row r="104" spans="1:60" ht="23.25" customHeight="1" x14ac:dyDescent="0.2">
      <c r="A104" s="497"/>
      <c r="B104" s="498"/>
      <c r="C104" s="498"/>
      <c r="D104" s="498"/>
      <c r="E104" s="498"/>
      <c r="F104" s="499"/>
      <c r="G104" s="165" t="s">
        <v>563</v>
      </c>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t="s">
        <v>564</v>
      </c>
      <c r="AC104" s="478"/>
      <c r="AD104" s="479"/>
      <c r="AE104" s="368">
        <v>1168</v>
      </c>
      <c r="AF104" s="369"/>
      <c r="AG104" s="369"/>
      <c r="AH104" s="370"/>
      <c r="AI104" s="368">
        <v>1189</v>
      </c>
      <c r="AJ104" s="369"/>
      <c r="AK104" s="369"/>
      <c r="AL104" s="370"/>
      <c r="AM104" s="368">
        <v>1162</v>
      </c>
      <c r="AN104" s="369"/>
      <c r="AO104" s="369"/>
      <c r="AP104" s="370"/>
      <c r="AQ104" s="368" t="s">
        <v>566</v>
      </c>
      <c r="AR104" s="369"/>
      <c r="AS104" s="369"/>
      <c r="AT104" s="370"/>
      <c r="AU104" s="368" t="s">
        <v>403</v>
      </c>
      <c r="AV104" s="369"/>
      <c r="AW104" s="369"/>
      <c r="AX104" s="370"/>
    </row>
    <row r="105" spans="1:60" ht="23.25" customHeight="1" x14ac:dyDescent="0.2">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0" t="s">
        <v>564</v>
      </c>
      <c r="AC105" s="411"/>
      <c r="AD105" s="412"/>
      <c r="AE105" s="362">
        <v>1000</v>
      </c>
      <c r="AF105" s="362"/>
      <c r="AG105" s="362"/>
      <c r="AH105" s="362"/>
      <c r="AI105" s="362">
        <v>1000</v>
      </c>
      <c r="AJ105" s="362"/>
      <c r="AK105" s="362"/>
      <c r="AL105" s="362"/>
      <c r="AM105" s="368">
        <v>1000</v>
      </c>
      <c r="AN105" s="369"/>
      <c r="AO105" s="369"/>
      <c r="AP105" s="370"/>
      <c r="AQ105" s="506">
        <v>1000</v>
      </c>
      <c r="AR105" s="507"/>
      <c r="AS105" s="507"/>
      <c r="AT105" s="508"/>
      <c r="AU105" s="506">
        <v>1000</v>
      </c>
      <c r="AV105" s="507"/>
      <c r="AW105" s="507"/>
      <c r="AX105" s="508"/>
    </row>
    <row r="106" spans="1:60" ht="31.5" hidden="1" customHeight="1" x14ac:dyDescent="0.2">
      <c r="A106" s="494" t="s">
        <v>347</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07" t="s">
        <v>11</v>
      </c>
      <c r="AC106" s="302"/>
      <c r="AD106" s="303"/>
      <c r="AE106" s="307" t="s">
        <v>387</v>
      </c>
      <c r="AF106" s="302"/>
      <c r="AG106" s="302"/>
      <c r="AH106" s="303"/>
      <c r="AI106" s="307" t="s">
        <v>385</v>
      </c>
      <c r="AJ106" s="302"/>
      <c r="AK106" s="302"/>
      <c r="AL106" s="303"/>
      <c r="AM106" s="307" t="s">
        <v>414</v>
      </c>
      <c r="AN106" s="302"/>
      <c r="AO106" s="302"/>
      <c r="AP106" s="303"/>
      <c r="AQ106" s="364" t="s">
        <v>427</v>
      </c>
      <c r="AR106" s="365"/>
      <c r="AS106" s="365"/>
      <c r="AT106" s="366"/>
      <c r="AU106" s="364" t="s">
        <v>428</v>
      </c>
      <c r="AV106" s="365"/>
      <c r="AW106" s="365"/>
      <c r="AX106" s="367"/>
    </row>
    <row r="107" spans="1:60" ht="23.25" hidden="1" customHeight="1" x14ac:dyDescent="0.2">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506"/>
      <c r="AV108" s="507"/>
      <c r="AW108" s="507"/>
      <c r="AX108" s="508"/>
    </row>
    <row r="109" spans="1:60" ht="31.5" hidden="1" customHeight="1" x14ac:dyDescent="0.2">
      <c r="A109" s="494" t="s">
        <v>347</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07" t="s">
        <v>11</v>
      </c>
      <c r="AC109" s="302"/>
      <c r="AD109" s="303"/>
      <c r="AE109" s="307" t="s">
        <v>387</v>
      </c>
      <c r="AF109" s="302"/>
      <c r="AG109" s="302"/>
      <c r="AH109" s="303"/>
      <c r="AI109" s="307" t="s">
        <v>385</v>
      </c>
      <c r="AJ109" s="302"/>
      <c r="AK109" s="302"/>
      <c r="AL109" s="303"/>
      <c r="AM109" s="307" t="s">
        <v>414</v>
      </c>
      <c r="AN109" s="302"/>
      <c r="AO109" s="302"/>
      <c r="AP109" s="303"/>
      <c r="AQ109" s="364" t="s">
        <v>427</v>
      </c>
      <c r="AR109" s="365"/>
      <c r="AS109" s="365"/>
      <c r="AT109" s="366"/>
      <c r="AU109" s="364" t="s">
        <v>428</v>
      </c>
      <c r="AV109" s="365"/>
      <c r="AW109" s="365"/>
      <c r="AX109" s="367"/>
    </row>
    <row r="110" spans="1:60" ht="23.25" hidden="1" customHeight="1" x14ac:dyDescent="0.2">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506"/>
      <c r="AV111" s="507"/>
      <c r="AW111" s="507"/>
      <c r="AX111" s="508"/>
    </row>
    <row r="112" spans="1:60" ht="31.5" hidden="1" customHeight="1" x14ac:dyDescent="0.2">
      <c r="A112" s="494" t="s">
        <v>347</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07" t="s">
        <v>11</v>
      </c>
      <c r="AC112" s="302"/>
      <c r="AD112" s="303"/>
      <c r="AE112" s="307" t="s">
        <v>387</v>
      </c>
      <c r="AF112" s="302"/>
      <c r="AG112" s="302"/>
      <c r="AH112" s="303"/>
      <c r="AI112" s="307" t="s">
        <v>385</v>
      </c>
      <c r="AJ112" s="302"/>
      <c r="AK112" s="302"/>
      <c r="AL112" s="303"/>
      <c r="AM112" s="307" t="s">
        <v>414</v>
      </c>
      <c r="AN112" s="302"/>
      <c r="AO112" s="302"/>
      <c r="AP112" s="303"/>
      <c r="AQ112" s="364" t="s">
        <v>427</v>
      </c>
      <c r="AR112" s="365"/>
      <c r="AS112" s="365"/>
      <c r="AT112" s="366"/>
      <c r="AU112" s="364" t="s">
        <v>428</v>
      </c>
      <c r="AV112" s="365"/>
      <c r="AW112" s="365"/>
      <c r="AX112" s="367"/>
    </row>
    <row r="113" spans="1:50" ht="23.1" hidden="1" customHeight="1" x14ac:dyDescent="0.2">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387</v>
      </c>
      <c r="AF115" s="302"/>
      <c r="AG115" s="302"/>
      <c r="AH115" s="303"/>
      <c r="AI115" s="307" t="s">
        <v>385</v>
      </c>
      <c r="AJ115" s="302"/>
      <c r="AK115" s="302"/>
      <c r="AL115" s="303"/>
      <c r="AM115" s="307" t="s">
        <v>414</v>
      </c>
      <c r="AN115" s="302"/>
      <c r="AO115" s="302"/>
      <c r="AP115" s="303"/>
      <c r="AQ115" s="339" t="s">
        <v>429</v>
      </c>
      <c r="AR115" s="340"/>
      <c r="AS115" s="340"/>
      <c r="AT115" s="340"/>
      <c r="AU115" s="340"/>
      <c r="AV115" s="340"/>
      <c r="AW115" s="340"/>
      <c r="AX115" s="341"/>
    </row>
    <row r="116" spans="1:50" ht="23.25" customHeight="1" x14ac:dyDescent="0.2">
      <c r="A116" s="296"/>
      <c r="B116" s="297"/>
      <c r="C116" s="297"/>
      <c r="D116" s="297"/>
      <c r="E116" s="297"/>
      <c r="F116" s="298"/>
      <c r="G116" s="355" t="s">
        <v>567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568</v>
      </c>
      <c r="AC116" s="305"/>
      <c r="AD116" s="306"/>
      <c r="AE116" s="362">
        <f>ROUND(13.6/13,1)</f>
        <v>1</v>
      </c>
      <c r="AF116" s="362"/>
      <c r="AG116" s="362"/>
      <c r="AH116" s="362"/>
      <c r="AI116" s="362">
        <f>ROUND(13.2/12,1)</f>
        <v>1.1000000000000001</v>
      </c>
      <c r="AJ116" s="362"/>
      <c r="AK116" s="362"/>
      <c r="AL116" s="362"/>
      <c r="AM116" s="362">
        <f>ROUND(13.8/12,1)</f>
        <v>1.2</v>
      </c>
      <c r="AN116" s="362"/>
      <c r="AO116" s="362"/>
      <c r="AP116" s="362"/>
      <c r="AQ116" s="368">
        <f>ROUND(14.1/12,1)</f>
        <v>1.2</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569</v>
      </c>
      <c r="AC117" s="346"/>
      <c r="AD117" s="347"/>
      <c r="AE117" s="464" t="s">
        <v>612</v>
      </c>
      <c r="AF117" s="465"/>
      <c r="AG117" s="465"/>
      <c r="AH117" s="466"/>
      <c r="AI117" s="464" t="s">
        <v>613</v>
      </c>
      <c r="AJ117" s="465"/>
      <c r="AK117" s="465"/>
      <c r="AL117" s="466"/>
      <c r="AM117" s="310" t="s">
        <v>649</v>
      </c>
      <c r="AN117" s="310"/>
      <c r="AO117" s="310"/>
      <c r="AP117" s="310"/>
      <c r="AQ117" s="310" t="s">
        <v>570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387</v>
      </c>
      <c r="AF118" s="302"/>
      <c r="AG118" s="302"/>
      <c r="AH118" s="303"/>
      <c r="AI118" s="307" t="s">
        <v>385</v>
      </c>
      <c r="AJ118" s="302"/>
      <c r="AK118" s="302"/>
      <c r="AL118" s="303"/>
      <c r="AM118" s="307" t="s">
        <v>414</v>
      </c>
      <c r="AN118" s="302"/>
      <c r="AO118" s="302"/>
      <c r="AP118" s="303"/>
      <c r="AQ118" s="339" t="s">
        <v>429</v>
      </c>
      <c r="AR118" s="340"/>
      <c r="AS118" s="340"/>
      <c r="AT118" s="340"/>
      <c r="AU118" s="340"/>
      <c r="AV118" s="340"/>
      <c r="AW118" s="340"/>
      <c r="AX118" s="341"/>
    </row>
    <row r="119" spans="1:50" ht="23.25" hidden="1" customHeight="1" x14ac:dyDescent="0.2">
      <c r="A119" s="296"/>
      <c r="B119" s="297"/>
      <c r="C119" s="297"/>
      <c r="D119" s="297"/>
      <c r="E119" s="297"/>
      <c r="F119" s="298"/>
      <c r="G119" s="355" t="s">
        <v>355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354</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387</v>
      </c>
      <c r="AF121" s="302"/>
      <c r="AG121" s="302"/>
      <c r="AH121" s="303"/>
      <c r="AI121" s="307" t="s">
        <v>385</v>
      </c>
      <c r="AJ121" s="302"/>
      <c r="AK121" s="302"/>
      <c r="AL121" s="303"/>
      <c r="AM121" s="307" t="s">
        <v>414</v>
      </c>
      <c r="AN121" s="302"/>
      <c r="AO121" s="302"/>
      <c r="AP121" s="303"/>
      <c r="AQ121" s="339" t="s">
        <v>429</v>
      </c>
      <c r="AR121" s="340"/>
      <c r="AS121" s="340"/>
      <c r="AT121" s="340"/>
      <c r="AU121" s="340"/>
      <c r="AV121" s="340"/>
      <c r="AW121" s="340"/>
      <c r="AX121" s="341"/>
    </row>
    <row r="122" spans="1:50" ht="23.25" hidden="1" customHeight="1" x14ac:dyDescent="0.2">
      <c r="A122" s="296"/>
      <c r="B122" s="297"/>
      <c r="C122" s="297"/>
      <c r="D122" s="297"/>
      <c r="E122" s="297"/>
      <c r="F122" s="298"/>
      <c r="G122" s="355" t="s">
        <v>356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357</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387</v>
      </c>
      <c r="AF124" s="302"/>
      <c r="AG124" s="302"/>
      <c r="AH124" s="303"/>
      <c r="AI124" s="307" t="s">
        <v>385</v>
      </c>
      <c r="AJ124" s="302"/>
      <c r="AK124" s="302"/>
      <c r="AL124" s="303"/>
      <c r="AM124" s="307" t="s">
        <v>414</v>
      </c>
      <c r="AN124" s="302"/>
      <c r="AO124" s="302"/>
      <c r="AP124" s="303"/>
      <c r="AQ124" s="339" t="s">
        <v>429</v>
      </c>
      <c r="AR124" s="340"/>
      <c r="AS124" s="340"/>
      <c r="AT124" s="340"/>
      <c r="AU124" s="340"/>
      <c r="AV124" s="340"/>
      <c r="AW124" s="340"/>
      <c r="AX124" s="341"/>
    </row>
    <row r="125" spans="1:50" ht="23.25" hidden="1" customHeight="1" x14ac:dyDescent="0.2">
      <c r="A125" s="296"/>
      <c r="B125" s="297"/>
      <c r="C125" s="297"/>
      <c r="D125" s="297"/>
      <c r="E125" s="297"/>
      <c r="F125" s="298"/>
      <c r="G125" s="355" t="s">
        <v>356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354</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1" hidden="1" customHeight="1" x14ac:dyDescent="0.2">
      <c r="A127" s="56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387</v>
      </c>
      <c r="AF127" s="302"/>
      <c r="AG127" s="302"/>
      <c r="AH127" s="303"/>
      <c r="AI127" s="307" t="s">
        <v>385</v>
      </c>
      <c r="AJ127" s="302"/>
      <c r="AK127" s="302"/>
      <c r="AL127" s="303"/>
      <c r="AM127" s="307" t="s">
        <v>414</v>
      </c>
      <c r="AN127" s="302"/>
      <c r="AO127" s="302"/>
      <c r="AP127" s="303"/>
      <c r="AQ127" s="339" t="s">
        <v>429</v>
      </c>
      <c r="AR127" s="340"/>
      <c r="AS127" s="340"/>
      <c r="AT127" s="340"/>
      <c r="AU127" s="340"/>
      <c r="AV127" s="340"/>
      <c r="AW127" s="340"/>
      <c r="AX127" s="341"/>
    </row>
    <row r="128" spans="1:50" ht="23.25" hidden="1" customHeight="1" x14ac:dyDescent="0.2">
      <c r="A128" s="296"/>
      <c r="B128" s="297"/>
      <c r="C128" s="297"/>
      <c r="D128" s="297"/>
      <c r="E128" s="297"/>
      <c r="F128" s="298"/>
      <c r="G128" s="355" t="s">
        <v>356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354</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9" t="s">
        <v>402</v>
      </c>
      <c r="B130" s="1007"/>
      <c r="C130" s="1006" t="s">
        <v>238</v>
      </c>
      <c r="D130" s="1007"/>
      <c r="E130" s="312" t="s">
        <v>267</v>
      </c>
      <c r="F130" s="313"/>
      <c r="G130" s="314" t="s">
        <v>403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0"/>
      <c r="B131" s="256"/>
      <c r="C131" s="255"/>
      <c r="D131" s="256"/>
      <c r="E131" s="242" t="s">
        <v>266</v>
      </c>
      <c r="F131" s="243"/>
      <c r="G131" s="240" t="s">
        <v>571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0"/>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234</v>
      </c>
      <c r="AR132" s="272"/>
      <c r="AS132" s="272"/>
      <c r="AT132" s="273"/>
      <c r="AU132" s="283" t="s">
        <v>250</v>
      </c>
      <c r="AV132" s="283"/>
      <c r="AW132" s="283"/>
      <c r="AX132" s="284"/>
    </row>
    <row r="133" spans="1:50" ht="18.75" customHeight="1" x14ac:dyDescent="0.2">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15">
        <v>2</v>
      </c>
      <c r="AR133" s="140"/>
      <c r="AS133" s="141" t="s">
        <v>235</v>
      </c>
      <c r="AT133" s="176"/>
      <c r="AU133" s="140" t="s">
        <v>635</v>
      </c>
      <c r="AV133" s="140"/>
      <c r="AW133" s="141" t="s">
        <v>181</v>
      </c>
      <c r="AX133" s="142"/>
    </row>
    <row r="134" spans="1:50" ht="39.75" customHeight="1" x14ac:dyDescent="0.2">
      <c r="A134" s="1010"/>
      <c r="B134" s="256"/>
      <c r="C134" s="255"/>
      <c r="D134" s="256"/>
      <c r="E134" s="255"/>
      <c r="F134" s="318"/>
      <c r="G134" s="235" t="s">
        <v>572</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558</v>
      </c>
      <c r="AC134" s="228"/>
      <c r="AD134" s="228"/>
      <c r="AE134" s="270">
        <v>103</v>
      </c>
      <c r="AF134" s="120"/>
      <c r="AG134" s="120"/>
      <c r="AH134" s="120"/>
      <c r="AI134" s="270">
        <v>103</v>
      </c>
      <c r="AJ134" s="120"/>
      <c r="AK134" s="120"/>
      <c r="AL134" s="120"/>
      <c r="AM134" s="270">
        <v>103</v>
      </c>
      <c r="AN134" s="120"/>
      <c r="AO134" s="120"/>
      <c r="AP134" s="120"/>
      <c r="AQ134" s="270" t="s">
        <v>573</v>
      </c>
      <c r="AR134" s="120"/>
      <c r="AS134" s="120"/>
      <c r="AT134" s="120"/>
      <c r="AU134" s="270" t="s">
        <v>573</v>
      </c>
      <c r="AV134" s="120"/>
      <c r="AW134" s="120"/>
      <c r="AX134" s="222"/>
    </row>
    <row r="135" spans="1:50" ht="39.75" customHeight="1" x14ac:dyDescent="0.2">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558</v>
      </c>
      <c r="AC135" s="137"/>
      <c r="AD135" s="137"/>
      <c r="AE135" s="270">
        <v>72</v>
      </c>
      <c r="AF135" s="120"/>
      <c r="AG135" s="120"/>
      <c r="AH135" s="120"/>
      <c r="AI135" s="270">
        <v>63</v>
      </c>
      <c r="AJ135" s="120"/>
      <c r="AK135" s="120"/>
      <c r="AL135" s="120"/>
      <c r="AM135" s="270">
        <v>56</v>
      </c>
      <c r="AN135" s="120"/>
      <c r="AO135" s="120"/>
      <c r="AP135" s="120"/>
      <c r="AQ135" s="270">
        <v>50</v>
      </c>
      <c r="AR135" s="120"/>
      <c r="AS135" s="120"/>
      <c r="AT135" s="120"/>
      <c r="AU135" s="270" t="s">
        <v>632</v>
      </c>
      <c r="AV135" s="120"/>
      <c r="AW135" s="120"/>
      <c r="AX135" s="222"/>
    </row>
    <row r="136" spans="1:50" ht="18.75" hidden="1" customHeight="1" x14ac:dyDescent="0.2">
      <c r="A136" s="1010"/>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234</v>
      </c>
      <c r="AR136" s="272"/>
      <c r="AS136" s="272"/>
      <c r="AT136" s="273"/>
      <c r="AU136" s="283" t="s">
        <v>250</v>
      </c>
      <c r="AV136" s="283"/>
      <c r="AW136" s="283"/>
      <c r="AX136" s="284"/>
    </row>
    <row r="137" spans="1:50" ht="18.75" hidden="1" customHeight="1" x14ac:dyDescent="0.2">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1010"/>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234</v>
      </c>
      <c r="AR140" s="272"/>
      <c r="AS140" s="272"/>
      <c r="AT140" s="273"/>
      <c r="AU140" s="283" t="s">
        <v>250</v>
      </c>
      <c r="AV140" s="283"/>
      <c r="AW140" s="283"/>
      <c r="AX140" s="284"/>
    </row>
    <row r="141" spans="1:50" ht="18.75" hidden="1" customHeight="1" x14ac:dyDescent="0.2">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1010"/>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234</v>
      </c>
      <c r="AR144" s="272"/>
      <c r="AS144" s="272"/>
      <c r="AT144" s="273"/>
      <c r="AU144" s="283" t="s">
        <v>250</v>
      </c>
      <c r="AV144" s="283"/>
      <c r="AW144" s="283"/>
      <c r="AX144" s="284"/>
    </row>
    <row r="145" spans="1:50" ht="18.600000000000001" hidden="1" customHeight="1" x14ac:dyDescent="0.2">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6" hidden="1" customHeight="1" x14ac:dyDescent="0.2">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1.1" hidden="1" customHeight="1" x14ac:dyDescent="0.2">
      <c r="A148" s="1010"/>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234</v>
      </c>
      <c r="AR148" s="272"/>
      <c r="AS148" s="272"/>
      <c r="AT148" s="273"/>
      <c r="AU148" s="283" t="s">
        <v>250</v>
      </c>
      <c r="AV148" s="283"/>
      <c r="AW148" s="283"/>
      <c r="AX148" s="284"/>
    </row>
    <row r="149" spans="1:50" ht="11.1" hidden="1" customHeight="1" x14ac:dyDescent="0.2">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11.1" hidden="1" customHeight="1" x14ac:dyDescent="0.2">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11.1" hidden="1" customHeight="1" x14ac:dyDescent="0.2">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customHeight="1" x14ac:dyDescent="0.2">
      <c r="A152" s="1010"/>
      <c r="B152" s="256"/>
      <c r="C152" s="255"/>
      <c r="D152" s="256"/>
      <c r="E152" s="255"/>
      <c r="F152" s="318"/>
      <c r="G152" s="276"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1"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2">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0"/>
      <c r="B154" s="256"/>
      <c r="C154" s="255"/>
      <c r="D154" s="256"/>
      <c r="E154" s="255"/>
      <c r="F154" s="318"/>
      <c r="G154" s="235" t="s">
        <v>403</v>
      </c>
      <c r="H154" s="165"/>
      <c r="I154" s="165"/>
      <c r="J154" s="165"/>
      <c r="K154" s="165"/>
      <c r="L154" s="165"/>
      <c r="M154" s="165"/>
      <c r="N154" s="165"/>
      <c r="O154" s="165"/>
      <c r="P154" s="236"/>
      <c r="Q154" s="164" t="s">
        <v>403</v>
      </c>
      <c r="R154" s="165"/>
      <c r="S154" s="165"/>
      <c r="T154" s="165"/>
      <c r="U154" s="165"/>
      <c r="V154" s="165"/>
      <c r="W154" s="165"/>
      <c r="X154" s="165"/>
      <c r="Y154" s="165"/>
      <c r="Z154" s="165"/>
      <c r="AA154" s="939"/>
      <c r="AB154" s="259" t="s">
        <v>403</v>
      </c>
      <c r="AC154" s="260"/>
      <c r="AD154" s="260"/>
      <c r="AE154" s="265" t="s">
        <v>403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0"/>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0"/>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40"/>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10"/>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40"/>
      <c r="AB157" s="261"/>
      <c r="AC157" s="262"/>
      <c r="AD157" s="262"/>
      <c r="AE157" s="164" t="s">
        <v>403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0"/>
      <c r="B159" s="256"/>
      <c r="C159" s="255"/>
      <c r="D159" s="256"/>
      <c r="E159" s="255"/>
      <c r="F159" s="318"/>
      <c r="G159" s="276"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1" t="s">
        <v>332</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10"/>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0"/>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0"/>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10"/>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0"/>
      <c r="B166" s="256"/>
      <c r="C166" s="255"/>
      <c r="D166" s="256"/>
      <c r="E166" s="255"/>
      <c r="F166" s="318"/>
      <c r="G166" s="276"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1" t="s">
        <v>332</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10"/>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0"/>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0"/>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10"/>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0"/>
      <c r="B173" s="256"/>
      <c r="C173" s="255"/>
      <c r="D173" s="256"/>
      <c r="E173" s="255"/>
      <c r="F173" s="318"/>
      <c r="G173" s="276"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1" t="s">
        <v>332</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10"/>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0"/>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0"/>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10"/>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0"/>
      <c r="B180" s="256"/>
      <c r="C180" s="255"/>
      <c r="D180" s="256"/>
      <c r="E180" s="255"/>
      <c r="F180" s="318"/>
      <c r="G180" s="276"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1" t="s">
        <v>332</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10"/>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0"/>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0"/>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10"/>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0"/>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58.4" customHeight="1" x14ac:dyDescent="0.2">
      <c r="A188" s="1010"/>
      <c r="B188" s="256"/>
      <c r="C188" s="255"/>
      <c r="D188" s="256"/>
      <c r="E188" s="164" t="s">
        <v>633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0"/>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10"/>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0"/>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0"/>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234</v>
      </c>
      <c r="AR192" s="272"/>
      <c r="AS192" s="272"/>
      <c r="AT192" s="273"/>
      <c r="AU192" s="283" t="s">
        <v>250</v>
      </c>
      <c r="AV192" s="283"/>
      <c r="AW192" s="283"/>
      <c r="AX192" s="284"/>
    </row>
    <row r="193" spans="1:50" ht="18.75" hidden="1" customHeight="1" x14ac:dyDescent="0.2">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1010"/>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234</v>
      </c>
      <c r="AR196" s="272"/>
      <c r="AS196" s="272"/>
      <c r="AT196" s="273"/>
      <c r="AU196" s="283" t="s">
        <v>250</v>
      </c>
      <c r="AV196" s="283"/>
      <c r="AW196" s="283"/>
      <c r="AX196" s="284"/>
    </row>
    <row r="197" spans="1:50" ht="18.75" hidden="1" customHeight="1" x14ac:dyDescent="0.2">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1010"/>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234</v>
      </c>
      <c r="AR200" s="272"/>
      <c r="AS200" s="272"/>
      <c r="AT200" s="273"/>
      <c r="AU200" s="283" t="s">
        <v>250</v>
      </c>
      <c r="AV200" s="283"/>
      <c r="AW200" s="283"/>
      <c r="AX200" s="284"/>
    </row>
    <row r="201" spans="1:50" ht="18.75" hidden="1" customHeight="1" x14ac:dyDescent="0.2">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1010"/>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234</v>
      </c>
      <c r="AR204" s="272"/>
      <c r="AS204" s="272"/>
      <c r="AT204" s="273"/>
      <c r="AU204" s="283" t="s">
        <v>250</v>
      </c>
      <c r="AV204" s="283"/>
      <c r="AW204" s="283"/>
      <c r="AX204" s="284"/>
    </row>
    <row r="205" spans="1:50" ht="18.75" hidden="1" customHeight="1" x14ac:dyDescent="0.2">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1010"/>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234</v>
      </c>
      <c r="AR208" s="272"/>
      <c r="AS208" s="272"/>
      <c r="AT208" s="273"/>
      <c r="AU208" s="283" t="s">
        <v>250</v>
      </c>
      <c r="AV208" s="283"/>
      <c r="AW208" s="283"/>
      <c r="AX208" s="284"/>
    </row>
    <row r="209" spans="1:50" ht="18.75" hidden="1" customHeight="1" x14ac:dyDescent="0.2">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1010"/>
      <c r="B212" s="256"/>
      <c r="C212" s="255"/>
      <c r="D212" s="256"/>
      <c r="E212" s="255"/>
      <c r="F212" s="318"/>
      <c r="G212" s="276"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1"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2">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0"/>
      <c r="B219" s="256"/>
      <c r="C219" s="255"/>
      <c r="D219" s="256"/>
      <c r="E219" s="255"/>
      <c r="F219" s="318"/>
      <c r="G219" s="276"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1" t="s">
        <v>332</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0"/>
      <c r="B226" s="256"/>
      <c r="C226" s="255"/>
      <c r="D226" s="256"/>
      <c r="E226" s="255"/>
      <c r="F226" s="318"/>
      <c r="G226" s="276"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1" t="s">
        <v>332</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0"/>
      <c r="B233" s="256"/>
      <c r="C233" s="255"/>
      <c r="D233" s="256"/>
      <c r="E233" s="255"/>
      <c r="F233" s="318"/>
      <c r="G233" s="276"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1" t="s">
        <v>332</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0"/>
      <c r="B240" s="256"/>
      <c r="C240" s="255"/>
      <c r="D240" s="256"/>
      <c r="E240" s="255"/>
      <c r="F240" s="318"/>
      <c r="G240" s="276"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1" t="s">
        <v>332</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0"/>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0"/>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10"/>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0"/>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0"/>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234</v>
      </c>
      <c r="AR252" s="272"/>
      <c r="AS252" s="272"/>
      <c r="AT252" s="273"/>
      <c r="AU252" s="283" t="s">
        <v>250</v>
      </c>
      <c r="AV252" s="283"/>
      <c r="AW252" s="283"/>
      <c r="AX252" s="284"/>
    </row>
    <row r="253" spans="1:50" ht="18.75" hidden="1" customHeight="1" x14ac:dyDescent="0.2">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1010"/>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234</v>
      </c>
      <c r="AR256" s="272"/>
      <c r="AS256" s="272"/>
      <c r="AT256" s="273"/>
      <c r="AU256" s="283" t="s">
        <v>250</v>
      </c>
      <c r="AV256" s="283"/>
      <c r="AW256" s="283"/>
      <c r="AX256" s="284"/>
    </row>
    <row r="257" spans="1:50" ht="18.75" hidden="1" customHeight="1" x14ac:dyDescent="0.2">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1010"/>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234</v>
      </c>
      <c r="AR260" s="272"/>
      <c r="AS260" s="272"/>
      <c r="AT260" s="273"/>
      <c r="AU260" s="283" t="s">
        <v>250</v>
      </c>
      <c r="AV260" s="283"/>
      <c r="AW260" s="283"/>
      <c r="AX260" s="284"/>
    </row>
    <row r="261" spans="1:50" ht="18.75" hidden="1" customHeight="1" x14ac:dyDescent="0.2">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1010"/>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387</v>
      </c>
      <c r="AF264" s="269"/>
      <c r="AG264" s="269"/>
      <c r="AH264" s="269"/>
      <c r="AI264" s="269" t="s">
        <v>385</v>
      </c>
      <c r="AJ264" s="269"/>
      <c r="AK264" s="269"/>
      <c r="AL264" s="269"/>
      <c r="AM264" s="269" t="s">
        <v>414</v>
      </c>
      <c r="AN264" s="269"/>
      <c r="AO264" s="269"/>
      <c r="AP264" s="271"/>
      <c r="AQ264" s="180" t="s">
        <v>234</v>
      </c>
      <c r="AR264" s="173"/>
      <c r="AS264" s="173"/>
      <c r="AT264" s="174"/>
      <c r="AU264" s="138" t="s">
        <v>250</v>
      </c>
      <c r="AV264" s="138"/>
      <c r="AW264" s="138"/>
      <c r="AX264" s="139"/>
    </row>
    <row r="265" spans="1:50" ht="18.75" hidden="1" customHeight="1" x14ac:dyDescent="0.2">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1010"/>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234</v>
      </c>
      <c r="AR268" s="272"/>
      <c r="AS268" s="272"/>
      <c r="AT268" s="273"/>
      <c r="AU268" s="283" t="s">
        <v>250</v>
      </c>
      <c r="AV268" s="283"/>
      <c r="AW268" s="283"/>
      <c r="AX268" s="284"/>
    </row>
    <row r="269" spans="1:50" ht="18.75" hidden="1" customHeight="1" x14ac:dyDescent="0.2">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1010"/>
      <c r="B272" s="256"/>
      <c r="C272" s="255"/>
      <c r="D272" s="256"/>
      <c r="E272" s="255"/>
      <c r="F272" s="318"/>
      <c r="G272" s="276"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1"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2">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0"/>
      <c r="B279" s="256"/>
      <c r="C279" s="255"/>
      <c r="D279" s="256"/>
      <c r="E279" s="255"/>
      <c r="F279" s="318"/>
      <c r="G279" s="276"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1" t="s">
        <v>332</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0"/>
      <c r="B286" s="256"/>
      <c r="C286" s="255"/>
      <c r="D286" s="256"/>
      <c r="E286" s="255"/>
      <c r="F286" s="318"/>
      <c r="G286" s="276"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1" t="s">
        <v>332</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0"/>
      <c r="B293" s="256"/>
      <c r="C293" s="255"/>
      <c r="D293" s="256"/>
      <c r="E293" s="255"/>
      <c r="F293" s="318"/>
      <c r="G293" s="276"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1" t="s">
        <v>332</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0"/>
      <c r="B300" s="256"/>
      <c r="C300" s="255"/>
      <c r="D300" s="256"/>
      <c r="E300" s="255"/>
      <c r="F300" s="318"/>
      <c r="G300" s="276"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1" t="s">
        <v>332</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0"/>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0"/>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0"/>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0"/>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234</v>
      </c>
      <c r="AR312" s="272"/>
      <c r="AS312" s="272"/>
      <c r="AT312" s="273"/>
      <c r="AU312" s="283" t="s">
        <v>250</v>
      </c>
      <c r="AV312" s="283"/>
      <c r="AW312" s="283"/>
      <c r="AX312" s="284"/>
    </row>
    <row r="313" spans="1:50" ht="18.75" hidden="1" customHeight="1" x14ac:dyDescent="0.2">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1010"/>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234</v>
      </c>
      <c r="AR316" s="272"/>
      <c r="AS316" s="272"/>
      <c r="AT316" s="273"/>
      <c r="AU316" s="283" t="s">
        <v>250</v>
      </c>
      <c r="AV316" s="283"/>
      <c r="AW316" s="283"/>
      <c r="AX316" s="284"/>
    </row>
    <row r="317" spans="1:50" ht="18.75" hidden="1" customHeight="1" x14ac:dyDescent="0.2">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1010"/>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234</v>
      </c>
      <c r="AR320" s="272"/>
      <c r="AS320" s="272"/>
      <c r="AT320" s="273"/>
      <c r="AU320" s="283" t="s">
        <v>250</v>
      </c>
      <c r="AV320" s="283"/>
      <c r="AW320" s="283"/>
      <c r="AX320" s="284"/>
    </row>
    <row r="321" spans="1:50" ht="18.75" hidden="1" customHeight="1" x14ac:dyDescent="0.2">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1010"/>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234</v>
      </c>
      <c r="AR324" s="272"/>
      <c r="AS324" s="272"/>
      <c r="AT324" s="273"/>
      <c r="AU324" s="283" t="s">
        <v>250</v>
      </c>
      <c r="AV324" s="283"/>
      <c r="AW324" s="283"/>
      <c r="AX324" s="284"/>
    </row>
    <row r="325" spans="1:50" ht="18.75" hidden="1" customHeight="1" x14ac:dyDescent="0.2">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1010"/>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234</v>
      </c>
      <c r="AR328" s="272"/>
      <c r="AS328" s="272"/>
      <c r="AT328" s="273"/>
      <c r="AU328" s="283" t="s">
        <v>250</v>
      </c>
      <c r="AV328" s="283"/>
      <c r="AW328" s="283"/>
      <c r="AX328" s="284"/>
    </row>
    <row r="329" spans="1:50" ht="18.75" hidden="1" customHeight="1" x14ac:dyDescent="0.2">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1010"/>
      <c r="B332" s="256"/>
      <c r="C332" s="255"/>
      <c r="D332" s="256"/>
      <c r="E332" s="255"/>
      <c r="F332" s="318"/>
      <c r="G332" s="276"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1"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2">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0"/>
      <c r="B339" s="256"/>
      <c r="C339" s="255"/>
      <c r="D339" s="256"/>
      <c r="E339" s="255"/>
      <c r="F339" s="318"/>
      <c r="G339" s="276"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1" t="s">
        <v>332</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0"/>
      <c r="B346" s="256"/>
      <c r="C346" s="255"/>
      <c r="D346" s="256"/>
      <c r="E346" s="255"/>
      <c r="F346" s="318"/>
      <c r="G346" s="276"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1" t="s">
        <v>332</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0"/>
      <c r="B353" s="256"/>
      <c r="C353" s="255"/>
      <c r="D353" s="256"/>
      <c r="E353" s="255"/>
      <c r="F353" s="318"/>
      <c r="G353" s="276"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1" t="s">
        <v>332</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0"/>
      <c r="B360" s="256"/>
      <c r="C360" s="255"/>
      <c r="D360" s="256"/>
      <c r="E360" s="255"/>
      <c r="F360" s="318"/>
      <c r="G360" s="276"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1" t="s">
        <v>332</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0"/>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0"/>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10"/>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0"/>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0"/>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234</v>
      </c>
      <c r="AR372" s="272"/>
      <c r="AS372" s="272"/>
      <c r="AT372" s="273"/>
      <c r="AU372" s="283" t="s">
        <v>250</v>
      </c>
      <c r="AV372" s="283"/>
      <c r="AW372" s="283"/>
      <c r="AX372" s="284"/>
    </row>
    <row r="373" spans="1:50" ht="18.75" hidden="1" customHeight="1" x14ac:dyDescent="0.2">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1010"/>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234</v>
      </c>
      <c r="AR376" s="272"/>
      <c r="AS376" s="272"/>
      <c r="AT376" s="273"/>
      <c r="AU376" s="283" t="s">
        <v>250</v>
      </c>
      <c r="AV376" s="283"/>
      <c r="AW376" s="283"/>
      <c r="AX376" s="284"/>
    </row>
    <row r="377" spans="1:50" ht="18.75" hidden="1" customHeight="1" x14ac:dyDescent="0.2">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1010"/>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234</v>
      </c>
      <c r="AR380" s="272"/>
      <c r="AS380" s="272"/>
      <c r="AT380" s="273"/>
      <c r="AU380" s="283" t="s">
        <v>250</v>
      </c>
      <c r="AV380" s="283"/>
      <c r="AW380" s="283"/>
      <c r="AX380" s="284"/>
    </row>
    <row r="381" spans="1:50" ht="18.75" hidden="1" customHeight="1" x14ac:dyDescent="0.2">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1010"/>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234</v>
      </c>
      <c r="AR384" s="272"/>
      <c r="AS384" s="272"/>
      <c r="AT384" s="273"/>
      <c r="AU384" s="283" t="s">
        <v>250</v>
      </c>
      <c r="AV384" s="283"/>
      <c r="AW384" s="283"/>
      <c r="AX384" s="284"/>
    </row>
    <row r="385" spans="1:50" ht="18.75" hidden="1" customHeight="1" x14ac:dyDescent="0.2">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1010"/>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234</v>
      </c>
      <c r="AR388" s="272"/>
      <c r="AS388" s="272"/>
      <c r="AT388" s="273"/>
      <c r="AU388" s="283" t="s">
        <v>250</v>
      </c>
      <c r="AV388" s="283"/>
      <c r="AW388" s="283"/>
      <c r="AX388" s="284"/>
    </row>
    <row r="389" spans="1:50" ht="18.75" hidden="1" customHeight="1" x14ac:dyDescent="0.2">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1010"/>
      <c r="B392" s="256"/>
      <c r="C392" s="255"/>
      <c r="D392" s="256"/>
      <c r="E392" s="255"/>
      <c r="F392" s="318"/>
      <c r="G392" s="276"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1"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2">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0"/>
      <c r="B399" s="256"/>
      <c r="C399" s="255"/>
      <c r="D399" s="256"/>
      <c r="E399" s="255"/>
      <c r="F399" s="318"/>
      <c r="G399" s="276"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1" t="s">
        <v>332</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0"/>
      <c r="B406" s="256"/>
      <c r="C406" s="255"/>
      <c r="D406" s="256"/>
      <c r="E406" s="255"/>
      <c r="F406" s="318"/>
      <c r="G406" s="276"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1" t="s">
        <v>332</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0"/>
      <c r="B413" s="256"/>
      <c r="C413" s="255"/>
      <c r="D413" s="256"/>
      <c r="E413" s="255"/>
      <c r="F413" s="318"/>
      <c r="G413" s="276"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1" t="s">
        <v>332</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0"/>
      <c r="B420" s="256"/>
      <c r="C420" s="255"/>
      <c r="D420" s="256"/>
      <c r="E420" s="255"/>
      <c r="F420" s="318"/>
      <c r="G420" s="276"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1" t="s">
        <v>332</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1" hidden="1" customHeight="1" x14ac:dyDescent="0.2">
      <c r="A427" s="1010"/>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10"/>
      <c r="B430" s="256"/>
      <c r="C430" s="253" t="s">
        <v>417</v>
      </c>
      <c r="D430" s="254"/>
      <c r="E430" s="242" t="s">
        <v>395</v>
      </c>
      <c r="F430" s="454"/>
      <c r="G430" s="244" t="s">
        <v>254</v>
      </c>
      <c r="H430" s="162"/>
      <c r="I430" s="162"/>
      <c r="J430" s="245" t="s">
        <v>557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0"/>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customHeight="1" x14ac:dyDescent="0.2">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403</v>
      </c>
      <c r="AF432" s="140"/>
      <c r="AG432" s="141" t="s">
        <v>235</v>
      </c>
      <c r="AH432" s="176"/>
      <c r="AI432" s="186"/>
      <c r="AJ432" s="186"/>
      <c r="AK432" s="186"/>
      <c r="AL432" s="181"/>
      <c r="AM432" s="186"/>
      <c r="AN432" s="186"/>
      <c r="AO432" s="186"/>
      <c r="AP432" s="181"/>
      <c r="AQ432" s="140" t="s">
        <v>651</v>
      </c>
      <c r="AR432" s="140"/>
      <c r="AS432" s="141" t="s">
        <v>235</v>
      </c>
      <c r="AT432" s="176"/>
      <c r="AU432" s="140" t="s">
        <v>403</v>
      </c>
      <c r="AV432" s="140"/>
      <c r="AW432" s="141" t="s">
        <v>181</v>
      </c>
      <c r="AX432" s="142"/>
    </row>
    <row r="433" spans="1:50" ht="23.25" customHeight="1" x14ac:dyDescent="0.2">
      <c r="A433" s="1010"/>
      <c r="B433" s="256"/>
      <c r="C433" s="255"/>
      <c r="D433" s="256"/>
      <c r="E433" s="170"/>
      <c r="F433" s="171"/>
      <c r="G433" s="235" t="s">
        <v>403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625</v>
      </c>
      <c r="AC433" s="137"/>
      <c r="AD433" s="137"/>
      <c r="AE433" s="119" t="s">
        <v>614</v>
      </c>
      <c r="AF433" s="120"/>
      <c r="AG433" s="120"/>
      <c r="AH433" s="120"/>
      <c r="AI433" s="119" t="s">
        <v>615</v>
      </c>
      <c r="AJ433" s="120"/>
      <c r="AK433" s="120"/>
      <c r="AL433" s="120"/>
      <c r="AM433" s="119" t="s">
        <v>616</v>
      </c>
      <c r="AN433" s="120"/>
      <c r="AO433" s="120"/>
      <c r="AP433" s="121"/>
      <c r="AQ433" s="119" t="s">
        <v>617</v>
      </c>
      <c r="AR433" s="120"/>
      <c r="AS433" s="120"/>
      <c r="AT433" s="121"/>
      <c r="AU433" s="120" t="s">
        <v>616</v>
      </c>
      <c r="AV433" s="120"/>
      <c r="AW433" s="120"/>
      <c r="AX433" s="222"/>
    </row>
    <row r="434" spans="1:50" ht="23.25" customHeight="1" x14ac:dyDescent="0.2">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611</v>
      </c>
      <c r="AC434" s="228"/>
      <c r="AD434" s="228"/>
      <c r="AE434" s="119" t="s">
        <v>618</v>
      </c>
      <c r="AF434" s="120"/>
      <c r="AG434" s="120"/>
      <c r="AH434" s="121"/>
      <c r="AI434" s="119" t="s">
        <v>616</v>
      </c>
      <c r="AJ434" s="120"/>
      <c r="AK434" s="120"/>
      <c r="AL434" s="120"/>
      <c r="AM434" s="119" t="s">
        <v>619</v>
      </c>
      <c r="AN434" s="120"/>
      <c r="AO434" s="120"/>
      <c r="AP434" s="121"/>
      <c r="AQ434" s="119" t="s">
        <v>616</v>
      </c>
      <c r="AR434" s="120"/>
      <c r="AS434" s="120"/>
      <c r="AT434" s="121"/>
      <c r="AU434" s="120" t="s">
        <v>620</v>
      </c>
      <c r="AV434" s="120"/>
      <c r="AW434" s="120"/>
      <c r="AX434" s="222"/>
    </row>
    <row r="435" spans="1:50" ht="23.25" customHeight="1" x14ac:dyDescent="0.2">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621</v>
      </c>
      <c r="AF435" s="120"/>
      <c r="AG435" s="120"/>
      <c r="AH435" s="121"/>
      <c r="AI435" s="119" t="s">
        <v>622</v>
      </c>
      <c r="AJ435" s="120"/>
      <c r="AK435" s="120"/>
      <c r="AL435" s="120"/>
      <c r="AM435" s="119" t="s">
        <v>616</v>
      </c>
      <c r="AN435" s="120"/>
      <c r="AO435" s="120"/>
      <c r="AP435" s="121"/>
      <c r="AQ435" s="119" t="s">
        <v>623</v>
      </c>
      <c r="AR435" s="120"/>
      <c r="AS435" s="120"/>
      <c r="AT435" s="121"/>
      <c r="AU435" s="120" t="s">
        <v>624</v>
      </c>
      <c r="AV435" s="120"/>
      <c r="AW435" s="120"/>
      <c r="AX435" s="222"/>
    </row>
    <row r="436" spans="1:50" ht="18.75" hidden="1" customHeight="1" x14ac:dyDescent="0.2">
      <c r="A436" s="1010"/>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2">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10"/>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2">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10"/>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2">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10"/>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600000000000001" hidden="1" customHeight="1" x14ac:dyDescent="0.2">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1" hidden="1" customHeight="1" x14ac:dyDescent="0.2">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2">
      <c r="A456" s="1010"/>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customHeight="1" x14ac:dyDescent="0.2">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403</v>
      </c>
      <c r="AF457" s="140"/>
      <c r="AG457" s="141" t="s">
        <v>235</v>
      </c>
      <c r="AH457" s="176"/>
      <c r="AI457" s="186"/>
      <c r="AJ457" s="186"/>
      <c r="AK457" s="186"/>
      <c r="AL457" s="181"/>
      <c r="AM457" s="186"/>
      <c r="AN457" s="186"/>
      <c r="AO457" s="186"/>
      <c r="AP457" s="181"/>
      <c r="AQ457" s="140" t="s">
        <v>403</v>
      </c>
      <c r="AR457" s="140"/>
      <c r="AS457" s="141" t="s">
        <v>235</v>
      </c>
      <c r="AT457" s="176"/>
      <c r="AU457" s="140" t="s">
        <v>403</v>
      </c>
      <c r="AV457" s="140"/>
      <c r="AW457" s="141" t="s">
        <v>181</v>
      </c>
      <c r="AX457" s="142"/>
    </row>
    <row r="458" spans="1:50" ht="23.25" customHeight="1" x14ac:dyDescent="0.2">
      <c r="A458" s="1010"/>
      <c r="B458" s="256"/>
      <c r="C458" s="255"/>
      <c r="D458" s="256"/>
      <c r="E458" s="170"/>
      <c r="F458" s="171"/>
      <c r="G458" s="235" t="s">
        <v>403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611</v>
      </c>
      <c r="AC458" s="137"/>
      <c r="AD458" s="137"/>
      <c r="AE458" s="119" t="s">
        <v>403</v>
      </c>
      <c r="AF458" s="120"/>
      <c r="AG458" s="120"/>
      <c r="AH458" s="120"/>
      <c r="AI458" s="119" t="s">
        <v>403</v>
      </c>
      <c r="AJ458" s="120"/>
      <c r="AK458" s="120"/>
      <c r="AL458" s="120"/>
      <c r="AM458" s="119" t="s">
        <v>403</v>
      </c>
      <c r="AN458" s="120"/>
      <c r="AO458" s="120"/>
      <c r="AP458" s="121"/>
      <c r="AQ458" s="119" t="s">
        <v>403</v>
      </c>
      <c r="AR458" s="120"/>
      <c r="AS458" s="120"/>
      <c r="AT458" s="121"/>
      <c r="AU458" s="120" t="s">
        <v>403</v>
      </c>
      <c r="AV458" s="120"/>
      <c r="AW458" s="120"/>
      <c r="AX458" s="222"/>
    </row>
    <row r="459" spans="1:50" ht="23.25" customHeight="1" x14ac:dyDescent="0.2">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611</v>
      </c>
      <c r="AC459" s="228"/>
      <c r="AD459" s="228"/>
      <c r="AE459" s="119" t="s">
        <v>403</v>
      </c>
      <c r="AF459" s="120"/>
      <c r="AG459" s="120"/>
      <c r="AH459" s="121"/>
      <c r="AI459" s="119" t="s">
        <v>403</v>
      </c>
      <c r="AJ459" s="120"/>
      <c r="AK459" s="120"/>
      <c r="AL459" s="120"/>
      <c r="AM459" s="119" t="s">
        <v>403</v>
      </c>
      <c r="AN459" s="120"/>
      <c r="AO459" s="120"/>
      <c r="AP459" s="121"/>
      <c r="AQ459" s="119" t="s">
        <v>403</v>
      </c>
      <c r="AR459" s="120"/>
      <c r="AS459" s="120"/>
      <c r="AT459" s="121"/>
      <c r="AU459" s="120" t="s">
        <v>403</v>
      </c>
      <c r="AV459" s="120"/>
      <c r="AW459" s="120"/>
      <c r="AX459" s="222"/>
    </row>
    <row r="460" spans="1:50" ht="23.25" customHeight="1" x14ac:dyDescent="0.2">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403</v>
      </c>
      <c r="AF460" s="120"/>
      <c r="AG460" s="120"/>
      <c r="AH460" s="121"/>
      <c r="AI460" s="119" t="s">
        <v>403</v>
      </c>
      <c r="AJ460" s="120"/>
      <c r="AK460" s="120"/>
      <c r="AL460" s="120"/>
      <c r="AM460" s="119" t="s">
        <v>403</v>
      </c>
      <c r="AN460" s="120"/>
      <c r="AO460" s="120"/>
      <c r="AP460" s="121"/>
      <c r="AQ460" s="119" t="s">
        <v>403</v>
      </c>
      <c r="AR460" s="120"/>
      <c r="AS460" s="120"/>
      <c r="AT460" s="121"/>
      <c r="AU460" s="120" t="s">
        <v>403</v>
      </c>
      <c r="AV460" s="120"/>
      <c r="AW460" s="120"/>
      <c r="AX460" s="222"/>
    </row>
    <row r="461" spans="1:50" ht="18.75" hidden="1" customHeight="1" x14ac:dyDescent="0.2">
      <c r="A461" s="1010"/>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2">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10"/>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2">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600000000000001" hidden="1" customHeight="1" x14ac:dyDescent="0.2">
      <c r="A471" s="1010"/>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600000000000001" hidden="1" customHeight="1" x14ac:dyDescent="0.2">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10"/>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2">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2">
      <c r="A481" s="1010"/>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0"/>
      <c r="B482" s="256"/>
      <c r="C482" s="255"/>
      <c r="D482" s="256"/>
      <c r="E482" s="164" t="s">
        <v>611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0"/>
      <c r="B483" s="256"/>
      <c r="C483" s="255"/>
      <c r="D483" s="256"/>
      <c r="E483" s="250"/>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2"/>
    </row>
    <row r="484" spans="1:50" ht="34.5" hidden="1" customHeight="1" x14ac:dyDescent="0.2">
      <c r="A484" s="1010"/>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0"/>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2">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10"/>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2">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10"/>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2">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10"/>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2">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10"/>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2">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10"/>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2">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10"/>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2">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10"/>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2">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10"/>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2">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10"/>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2">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2">
      <c r="A535" s="1010"/>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0"/>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0"/>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2">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10"/>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2">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10"/>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2">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10"/>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2">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10"/>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2">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10"/>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2">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10"/>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2">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10"/>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2">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10"/>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2">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10"/>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2">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2">
      <c r="A589" s="1010"/>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0"/>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0"/>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2">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10"/>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2">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10"/>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2">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10"/>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2">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10"/>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2">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10"/>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2">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10"/>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2">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10"/>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2">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10"/>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2">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10"/>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2">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2">
      <c r="A643" s="1010"/>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0"/>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0"/>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2">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10"/>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2">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600000000000001" hidden="1" customHeight="1" x14ac:dyDescent="0.2">
      <c r="A657" s="1010"/>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600000000000001" hidden="1" customHeight="1" x14ac:dyDescent="0.2">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1" hidden="1" customHeight="1" x14ac:dyDescent="0.2">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10"/>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2">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10"/>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2">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10"/>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2">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10"/>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2">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10"/>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2">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10"/>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2">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10"/>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600000000000001" hidden="1" customHeight="1" x14ac:dyDescent="0.2">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1" hidden="1" customHeight="1" x14ac:dyDescent="0.2">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2">
      <c r="A697" s="1010"/>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2.1" customHeight="1" x14ac:dyDescent="0.2">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574</v>
      </c>
      <c r="AE702" s="911"/>
      <c r="AF702" s="911"/>
      <c r="AG702" s="894" t="s">
        <v>575</v>
      </c>
      <c r="AH702" s="895"/>
      <c r="AI702" s="895"/>
      <c r="AJ702" s="895"/>
      <c r="AK702" s="895"/>
      <c r="AL702" s="895"/>
      <c r="AM702" s="895"/>
      <c r="AN702" s="895"/>
      <c r="AO702" s="895"/>
      <c r="AP702" s="895"/>
      <c r="AQ702" s="895"/>
      <c r="AR702" s="895"/>
      <c r="AS702" s="895"/>
      <c r="AT702" s="895"/>
      <c r="AU702" s="895"/>
      <c r="AV702" s="895"/>
      <c r="AW702" s="895"/>
      <c r="AX702" s="896"/>
    </row>
    <row r="703" spans="1:50" ht="32.1" customHeight="1" x14ac:dyDescent="0.2">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574</v>
      </c>
      <c r="AE703" s="159"/>
      <c r="AF703" s="159"/>
      <c r="AG703" s="676" t="s">
        <v>576</v>
      </c>
      <c r="AH703" s="677"/>
      <c r="AI703" s="677"/>
      <c r="AJ703" s="677"/>
      <c r="AK703" s="677"/>
      <c r="AL703" s="677"/>
      <c r="AM703" s="677"/>
      <c r="AN703" s="677"/>
      <c r="AO703" s="677"/>
      <c r="AP703" s="677"/>
      <c r="AQ703" s="677"/>
      <c r="AR703" s="677"/>
      <c r="AS703" s="677"/>
      <c r="AT703" s="677"/>
      <c r="AU703" s="677"/>
      <c r="AV703" s="677"/>
      <c r="AW703" s="677"/>
      <c r="AX703" s="678"/>
    </row>
    <row r="704" spans="1:50" ht="32.1" customHeight="1" x14ac:dyDescent="0.2">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574</v>
      </c>
      <c r="AE704" s="595"/>
      <c r="AF704" s="595"/>
      <c r="AG704" s="434" t="s">
        <v>586</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2">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574</v>
      </c>
      <c r="AE705" s="745"/>
      <c r="AF705" s="745"/>
      <c r="AG705" s="164" t="s">
        <v>577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7"/>
      <c r="B706" s="782"/>
      <c r="C706" s="623"/>
      <c r="D706" s="624"/>
      <c r="E706" s="695" t="s">
        <v>376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578</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7"/>
      <c r="B707" s="782"/>
      <c r="C707" s="625"/>
      <c r="D707" s="626"/>
      <c r="E707" s="698" t="s">
        <v>315</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579</v>
      </c>
      <c r="AE707" s="593"/>
      <c r="AF707" s="593"/>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2">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580</v>
      </c>
      <c r="AE708" s="680"/>
      <c r="AF708" s="680"/>
      <c r="AG708" s="535" t="s">
        <v>587</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574</v>
      </c>
      <c r="AE709" s="159"/>
      <c r="AF709" s="159"/>
      <c r="AG709" s="676" t="s">
        <v>581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2">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580</v>
      </c>
      <c r="AE710" s="159"/>
      <c r="AF710" s="159"/>
      <c r="AG710" s="676" t="s">
        <v>403</v>
      </c>
      <c r="AH710" s="677"/>
      <c r="AI710" s="677"/>
      <c r="AJ710" s="677"/>
      <c r="AK710" s="677"/>
      <c r="AL710" s="677"/>
      <c r="AM710" s="677"/>
      <c r="AN710" s="677"/>
      <c r="AO710" s="677"/>
      <c r="AP710" s="677"/>
      <c r="AQ710" s="677"/>
      <c r="AR710" s="677"/>
      <c r="AS710" s="677"/>
      <c r="AT710" s="677"/>
      <c r="AU710" s="677"/>
      <c r="AV710" s="677"/>
      <c r="AW710" s="677"/>
      <c r="AX710" s="678"/>
    </row>
    <row r="711" spans="1:50" ht="36.6" customHeight="1" x14ac:dyDescent="0.2">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574</v>
      </c>
      <c r="AE711" s="159"/>
      <c r="AF711" s="159"/>
      <c r="AG711" s="676" t="s">
        <v>582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597" t="s">
        <v>342</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724</v>
      </c>
      <c r="AE712" s="595"/>
      <c r="AF712" s="595"/>
      <c r="AG712" s="603" t="s">
        <v>725</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7"/>
      <c r="B713" s="668"/>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76" t="s">
        <v>403</v>
      </c>
      <c r="AH713" s="677"/>
      <c r="AI713" s="677"/>
      <c r="AJ713" s="677"/>
      <c r="AK713" s="677"/>
      <c r="AL713" s="677"/>
      <c r="AM713" s="677"/>
      <c r="AN713" s="677"/>
      <c r="AO713" s="677"/>
      <c r="AP713" s="677"/>
      <c r="AQ713" s="677"/>
      <c r="AR713" s="677"/>
      <c r="AS713" s="677"/>
      <c r="AT713" s="677"/>
      <c r="AU713" s="677"/>
      <c r="AV713" s="677"/>
      <c r="AW713" s="677"/>
      <c r="AX713" s="678"/>
    </row>
    <row r="714" spans="1:50" ht="36.6" customHeight="1" x14ac:dyDescent="0.2">
      <c r="A714" s="669"/>
      <c r="B714" s="670"/>
      <c r="C714" s="783" t="s">
        <v>320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574</v>
      </c>
      <c r="AE714" s="601"/>
      <c r="AF714" s="602"/>
      <c r="AG714" s="701" t="s">
        <v>588</v>
      </c>
      <c r="AH714" s="702"/>
      <c r="AI714" s="702"/>
      <c r="AJ714" s="702"/>
      <c r="AK714" s="702"/>
      <c r="AL714" s="702"/>
      <c r="AM714" s="702"/>
      <c r="AN714" s="702"/>
      <c r="AO714" s="702"/>
      <c r="AP714" s="702"/>
      <c r="AQ714" s="702"/>
      <c r="AR714" s="702"/>
      <c r="AS714" s="702"/>
      <c r="AT714" s="702"/>
      <c r="AU714" s="702"/>
      <c r="AV714" s="702"/>
      <c r="AW714" s="702"/>
      <c r="AX714" s="703"/>
    </row>
    <row r="715" spans="1:50" ht="51.6" customHeight="1" x14ac:dyDescent="0.2">
      <c r="A715" s="630" t="s">
        <v>40</v>
      </c>
      <c r="B715" s="666"/>
      <c r="C715" s="671" t="s">
        <v>321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724</v>
      </c>
      <c r="AE715" s="680"/>
      <c r="AF715" s="789"/>
      <c r="AG715" s="535" t="s">
        <v>728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2">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574</v>
      </c>
      <c r="AE716" s="771"/>
      <c r="AF716" s="771"/>
      <c r="AG716" s="676" t="s">
        <v>583</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2">
      <c r="A717" s="667"/>
      <c r="B717" s="668"/>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574</v>
      </c>
      <c r="AE717" s="159"/>
      <c r="AF717" s="159"/>
      <c r="AG717" s="676" t="s">
        <v>584</v>
      </c>
      <c r="AH717" s="677"/>
      <c r="AI717" s="677"/>
      <c r="AJ717" s="677"/>
      <c r="AK717" s="677"/>
      <c r="AL717" s="677"/>
      <c r="AM717" s="677"/>
      <c r="AN717" s="677"/>
      <c r="AO717" s="677"/>
      <c r="AP717" s="677"/>
      <c r="AQ717" s="677"/>
      <c r="AR717" s="677"/>
      <c r="AS717" s="677"/>
      <c r="AT717" s="677"/>
      <c r="AU717" s="677"/>
      <c r="AV717" s="677"/>
      <c r="AW717" s="677"/>
      <c r="AX717" s="678"/>
    </row>
    <row r="718" spans="1:50" ht="36.6" customHeight="1" x14ac:dyDescent="0.2">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574</v>
      </c>
      <c r="AE718" s="159"/>
      <c r="AF718" s="159"/>
      <c r="AG718" s="167" t="s">
        <v>585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574</v>
      </c>
      <c r="AE719" s="680"/>
      <c r="AF719" s="680"/>
      <c r="AG719" s="164" t="s">
        <v>589</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62"/>
      <c r="B720" s="663"/>
      <c r="C720" s="951" t="s">
        <v>335</v>
      </c>
      <c r="D720" s="949"/>
      <c r="E720" s="949"/>
      <c r="F720" s="952"/>
      <c r="G720" s="948" t="s">
        <v>336</v>
      </c>
      <c r="H720" s="949"/>
      <c r="I720" s="949"/>
      <c r="J720" s="949"/>
      <c r="K720" s="949"/>
      <c r="L720" s="949"/>
      <c r="M720" s="949"/>
      <c r="N720" s="948" t="s">
        <v>339</v>
      </c>
      <c r="O720" s="949"/>
      <c r="P720" s="949"/>
      <c r="Q720" s="949"/>
      <c r="R720" s="949"/>
      <c r="S720" s="949"/>
      <c r="T720" s="949"/>
      <c r="U720" s="949"/>
      <c r="V720" s="949"/>
      <c r="W720" s="949"/>
      <c r="X720" s="949"/>
      <c r="Y720" s="949"/>
      <c r="Z720" s="949"/>
      <c r="AA720" s="949"/>
      <c r="AB720" s="949"/>
      <c r="AC720" s="949"/>
      <c r="AD720" s="949"/>
      <c r="AE720" s="949"/>
      <c r="AF720" s="950"/>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2">
      <c r="A721" s="662"/>
      <c r="B721" s="663"/>
      <c r="C721" s="933" t="s">
        <v>552</v>
      </c>
      <c r="D721" s="934"/>
      <c r="E721" s="934"/>
      <c r="F721" s="935"/>
      <c r="G721" s="953"/>
      <c r="H721" s="954"/>
      <c r="I721" s="82" t="str">
        <f>IF(OR(G721="　", G721=""), "", "-")</f>
        <v/>
      </c>
      <c r="J721" s="932">
        <v>184</v>
      </c>
      <c r="K721" s="932"/>
      <c r="L721" s="82" t="str">
        <f>IF(M721="","","-")</f>
        <v/>
      </c>
      <c r="M721" s="83"/>
      <c r="N721" s="929" t="s">
        <v>590</v>
      </c>
      <c r="O721" s="930"/>
      <c r="P721" s="930"/>
      <c r="Q721" s="930"/>
      <c r="R721" s="930"/>
      <c r="S721" s="930"/>
      <c r="T721" s="930"/>
      <c r="U721" s="930"/>
      <c r="V721" s="930"/>
      <c r="W721" s="930"/>
      <c r="X721" s="930"/>
      <c r="Y721" s="930"/>
      <c r="Z721" s="930"/>
      <c r="AA721" s="930"/>
      <c r="AB721" s="930"/>
      <c r="AC721" s="930"/>
      <c r="AD721" s="930"/>
      <c r="AE721" s="930"/>
      <c r="AF721" s="931"/>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2">
      <c r="A722" s="662"/>
      <c r="B722" s="663"/>
      <c r="C722" s="933"/>
      <c r="D722" s="934"/>
      <c r="E722" s="934"/>
      <c r="F722" s="935"/>
      <c r="G722" s="953"/>
      <c r="H722" s="954"/>
      <c r="I722" s="82" t="str">
        <f>IF(OR(G722="　", G722=""), "", "-")</f>
        <v/>
      </c>
      <c r="J722" s="932"/>
      <c r="K722" s="932"/>
      <c r="L722" s="82" t="str">
        <f>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4"/>
      <c r="AH722" s="238"/>
      <c r="AI722" s="238"/>
      <c r="AJ722" s="238"/>
      <c r="AK722" s="238"/>
      <c r="AL722" s="238"/>
      <c r="AM722" s="238"/>
      <c r="AN722" s="238"/>
      <c r="AO722" s="238"/>
      <c r="AP722" s="238"/>
      <c r="AQ722" s="238"/>
      <c r="AR722" s="238"/>
      <c r="AS722" s="238"/>
      <c r="AT722" s="238"/>
      <c r="AU722" s="238"/>
      <c r="AV722" s="238"/>
      <c r="AW722" s="238"/>
      <c r="AX722" s="435"/>
    </row>
    <row r="723" spans="1:50" ht="24.6" hidden="1" customHeight="1" x14ac:dyDescent="0.2">
      <c r="A723" s="662"/>
      <c r="B723" s="663"/>
      <c r="C723" s="933"/>
      <c r="D723" s="934"/>
      <c r="E723" s="934"/>
      <c r="F723" s="935"/>
      <c r="G723" s="953"/>
      <c r="H723" s="954"/>
      <c r="I723" s="82" t="str">
        <f>IF(OR(G723="　", G723=""), "", "-")</f>
        <v/>
      </c>
      <c r="J723" s="932"/>
      <c r="K723" s="932"/>
      <c r="L723" s="82" t="str">
        <f>IF(M723="","","-")</f>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4"/>
      <c r="AH723" s="238"/>
      <c r="AI723" s="238"/>
      <c r="AJ723" s="238"/>
      <c r="AK723" s="238"/>
      <c r="AL723" s="238"/>
      <c r="AM723" s="238"/>
      <c r="AN723" s="238"/>
      <c r="AO723" s="238"/>
      <c r="AP723" s="238"/>
      <c r="AQ723" s="238"/>
      <c r="AR723" s="238"/>
      <c r="AS723" s="238"/>
      <c r="AT723" s="238"/>
      <c r="AU723" s="238"/>
      <c r="AV723" s="238"/>
      <c r="AW723" s="238"/>
      <c r="AX723" s="435"/>
    </row>
    <row r="724" spans="1:50" ht="24.6" hidden="1" customHeight="1" x14ac:dyDescent="0.2">
      <c r="A724" s="662"/>
      <c r="B724" s="663"/>
      <c r="C724" s="933"/>
      <c r="D724" s="934"/>
      <c r="E724" s="934"/>
      <c r="F724" s="935"/>
      <c r="G724" s="953"/>
      <c r="H724" s="954"/>
      <c r="I724" s="82" t="str">
        <f>IF(OR(G724="　", G724=""), "", "-")</f>
        <v/>
      </c>
      <c r="J724" s="932"/>
      <c r="K724" s="932"/>
      <c r="L724" s="82" t="str">
        <f>IF(M724="","","-")</f>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2">
      <c r="A725" s="664"/>
      <c r="B725" s="665"/>
      <c r="C725" s="936"/>
      <c r="D725" s="937"/>
      <c r="E725" s="937"/>
      <c r="F725" s="938"/>
      <c r="G725" s="975"/>
      <c r="H725" s="976"/>
      <c r="I725" s="84" t="str">
        <f>IF(OR(G725="　", G725=""), "", "-")</f>
        <v/>
      </c>
      <c r="J725" s="977"/>
      <c r="K725" s="977"/>
      <c r="L725" s="84" t="str">
        <f>IF(M725="","","-")</f>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30" t="s">
        <v>48</v>
      </c>
      <c r="B726" s="631"/>
      <c r="C726" s="449" t="s">
        <v>53</v>
      </c>
      <c r="D726" s="590"/>
      <c r="E726" s="590"/>
      <c r="F726" s="591"/>
      <c r="G726" s="809" t="s">
        <v>655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5">
      <c r="A727" s="632"/>
      <c r="B727" s="633"/>
      <c r="C727" s="707" t="s">
        <v>57</v>
      </c>
      <c r="D727" s="708"/>
      <c r="E727" s="708"/>
      <c r="F727" s="709"/>
      <c r="G727" s="807" t="s">
        <v>729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147.6" customHeight="1" thickBot="1" x14ac:dyDescent="0.25">
      <c r="A729" s="777" t="s">
        <v>731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5">
      <c r="A731" s="627" t="s">
        <v>138</v>
      </c>
      <c r="B731" s="628"/>
      <c r="C731" s="628"/>
      <c r="D731" s="628"/>
      <c r="E731" s="629"/>
      <c r="F731" s="692" t="s">
        <v>730</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5">
      <c r="A733" s="761" t="s">
        <v>138</v>
      </c>
      <c r="B733" s="762"/>
      <c r="C733" s="762"/>
      <c r="D733" s="762"/>
      <c r="E733" s="763"/>
      <c r="F733" s="778" t="s">
        <v>733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5">
      <c r="A735" s="620" t="s">
        <v>626</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6" t="s">
        <v>348</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398</v>
      </c>
      <c r="B737" s="101"/>
      <c r="C737" s="101"/>
      <c r="D737" s="102"/>
      <c r="E737" s="103" t="s">
        <v>591</v>
      </c>
      <c r="F737" s="103"/>
      <c r="G737" s="103"/>
      <c r="H737" s="103"/>
      <c r="I737" s="103"/>
      <c r="J737" s="103"/>
      <c r="K737" s="103"/>
      <c r="L737" s="103"/>
      <c r="M737" s="103"/>
      <c r="N737" s="109" t="s">
        <v>393</v>
      </c>
      <c r="O737" s="109"/>
      <c r="P737" s="109"/>
      <c r="Q737" s="109"/>
      <c r="R737" s="103" t="s">
        <v>592</v>
      </c>
      <c r="S737" s="103"/>
      <c r="T737" s="103"/>
      <c r="U737" s="103"/>
      <c r="V737" s="103"/>
      <c r="W737" s="103"/>
      <c r="X737" s="103"/>
      <c r="Y737" s="103"/>
      <c r="Z737" s="103"/>
      <c r="AA737" s="109" t="s">
        <v>392</v>
      </c>
      <c r="AB737" s="109"/>
      <c r="AC737" s="109"/>
      <c r="AD737" s="109"/>
      <c r="AE737" s="103" t="s">
        <v>593</v>
      </c>
      <c r="AF737" s="103"/>
      <c r="AG737" s="103"/>
      <c r="AH737" s="103"/>
      <c r="AI737" s="103"/>
      <c r="AJ737" s="103"/>
      <c r="AK737" s="103"/>
      <c r="AL737" s="103"/>
      <c r="AM737" s="103"/>
      <c r="AN737" s="109" t="s">
        <v>391</v>
      </c>
      <c r="AO737" s="109"/>
      <c r="AP737" s="109"/>
      <c r="AQ737" s="109"/>
      <c r="AR737" s="110" t="s">
        <v>594</v>
      </c>
      <c r="AS737" s="111"/>
      <c r="AT737" s="111"/>
      <c r="AU737" s="111"/>
      <c r="AV737" s="111"/>
      <c r="AW737" s="111"/>
      <c r="AX737" s="112"/>
      <c r="AY737" s="88"/>
      <c r="AZ737" s="88"/>
    </row>
    <row r="738" spans="1:52" ht="24.75" customHeight="1" x14ac:dyDescent="0.2">
      <c r="A738" s="100" t="s">
        <v>390</v>
      </c>
      <c r="B738" s="101"/>
      <c r="C738" s="101"/>
      <c r="D738" s="102"/>
      <c r="E738" s="103" t="s">
        <v>595</v>
      </c>
      <c r="F738" s="103"/>
      <c r="G738" s="103"/>
      <c r="H738" s="103"/>
      <c r="I738" s="103"/>
      <c r="J738" s="103"/>
      <c r="K738" s="103"/>
      <c r="L738" s="103"/>
      <c r="M738" s="103"/>
      <c r="N738" s="109" t="s">
        <v>389</v>
      </c>
      <c r="O738" s="109"/>
      <c r="P738" s="109"/>
      <c r="Q738" s="109"/>
      <c r="R738" s="103" t="s">
        <v>596</v>
      </c>
      <c r="S738" s="103"/>
      <c r="T738" s="103"/>
      <c r="U738" s="103"/>
      <c r="V738" s="103"/>
      <c r="W738" s="103"/>
      <c r="X738" s="103"/>
      <c r="Y738" s="103"/>
      <c r="Z738" s="103"/>
      <c r="AA738" s="109" t="s">
        <v>388</v>
      </c>
      <c r="AB738" s="109"/>
      <c r="AC738" s="109"/>
      <c r="AD738" s="109"/>
      <c r="AE738" s="103" t="s">
        <v>597</v>
      </c>
      <c r="AF738" s="103"/>
      <c r="AG738" s="103"/>
      <c r="AH738" s="103"/>
      <c r="AI738" s="103"/>
      <c r="AJ738" s="103"/>
      <c r="AK738" s="103"/>
      <c r="AL738" s="103"/>
      <c r="AM738" s="103"/>
      <c r="AN738" s="109" t="s">
        <v>387</v>
      </c>
      <c r="AO738" s="109"/>
      <c r="AP738" s="109"/>
      <c r="AQ738" s="109"/>
      <c r="AR738" s="110" t="s">
        <v>598</v>
      </c>
      <c r="AS738" s="111"/>
      <c r="AT738" s="111"/>
      <c r="AU738" s="111"/>
      <c r="AV738" s="111"/>
      <c r="AW738" s="111"/>
      <c r="AX738" s="112"/>
    </row>
    <row r="739" spans="1:52" ht="24.75" customHeight="1" x14ac:dyDescent="0.2">
      <c r="A739" s="100" t="s">
        <v>386</v>
      </c>
      <c r="B739" s="101"/>
      <c r="C739" s="101"/>
      <c r="D739" s="102"/>
      <c r="E739" s="103" t="s">
        <v>652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410</v>
      </c>
      <c r="B740" s="131"/>
      <c r="C740" s="131"/>
      <c r="D740" s="132"/>
      <c r="E740" s="133" t="s">
        <v>552</v>
      </c>
      <c r="F740" s="125"/>
      <c r="G740" s="125"/>
      <c r="H740" s="92" t="str">
        <f>IF(E740="", "", "(")</f>
        <v>(</v>
      </c>
      <c r="I740" s="125"/>
      <c r="J740" s="125"/>
      <c r="K740" s="92" t="str">
        <f>IF(OR(I740="　", I740=""), "", "-")</f>
        <v/>
      </c>
      <c r="L740" s="126">
        <v>175</v>
      </c>
      <c r="M740" s="126"/>
      <c r="N740" s="93" t="str">
        <f>IF(O740="", "", "-")</f>
        <v/>
      </c>
      <c r="O740" s="94"/>
      <c r="P740" s="93" t="str">
        <f>IF(E740="", "", ")")</f>
        <v>)</v>
      </c>
      <c r="Q740" s="133" t="s">
        <v>552</v>
      </c>
      <c r="R740" s="125"/>
      <c r="S740" s="125"/>
      <c r="T740" s="92" t="str">
        <f>IF(Q740="", "", "(")</f>
        <v>(</v>
      </c>
      <c r="U740" s="125"/>
      <c r="V740" s="125"/>
      <c r="W740" s="92" t="str">
        <f>IF(OR(U740="　", U740=""), "", "-")</f>
        <v/>
      </c>
      <c r="X740" s="126">
        <v>179</v>
      </c>
      <c r="Y740" s="126"/>
      <c r="Z740" s="93" t="str">
        <f>IF(AA740="", "", "-")</f>
        <v/>
      </c>
      <c r="AA740" s="94"/>
      <c r="AB740" s="93" t="str">
        <f>IF(Q740="", "", ")")</f>
        <v>)</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381</v>
      </c>
      <c r="B780" s="773"/>
      <c r="C780" s="773"/>
      <c r="D780" s="773"/>
      <c r="E780" s="773"/>
      <c r="F780" s="774"/>
      <c r="G780" s="445" t="s">
        <v>636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637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65"/>
      <c r="B781" s="775"/>
      <c r="C781" s="775"/>
      <c r="D781" s="775"/>
      <c r="E781" s="775"/>
      <c r="F781" s="776"/>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5.5" customHeight="1" x14ac:dyDescent="0.2">
      <c r="A782" s="565"/>
      <c r="B782" s="775"/>
      <c r="C782" s="775"/>
      <c r="D782" s="775"/>
      <c r="E782" s="775"/>
      <c r="F782" s="776"/>
      <c r="G782" s="455" t="s">
        <v>640</v>
      </c>
      <c r="H782" s="456"/>
      <c r="I782" s="456"/>
      <c r="J782" s="456"/>
      <c r="K782" s="457"/>
      <c r="L782" s="458" t="s">
        <v>643</v>
      </c>
      <c r="M782" s="459"/>
      <c r="N782" s="459"/>
      <c r="O782" s="459"/>
      <c r="P782" s="459"/>
      <c r="Q782" s="459"/>
      <c r="R782" s="459"/>
      <c r="S782" s="459"/>
      <c r="T782" s="459"/>
      <c r="U782" s="459"/>
      <c r="V782" s="459"/>
      <c r="W782" s="459"/>
      <c r="X782" s="460"/>
      <c r="Y782" s="461">
        <v>5.9252000000000002</v>
      </c>
      <c r="Z782" s="462"/>
      <c r="AA782" s="462"/>
      <c r="AB782" s="566"/>
      <c r="AC782" s="455" t="s">
        <v>640</v>
      </c>
      <c r="AD782" s="456"/>
      <c r="AE782" s="456"/>
      <c r="AF782" s="456"/>
      <c r="AG782" s="457"/>
      <c r="AH782" s="458" t="s">
        <v>645</v>
      </c>
      <c r="AI782" s="459"/>
      <c r="AJ782" s="459"/>
      <c r="AK782" s="459"/>
      <c r="AL782" s="459"/>
      <c r="AM782" s="459"/>
      <c r="AN782" s="459"/>
      <c r="AO782" s="459"/>
      <c r="AP782" s="459"/>
      <c r="AQ782" s="459"/>
      <c r="AR782" s="459"/>
      <c r="AS782" s="459"/>
      <c r="AT782" s="460"/>
      <c r="AU782" s="461">
        <f>1.69</f>
        <v>1.69</v>
      </c>
      <c r="AV782" s="462"/>
      <c r="AW782" s="462"/>
      <c r="AX782" s="463"/>
    </row>
    <row r="783" spans="1:50" ht="25.5" customHeight="1" x14ac:dyDescent="0.2">
      <c r="A783" s="565"/>
      <c r="B783" s="775"/>
      <c r="C783" s="775"/>
      <c r="D783" s="775"/>
      <c r="E783" s="775"/>
      <c r="F783" s="776"/>
      <c r="G783" s="352" t="s">
        <v>641</v>
      </c>
      <c r="H783" s="353"/>
      <c r="I783" s="353"/>
      <c r="J783" s="353"/>
      <c r="K783" s="354"/>
      <c r="L783" s="405" t="s">
        <v>643</v>
      </c>
      <c r="M783" s="406"/>
      <c r="N783" s="406"/>
      <c r="O783" s="406"/>
      <c r="P783" s="406"/>
      <c r="Q783" s="406"/>
      <c r="R783" s="406"/>
      <c r="S783" s="406"/>
      <c r="T783" s="406"/>
      <c r="U783" s="406"/>
      <c r="V783" s="406"/>
      <c r="W783" s="406"/>
      <c r="X783" s="407"/>
      <c r="Y783" s="402">
        <v>3.693225</v>
      </c>
      <c r="Z783" s="403"/>
      <c r="AA783" s="403"/>
      <c r="AB783" s="409"/>
      <c r="AC783" s="352" t="s">
        <v>641</v>
      </c>
      <c r="AD783" s="353"/>
      <c r="AE783" s="353"/>
      <c r="AF783" s="353"/>
      <c r="AG783" s="354"/>
      <c r="AH783" s="405" t="s">
        <v>645</v>
      </c>
      <c r="AI783" s="406"/>
      <c r="AJ783" s="406"/>
      <c r="AK783" s="406"/>
      <c r="AL783" s="406"/>
      <c r="AM783" s="406"/>
      <c r="AN783" s="406"/>
      <c r="AO783" s="406"/>
      <c r="AP783" s="406"/>
      <c r="AQ783" s="406"/>
      <c r="AR783" s="406"/>
      <c r="AS783" s="406"/>
      <c r="AT783" s="407"/>
      <c r="AU783" s="402">
        <f>0.06</f>
        <v>0.06</v>
      </c>
      <c r="AV783" s="403"/>
      <c r="AW783" s="403"/>
      <c r="AX783" s="404"/>
    </row>
    <row r="784" spans="1:50" ht="25.5" customHeight="1" x14ac:dyDescent="0.2">
      <c r="A784" s="565"/>
      <c r="B784" s="775"/>
      <c r="C784" s="775"/>
      <c r="D784" s="775"/>
      <c r="E784" s="775"/>
      <c r="F784" s="776"/>
      <c r="G784" s="352" t="s">
        <v>642</v>
      </c>
      <c r="H784" s="353"/>
      <c r="I784" s="353"/>
      <c r="J784" s="353"/>
      <c r="K784" s="354"/>
      <c r="L784" s="405" t="s">
        <v>643</v>
      </c>
      <c r="M784" s="406"/>
      <c r="N784" s="406"/>
      <c r="O784" s="406"/>
      <c r="P784" s="406"/>
      <c r="Q784" s="406"/>
      <c r="R784" s="406"/>
      <c r="S784" s="406"/>
      <c r="T784" s="406"/>
      <c r="U784" s="406"/>
      <c r="V784" s="406"/>
      <c r="W784" s="406"/>
      <c r="X784" s="407"/>
      <c r="Y784" s="402">
        <v>2.8815750000000002</v>
      </c>
      <c r="Z784" s="403"/>
      <c r="AA784" s="403"/>
      <c r="AB784" s="409"/>
      <c r="AC784" s="352" t="s">
        <v>80</v>
      </c>
      <c r="AD784" s="353"/>
      <c r="AE784" s="353"/>
      <c r="AF784" s="353"/>
      <c r="AG784" s="354"/>
      <c r="AH784" s="405" t="s">
        <v>644</v>
      </c>
      <c r="AI784" s="406"/>
      <c r="AJ784" s="406"/>
      <c r="AK784" s="406"/>
      <c r="AL784" s="406"/>
      <c r="AM784" s="406"/>
      <c r="AN784" s="406"/>
      <c r="AO784" s="406"/>
      <c r="AP784" s="406"/>
      <c r="AQ784" s="406"/>
      <c r="AR784" s="406"/>
      <c r="AS784" s="406"/>
      <c r="AT784" s="407"/>
      <c r="AU784" s="402">
        <f>0.175-(0.075)</f>
        <v>9.9999999999999992E-2</v>
      </c>
      <c r="AV784" s="403"/>
      <c r="AW784" s="403"/>
      <c r="AX784" s="404"/>
    </row>
    <row r="785" spans="1:50" ht="25.5" customHeight="1" x14ac:dyDescent="0.2">
      <c r="A785" s="565"/>
      <c r="B785" s="775"/>
      <c r="C785" s="775"/>
      <c r="D785" s="775"/>
      <c r="E785" s="775"/>
      <c r="F785" s="776"/>
      <c r="G785" s="352" t="s">
        <v>80</v>
      </c>
      <c r="H785" s="353"/>
      <c r="I785" s="353"/>
      <c r="J785" s="353"/>
      <c r="K785" s="354"/>
      <c r="L785" s="405" t="s">
        <v>644</v>
      </c>
      <c r="M785" s="406"/>
      <c r="N785" s="406"/>
      <c r="O785" s="406"/>
      <c r="P785" s="406"/>
      <c r="Q785" s="406"/>
      <c r="R785" s="406"/>
      <c r="S785" s="406"/>
      <c r="T785" s="406"/>
      <c r="U785" s="406"/>
      <c r="V785" s="406"/>
      <c r="W785" s="406"/>
      <c r="X785" s="407"/>
      <c r="Y785" s="402">
        <v>1.25</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65"/>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65"/>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6" hidden="1" customHeight="1" x14ac:dyDescent="0.2">
      <c r="A788" s="565"/>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6" hidden="1" customHeight="1" x14ac:dyDescent="0.2">
      <c r="A789" s="565"/>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65"/>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5"/>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5"/>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13.75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1.85</v>
      </c>
      <c r="AV792" s="419"/>
      <c r="AW792" s="419"/>
      <c r="AX792" s="421"/>
    </row>
    <row r="793" spans="1:50" ht="24.75" customHeight="1" x14ac:dyDescent="0.2">
      <c r="A793" s="565"/>
      <c r="B793" s="775"/>
      <c r="C793" s="775"/>
      <c r="D793" s="775"/>
      <c r="E793" s="775"/>
      <c r="F793" s="776"/>
      <c r="G793" s="445" t="s">
        <v>638</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639</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2">
      <c r="A794" s="565"/>
      <c r="B794" s="775"/>
      <c r="C794" s="775"/>
      <c r="D794" s="775"/>
      <c r="E794" s="775"/>
      <c r="F794" s="776"/>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6.1" customHeight="1" x14ac:dyDescent="0.2">
      <c r="A795" s="565"/>
      <c r="B795" s="775"/>
      <c r="C795" s="775"/>
      <c r="D795" s="775"/>
      <c r="E795" s="775"/>
      <c r="F795" s="776"/>
      <c r="G795" s="455" t="s">
        <v>640</v>
      </c>
      <c r="H795" s="456"/>
      <c r="I795" s="456"/>
      <c r="J795" s="456"/>
      <c r="K795" s="457"/>
      <c r="L795" s="458" t="s">
        <v>647</v>
      </c>
      <c r="M795" s="459"/>
      <c r="N795" s="459"/>
      <c r="O795" s="459"/>
      <c r="P795" s="459"/>
      <c r="Q795" s="459"/>
      <c r="R795" s="459"/>
      <c r="S795" s="459"/>
      <c r="T795" s="459"/>
      <c r="U795" s="459"/>
      <c r="V795" s="459"/>
      <c r="W795" s="459"/>
      <c r="X795" s="460"/>
      <c r="Y795" s="461">
        <f>1.95-(0.05)</f>
        <v>1.9</v>
      </c>
      <c r="Z795" s="462"/>
      <c r="AA795" s="462"/>
      <c r="AB795" s="463"/>
      <c r="AC795" s="455"/>
      <c r="AD795" s="456"/>
      <c r="AE795" s="456"/>
      <c r="AF795" s="456"/>
      <c r="AG795" s="457"/>
      <c r="AH795" s="458" t="s">
        <v>646</v>
      </c>
      <c r="AI795" s="459"/>
      <c r="AJ795" s="459"/>
      <c r="AK795" s="459"/>
      <c r="AL795" s="459"/>
      <c r="AM795" s="459"/>
      <c r="AN795" s="459"/>
      <c r="AO795" s="459"/>
      <c r="AP795" s="459"/>
      <c r="AQ795" s="459"/>
      <c r="AR795" s="459"/>
      <c r="AS795" s="459"/>
      <c r="AT795" s="460"/>
      <c r="AU795" s="461">
        <v>0.61106400000000005</v>
      </c>
      <c r="AV795" s="462"/>
      <c r="AW795" s="462"/>
      <c r="AX795" s="463"/>
    </row>
    <row r="796" spans="1:50" ht="26.1" customHeight="1" x14ac:dyDescent="0.2">
      <c r="A796" s="565"/>
      <c r="B796" s="775"/>
      <c r="C796" s="775"/>
      <c r="D796" s="775"/>
      <c r="E796" s="775"/>
      <c r="F796" s="776"/>
      <c r="G796" s="352" t="s">
        <v>641</v>
      </c>
      <c r="H796" s="353"/>
      <c r="I796" s="353"/>
      <c r="J796" s="353"/>
      <c r="K796" s="354"/>
      <c r="L796" s="405" t="s">
        <v>648</v>
      </c>
      <c r="M796" s="406"/>
      <c r="N796" s="406"/>
      <c r="O796" s="406"/>
      <c r="P796" s="406"/>
      <c r="Q796" s="406"/>
      <c r="R796" s="406"/>
      <c r="S796" s="406"/>
      <c r="T796" s="406"/>
      <c r="U796" s="406"/>
      <c r="V796" s="406"/>
      <c r="W796" s="406"/>
      <c r="X796" s="407"/>
      <c r="Y796" s="402">
        <f>0.05</f>
        <v>0.05</v>
      </c>
      <c r="Z796" s="403"/>
      <c r="AA796" s="403"/>
      <c r="AB796" s="404"/>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6.1" customHeight="1" x14ac:dyDescent="0.2">
      <c r="A797" s="565"/>
      <c r="B797" s="775"/>
      <c r="C797" s="775"/>
      <c r="D797" s="775"/>
      <c r="E797" s="775"/>
      <c r="F797" s="776"/>
      <c r="G797" s="352" t="s">
        <v>80</v>
      </c>
      <c r="H797" s="353"/>
      <c r="I797" s="353"/>
      <c r="J797" s="353"/>
      <c r="K797" s="354"/>
      <c r="L797" s="405" t="s">
        <v>644</v>
      </c>
      <c r="M797" s="406"/>
      <c r="N797" s="406"/>
      <c r="O797" s="406"/>
      <c r="P797" s="406"/>
      <c r="Q797" s="406"/>
      <c r="R797" s="406"/>
      <c r="S797" s="406"/>
      <c r="T797" s="406"/>
      <c r="U797" s="406"/>
      <c r="V797" s="406"/>
      <c r="W797" s="406"/>
      <c r="X797" s="407"/>
      <c r="Y797" s="402">
        <v>0.2</v>
      </c>
      <c r="Z797" s="403"/>
      <c r="AA797" s="403"/>
      <c r="AB797" s="404"/>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65"/>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65"/>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6" customHeight="1" x14ac:dyDescent="0.2">
      <c r="A800" s="565"/>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6" hidden="1" customHeight="1" x14ac:dyDescent="0.2">
      <c r="A801" s="565"/>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5"/>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65"/>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65"/>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5"/>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2.15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0.61106400000000005</v>
      </c>
      <c r="AV805" s="419"/>
      <c r="AW805" s="419"/>
      <c r="AX805" s="421"/>
    </row>
    <row r="806" spans="1:50" ht="24.75" customHeight="1" x14ac:dyDescent="0.2">
      <c r="A806" s="565"/>
      <c r="B806" s="775"/>
      <c r="C806" s="775"/>
      <c r="D806" s="775"/>
      <c r="E806" s="775"/>
      <c r="F806" s="776"/>
      <c r="G806" s="445" t="s">
        <v>665</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666</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2">
      <c r="A807" s="565"/>
      <c r="B807" s="775"/>
      <c r="C807" s="775"/>
      <c r="D807" s="775"/>
      <c r="E807" s="775"/>
      <c r="F807" s="776"/>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2">
      <c r="A808" s="565"/>
      <c r="B808" s="775"/>
      <c r="C808" s="775"/>
      <c r="D808" s="775"/>
      <c r="E808" s="775"/>
      <c r="F808" s="776"/>
      <c r="G808" s="455"/>
      <c r="H808" s="456"/>
      <c r="I808" s="456"/>
      <c r="J808" s="456"/>
      <c r="K808" s="457"/>
      <c r="L808" s="458" t="s">
        <v>646</v>
      </c>
      <c r="M808" s="459"/>
      <c r="N808" s="459"/>
      <c r="O808" s="459"/>
      <c r="P808" s="459"/>
      <c r="Q808" s="459"/>
      <c r="R808" s="459"/>
      <c r="S808" s="459"/>
      <c r="T808" s="459"/>
      <c r="U808" s="459"/>
      <c r="V808" s="459"/>
      <c r="W808" s="459"/>
      <c r="X808" s="460"/>
      <c r="Y808" s="461">
        <v>0.82609999999999995</v>
      </c>
      <c r="Z808" s="462"/>
      <c r="AA808" s="462"/>
      <c r="AB808" s="566"/>
      <c r="AC808" s="455"/>
      <c r="AD808" s="456"/>
      <c r="AE808" s="456"/>
      <c r="AF808" s="456"/>
      <c r="AG808" s="457"/>
      <c r="AH808" s="458" t="s">
        <v>646</v>
      </c>
      <c r="AI808" s="459"/>
      <c r="AJ808" s="459"/>
      <c r="AK808" s="459"/>
      <c r="AL808" s="459"/>
      <c r="AM808" s="459"/>
      <c r="AN808" s="459"/>
      <c r="AO808" s="459"/>
      <c r="AP808" s="459"/>
      <c r="AQ808" s="459"/>
      <c r="AR808" s="459"/>
      <c r="AS808" s="459"/>
      <c r="AT808" s="460"/>
      <c r="AU808" s="461">
        <v>0.79969999999999997</v>
      </c>
      <c r="AV808" s="462"/>
      <c r="AW808" s="462"/>
      <c r="AX808" s="463"/>
    </row>
    <row r="809" spans="1:50" ht="24.75" customHeight="1" x14ac:dyDescent="0.2">
      <c r="A809" s="565"/>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2">
      <c r="A810" s="565"/>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2">
      <c r="A811" s="565"/>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2">
      <c r="A812" s="565"/>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6" customHeight="1" x14ac:dyDescent="0.2">
      <c r="A813" s="565"/>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6" hidden="1" customHeight="1" x14ac:dyDescent="0.2">
      <c r="A814" s="565"/>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5"/>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2">
      <c r="A816" s="565"/>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65"/>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65"/>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0.82609999999999995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0.79969999999999997</v>
      </c>
      <c r="AV818" s="419"/>
      <c r="AW818" s="419"/>
      <c r="AX818" s="421"/>
    </row>
    <row r="819" spans="1:50" ht="24.75" customHeight="1" x14ac:dyDescent="0.2">
      <c r="A819" s="565"/>
      <c r="B819" s="775"/>
      <c r="C819" s="775"/>
      <c r="D819" s="775"/>
      <c r="E819" s="775"/>
      <c r="F819" s="776"/>
      <c r="G819" s="445" t="s">
        <v>723</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667</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x14ac:dyDescent="0.2">
      <c r="A820" s="565"/>
      <c r="B820" s="775"/>
      <c r="C820" s="775"/>
      <c r="D820" s="775"/>
      <c r="E820" s="775"/>
      <c r="F820" s="776"/>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x14ac:dyDescent="0.2">
      <c r="A821" s="565"/>
      <c r="B821" s="775"/>
      <c r="C821" s="775"/>
      <c r="D821" s="775"/>
      <c r="E821" s="775"/>
      <c r="F821" s="776"/>
      <c r="G821" s="455"/>
      <c r="H821" s="456"/>
      <c r="I821" s="456"/>
      <c r="J821" s="456"/>
      <c r="K821" s="457"/>
      <c r="L821" s="458" t="s">
        <v>646</v>
      </c>
      <c r="M821" s="459"/>
      <c r="N821" s="459"/>
      <c r="O821" s="459"/>
      <c r="P821" s="459"/>
      <c r="Q821" s="459"/>
      <c r="R821" s="459"/>
      <c r="S821" s="459"/>
      <c r="T821" s="459"/>
      <c r="U821" s="459"/>
      <c r="V821" s="459"/>
      <c r="W821" s="459"/>
      <c r="X821" s="460"/>
      <c r="Y821" s="461">
        <v>0.98560000000000003</v>
      </c>
      <c r="Z821" s="462"/>
      <c r="AA821" s="462"/>
      <c r="AB821" s="566"/>
      <c r="AC821" s="455"/>
      <c r="AD821" s="456"/>
      <c r="AE821" s="456"/>
      <c r="AF821" s="456"/>
      <c r="AG821" s="457"/>
      <c r="AH821" s="458" t="s">
        <v>646</v>
      </c>
      <c r="AI821" s="459"/>
      <c r="AJ821" s="459"/>
      <c r="AK821" s="459"/>
      <c r="AL821" s="459"/>
      <c r="AM821" s="459"/>
      <c r="AN821" s="459"/>
      <c r="AO821" s="459"/>
      <c r="AP821" s="459"/>
      <c r="AQ821" s="459"/>
      <c r="AR821" s="459"/>
      <c r="AS821" s="459"/>
      <c r="AT821" s="460"/>
      <c r="AU821" s="461">
        <v>0.48843999999999999</v>
      </c>
      <c r="AV821" s="462"/>
      <c r="AW821" s="462"/>
      <c r="AX821" s="463"/>
    </row>
    <row r="822" spans="1:50" ht="24.75" customHeight="1" x14ac:dyDescent="0.2">
      <c r="A822" s="565"/>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2">
      <c r="A823" s="565"/>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2">
      <c r="A824" s="565"/>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2">
      <c r="A825" s="565"/>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6" customHeight="1" x14ac:dyDescent="0.2">
      <c r="A826" s="565"/>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6" hidden="1" customHeight="1" x14ac:dyDescent="0.2">
      <c r="A827" s="565"/>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5"/>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2">
      <c r="A829" s="565"/>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2">
      <c r="A830" s="565"/>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65"/>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0.98560000000000003</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0.48843999999999999</v>
      </c>
      <c r="AV831" s="419"/>
      <c r="AW831" s="419"/>
      <c r="AX831" s="421"/>
    </row>
    <row r="832" spans="1:50" ht="24.75"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1" t="s">
        <v>340</v>
      </c>
      <c r="AM832" s="972"/>
      <c r="AN832" s="972"/>
      <c r="AO832" s="81" t="s">
        <v>599</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296</v>
      </c>
      <c r="K837" s="109"/>
      <c r="L837" s="109"/>
      <c r="M837" s="109"/>
      <c r="N837" s="109"/>
      <c r="O837" s="109"/>
      <c r="P837" s="351" t="s">
        <v>246</v>
      </c>
      <c r="Q837" s="351"/>
      <c r="R837" s="351"/>
      <c r="S837" s="351"/>
      <c r="T837" s="351"/>
      <c r="U837" s="351"/>
      <c r="V837" s="351"/>
      <c r="W837" s="351"/>
      <c r="X837" s="351"/>
      <c r="Y837" s="348" t="s">
        <v>294</v>
      </c>
      <c r="Z837" s="349"/>
      <c r="AA837" s="349"/>
      <c r="AB837" s="349"/>
      <c r="AC837" s="281" t="s">
        <v>334</v>
      </c>
      <c r="AD837" s="281"/>
      <c r="AE837" s="281"/>
      <c r="AF837" s="281"/>
      <c r="AG837" s="281"/>
      <c r="AH837" s="348" t="s">
        <v>363</v>
      </c>
      <c r="AI837" s="350"/>
      <c r="AJ837" s="350"/>
      <c r="AK837" s="350"/>
      <c r="AL837" s="350" t="s">
        <v>21</v>
      </c>
      <c r="AM837" s="350"/>
      <c r="AN837" s="350"/>
      <c r="AO837" s="430"/>
      <c r="AP837" s="431" t="s">
        <v>297</v>
      </c>
      <c r="AQ837" s="431"/>
      <c r="AR837" s="431"/>
      <c r="AS837" s="431"/>
      <c r="AT837" s="431"/>
      <c r="AU837" s="431"/>
      <c r="AV837" s="431"/>
      <c r="AW837" s="431"/>
      <c r="AX837" s="431"/>
    </row>
    <row r="838" spans="1:50" ht="57.6" customHeight="1" x14ac:dyDescent="0.2">
      <c r="A838" s="408">
        <v>1</v>
      </c>
      <c r="B838" s="408">
        <v>1</v>
      </c>
      <c r="C838" s="425" t="s">
        <v>656</v>
      </c>
      <c r="D838" s="422"/>
      <c r="E838" s="422"/>
      <c r="F838" s="422"/>
      <c r="G838" s="422"/>
      <c r="H838" s="422"/>
      <c r="I838" s="422"/>
      <c r="J838" s="423">
        <v>2010005018786</v>
      </c>
      <c r="K838" s="424"/>
      <c r="L838" s="424"/>
      <c r="M838" s="424"/>
      <c r="N838" s="424"/>
      <c r="O838" s="424"/>
      <c r="P838" s="426" t="s">
        <v>657</v>
      </c>
      <c r="Q838" s="321"/>
      <c r="R838" s="321"/>
      <c r="S838" s="321"/>
      <c r="T838" s="321"/>
      <c r="U838" s="321"/>
      <c r="V838" s="321"/>
      <c r="W838" s="321"/>
      <c r="X838" s="321"/>
      <c r="Y838" s="322">
        <f>5.9252+3.693225+2.881575+1.25</f>
        <v>13.75</v>
      </c>
      <c r="Z838" s="323"/>
      <c r="AA838" s="323"/>
      <c r="AB838" s="324"/>
      <c r="AC838" s="332" t="s">
        <v>368</v>
      </c>
      <c r="AD838" s="429"/>
      <c r="AE838" s="429"/>
      <c r="AF838" s="429"/>
      <c r="AG838" s="429"/>
      <c r="AH838" s="427">
        <v>1</v>
      </c>
      <c r="AI838" s="428"/>
      <c r="AJ838" s="428"/>
      <c r="AK838" s="428"/>
      <c r="AL838" s="329">
        <f>+ROUND(12500000/13610373*100,2)</f>
        <v>91.84</v>
      </c>
      <c r="AM838" s="330"/>
      <c r="AN838" s="330"/>
      <c r="AO838" s="331"/>
      <c r="AP838" s="325" t="s">
        <v>403</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296</v>
      </c>
      <c r="K870" s="109"/>
      <c r="L870" s="109"/>
      <c r="M870" s="109"/>
      <c r="N870" s="109"/>
      <c r="O870" s="109"/>
      <c r="P870" s="351" t="s">
        <v>246</v>
      </c>
      <c r="Q870" s="351"/>
      <c r="R870" s="351"/>
      <c r="S870" s="351"/>
      <c r="T870" s="351"/>
      <c r="U870" s="351"/>
      <c r="V870" s="351"/>
      <c r="W870" s="351"/>
      <c r="X870" s="351"/>
      <c r="Y870" s="348" t="s">
        <v>294</v>
      </c>
      <c r="Z870" s="349"/>
      <c r="AA870" s="349"/>
      <c r="AB870" s="349"/>
      <c r="AC870" s="281" t="s">
        <v>334</v>
      </c>
      <c r="AD870" s="281"/>
      <c r="AE870" s="281"/>
      <c r="AF870" s="281"/>
      <c r="AG870" s="281"/>
      <c r="AH870" s="348" t="s">
        <v>363</v>
      </c>
      <c r="AI870" s="350"/>
      <c r="AJ870" s="350"/>
      <c r="AK870" s="350"/>
      <c r="AL870" s="350" t="s">
        <v>21</v>
      </c>
      <c r="AM870" s="350"/>
      <c r="AN870" s="350"/>
      <c r="AO870" s="430"/>
      <c r="AP870" s="431" t="s">
        <v>297</v>
      </c>
      <c r="AQ870" s="431"/>
      <c r="AR870" s="431"/>
      <c r="AS870" s="431"/>
      <c r="AT870" s="431"/>
      <c r="AU870" s="431"/>
      <c r="AV870" s="431"/>
      <c r="AW870" s="431"/>
      <c r="AX870" s="431"/>
    </row>
    <row r="871" spans="1:50" ht="57.6" customHeight="1" x14ac:dyDescent="0.2">
      <c r="A871" s="408">
        <v>1</v>
      </c>
      <c r="B871" s="408">
        <v>1</v>
      </c>
      <c r="C871" s="425" t="s">
        <v>658</v>
      </c>
      <c r="D871" s="422"/>
      <c r="E871" s="422"/>
      <c r="F871" s="422"/>
      <c r="G871" s="422"/>
      <c r="H871" s="422"/>
      <c r="I871" s="422"/>
      <c r="J871" s="423">
        <v>9010001032090</v>
      </c>
      <c r="K871" s="424"/>
      <c r="L871" s="424"/>
      <c r="M871" s="424"/>
      <c r="N871" s="424"/>
      <c r="O871" s="424"/>
      <c r="P871" s="426" t="s">
        <v>659</v>
      </c>
      <c r="Q871" s="321"/>
      <c r="R871" s="321"/>
      <c r="S871" s="321"/>
      <c r="T871" s="321"/>
      <c r="U871" s="321"/>
      <c r="V871" s="321"/>
      <c r="W871" s="321"/>
      <c r="X871" s="321"/>
      <c r="Y871" s="322">
        <v>1.925</v>
      </c>
      <c r="Z871" s="323"/>
      <c r="AA871" s="323"/>
      <c r="AB871" s="324"/>
      <c r="AC871" s="332" t="s">
        <v>367</v>
      </c>
      <c r="AD871" s="429"/>
      <c r="AE871" s="429"/>
      <c r="AF871" s="429"/>
      <c r="AG871" s="429"/>
      <c r="AH871" s="427">
        <v>1</v>
      </c>
      <c r="AI871" s="428"/>
      <c r="AJ871" s="428"/>
      <c r="AK871" s="428"/>
      <c r="AL871" s="329">
        <f>+ROUND(1750000/1986153*100,2)</f>
        <v>88.11</v>
      </c>
      <c r="AM871" s="330"/>
      <c r="AN871" s="330"/>
      <c r="AO871" s="331"/>
      <c r="AP871" s="325" t="s">
        <v>403</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296</v>
      </c>
      <c r="K903" s="109"/>
      <c r="L903" s="109"/>
      <c r="M903" s="109"/>
      <c r="N903" s="109"/>
      <c r="O903" s="109"/>
      <c r="P903" s="351" t="s">
        <v>246</v>
      </c>
      <c r="Q903" s="351"/>
      <c r="R903" s="351"/>
      <c r="S903" s="351"/>
      <c r="T903" s="351"/>
      <c r="U903" s="351"/>
      <c r="V903" s="351"/>
      <c r="W903" s="351"/>
      <c r="X903" s="351"/>
      <c r="Y903" s="348" t="s">
        <v>294</v>
      </c>
      <c r="Z903" s="349"/>
      <c r="AA903" s="349"/>
      <c r="AB903" s="349"/>
      <c r="AC903" s="281" t="s">
        <v>334</v>
      </c>
      <c r="AD903" s="281"/>
      <c r="AE903" s="281"/>
      <c r="AF903" s="281"/>
      <c r="AG903" s="281"/>
      <c r="AH903" s="348" t="s">
        <v>363</v>
      </c>
      <c r="AI903" s="350"/>
      <c r="AJ903" s="350"/>
      <c r="AK903" s="350"/>
      <c r="AL903" s="350" t="s">
        <v>21</v>
      </c>
      <c r="AM903" s="350"/>
      <c r="AN903" s="350"/>
      <c r="AO903" s="430"/>
      <c r="AP903" s="431" t="s">
        <v>297</v>
      </c>
      <c r="AQ903" s="431"/>
      <c r="AR903" s="431"/>
      <c r="AS903" s="431"/>
      <c r="AT903" s="431"/>
      <c r="AU903" s="431"/>
      <c r="AV903" s="431"/>
      <c r="AW903" s="431"/>
      <c r="AX903" s="431"/>
    </row>
    <row r="904" spans="1:50" ht="57.6" customHeight="1" x14ac:dyDescent="0.2">
      <c r="A904" s="408">
        <v>1</v>
      </c>
      <c r="B904" s="408">
        <v>1</v>
      </c>
      <c r="C904" s="425" t="s">
        <v>658</v>
      </c>
      <c r="D904" s="422"/>
      <c r="E904" s="422"/>
      <c r="F904" s="422"/>
      <c r="G904" s="422"/>
      <c r="H904" s="422"/>
      <c r="I904" s="422"/>
      <c r="J904" s="423">
        <v>9010001032090</v>
      </c>
      <c r="K904" s="424"/>
      <c r="L904" s="424"/>
      <c r="M904" s="424"/>
      <c r="N904" s="424"/>
      <c r="O904" s="424"/>
      <c r="P904" s="426" t="s">
        <v>664</v>
      </c>
      <c r="Q904" s="321"/>
      <c r="R904" s="321"/>
      <c r="S904" s="321"/>
      <c r="T904" s="321"/>
      <c r="U904" s="321"/>
      <c r="V904" s="321"/>
      <c r="W904" s="321"/>
      <c r="X904" s="321"/>
      <c r="Y904" s="322">
        <v>2.2000000000000002</v>
      </c>
      <c r="Z904" s="323"/>
      <c r="AA904" s="323"/>
      <c r="AB904" s="324"/>
      <c r="AC904" s="332" t="s">
        <v>367</v>
      </c>
      <c r="AD904" s="429"/>
      <c r="AE904" s="429"/>
      <c r="AF904" s="429"/>
      <c r="AG904" s="429"/>
      <c r="AH904" s="427">
        <v>1</v>
      </c>
      <c r="AI904" s="428"/>
      <c r="AJ904" s="428"/>
      <c r="AK904" s="428"/>
      <c r="AL904" s="329">
        <f>+ROUND(2000000/2039272*100,2)</f>
        <v>98.07</v>
      </c>
      <c r="AM904" s="330"/>
      <c r="AN904" s="330"/>
      <c r="AO904" s="331"/>
      <c r="AP904" s="325" t="s">
        <v>403</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5"/>
      <c r="D906" s="422"/>
      <c r="E906" s="422"/>
      <c r="F906" s="422"/>
      <c r="G906" s="422"/>
      <c r="H906" s="422"/>
      <c r="I906" s="422"/>
      <c r="J906" s="423"/>
      <c r="K906" s="424"/>
      <c r="L906" s="424"/>
      <c r="M906" s="424"/>
      <c r="N906" s="424"/>
      <c r="O906" s="424"/>
      <c r="P906" s="42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5"/>
      <c r="D907" s="422"/>
      <c r="E907" s="422"/>
      <c r="F907" s="422"/>
      <c r="G907" s="422"/>
      <c r="H907" s="422"/>
      <c r="I907" s="422"/>
      <c r="J907" s="423"/>
      <c r="K907" s="424"/>
      <c r="L907" s="424"/>
      <c r="M907" s="424"/>
      <c r="N907" s="424"/>
      <c r="O907" s="424"/>
      <c r="P907" s="426"/>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296</v>
      </c>
      <c r="K936" s="109"/>
      <c r="L936" s="109"/>
      <c r="M936" s="109"/>
      <c r="N936" s="109"/>
      <c r="O936" s="109"/>
      <c r="P936" s="351" t="s">
        <v>246</v>
      </c>
      <c r="Q936" s="351"/>
      <c r="R936" s="351"/>
      <c r="S936" s="351"/>
      <c r="T936" s="351"/>
      <c r="U936" s="351"/>
      <c r="V936" s="351"/>
      <c r="W936" s="351"/>
      <c r="X936" s="351"/>
      <c r="Y936" s="348" t="s">
        <v>294</v>
      </c>
      <c r="Z936" s="349"/>
      <c r="AA936" s="349"/>
      <c r="AB936" s="349"/>
      <c r="AC936" s="281" t="s">
        <v>334</v>
      </c>
      <c r="AD936" s="281"/>
      <c r="AE936" s="281"/>
      <c r="AF936" s="281"/>
      <c r="AG936" s="281"/>
      <c r="AH936" s="348" t="s">
        <v>363</v>
      </c>
      <c r="AI936" s="350"/>
      <c r="AJ936" s="350"/>
      <c r="AK936" s="350"/>
      <c r="AL936" s="350" t="s">
        <v>21</v>
      </c>
      <c r="AM936" s="350"/>
      <c r="AN936" s="350"/>
      <c r="AO936" s="430"/>
      <c r="AP936" s="431" t="s">
        <v>297</v>
      </c>
      <c r="AQ936" s="431"/>
      <c r="AR936" s="431"/>
      <c r="AS936" s="431"/>
      <c r="AT936" s="431"/>
      <c r="AU936" s="431"/>
      <c r="AV936" s="431"/>
      <c r="AW936" s="431"/>
      <c r="AX936" s="431"/>
    </row>
    <row r="937" spans="1:50" ht="57.6" customHeight="1" x14ac:dyDescent="0.2">
      <c r="A937" s="408">
        <v>1</v>
      </c>
      <c r="B937" s="408">
        <v>1</v>
      </c>
      <c r="C937" s="425" t="s">
        <v>663</v>
      </c>
      <c r="D937" s="422"/>
      <c r="E937" s="422"/>
      <c r="F937" s="422"/>
      <c r="G937" s="422"/>
      <c r="H937" s="422"/>
      <c r="I937" s="422"/>
      <c r="J937" s="423">
        <v>8012401016203</v>
      </c>
      <c r="K937" s="424"/>
      <c r="L937" s="424"/>
      <c r="M937" s="424"/>
      <c r="N937" s="424"/>
      <c r="O937" s="424"/>
      <c r="P937" s="426" t="s">
        <v>660</v>
      </c>
      <c r="Q937" s="321"/>
      <c r="R937" s="321"/>
      <c r="S937" s="321"/>
      <c r="T937" s="321"/>
      <c r="U937" s="321"/>
      <c r="V937" s="321"/>
      <c r="W937" s="321"/>
      <c r="X937" s="321"/>
      <c r="Y937" s="322">
        <v>0.61106400000000005</v>
      </c>
      <c r="Z937" s="323"/>
      <c r="AA937" s="323"/>
      <c r="AB937" s="324"/>
      <c r="AC937" s="332" t="s">
        <v>373</v>
      </c>
      <c r="AD937" s="429"/>
      <c r="AE937" s="429"/>
      <c r="AF937" s="429"/>
      <c r="AG937" s="429"/>
      <c r="AH937" s="427" t="s">
        <v>661</v>
      </c>
      <c r="AI937" s="428"/>
      <c r="AJ937" s="428"/>
      <c r="AK937" s="428"/>
      <c r="AL937" s="329" t="s">
        <v>662</v>
      </c>
      <c r="AM937" s="330"/>
      <c r="AN937" s="330"/>
      <c r="AO937" s="331"/>
      <c r="AP937" s="325" t="s">
        <v>662</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5"/>
      <c r="D939" s="422"/>
      <c r="E939" s="422"/>
      <c r="F939" s="422"/>
      <c r="G939" s="422"/>
      <c r="H939" s="422"/>
      <c r="I939" s="422"/>
      <c r="J939" s="423"/>
      <c r="K939" s="424"/>
      <c r="L939" s="424"/>
      <c r="M939" s="424"/>
      <c r="N939" s="424"/>
      <c r="O939" s="424"/>
      <c r="P939" s="426"/>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5"/>
      <c r="D940" s="422"/>
      <c r="E940" s="422"/>
      <c r="F940" s="422"/>
      <c r="G940" s="422"/>
      <c r="H940" s="422"/>
      <c r="I940" s="422"/>
      <c r="J940" s="423"/>
      <c r="K940" s="424"/>
      <c r="L940" s="424"/>
      <c r="M940" s="424"/>
      <c r="N940" s="424"/>
      <c r="O940" s="424"/>
      <c r="P940" s="426"/>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296</v>
      </c>
      <c r="K969" s="109"/>
      <c r="L969" s="109"/>
      <c r="M969" s="109"/>
      <c r="N969" s="109"/>
      <c r="O969" s="109"/>
      <c r="P969" s="351" t="s">
        <v>246</v>
      </c>
      <c r="Q969" s="351"/>
      <c r="R969" s="351"/>
      <c r="S969" s="351"/>
      <c r="T969" s="351"/>
      <c r="U969" s="351"/>
      <c r="V969" s="351"/>
      <c r="W969" s="351"/>
      <c r="X969" s="351"/>
      <c r="Y969" s="348" t="s">
        <v>294</v>
      </c>
      <c r="Z969" s="349"/>
      <c r="AA969" s="349"/>
      <c r="AB969" s="349"/>
      <c r="AC969" s="281" t="s">
        <v>334</v>
      </c>
      <c r="AD969" s="281"/>
      <c r="AE969" s="281"/>
      <c r="AF969" s="281"/>
      <c r="AG969" s="281"/>
      <c r="AH969" s="348" t="s">
        <v>363</v>
      </c>
      <c r="AI969" s="350"/>
      <c r="AJ969" s="350"/>
      <c r="AK969" s="350"/>
      <c r="AL969" s="350" t="s">
        <v>21</v>
      </c>
      <c r="AM969" s="350"/>
      <c r="AN969" s="350"/>
      <c r="AO969" s="430"/>
      <c r="AP969" s="431" t="s">
        <v>297</v>
      </c>
      <c r="AQ969" s="431"/>
      <c r="AR969" s="431"/>
      <c r="AS969" s="431"/>
      <c r="AT969" s="431"/>
      <c r="AU969" s="431"/>
      <c r="AV969" s="431"/>
      <c r="AW969" s="431"/>
      <c r="AX969" s="431"/>
    </row>
    <row r="970" spans="1:50" ht="57.6" customHeight="1" x14ac:dyDescent="0.2">
      <c r="A970" s="408">
        <v>1</v>
      </c>
      <c r="B970" s="408">
        <v>1</v>
      </c>
      <c r="C970" s="425" t="s">
        <v>656</v>
      </c>
      <c r="D970" s="422"/>
      <c r="E970" s="422"/>
      <c r="F970" s="422"/>
      <c r="G970" s="422"/>
      <c r="H970" s="422"/>
      <c r="I970" s="422"/>
      <c r="J970" s="423">
        <v>2010005018786</v>
      </c>
      <c r="K970" s="424"/>
      <c r="L970" s="424"/>
      <c r="M970" s="424"/>
      <c r="N970" s="424"/>
      <c r="O970" s="424"/>
      <c r="P970" s="426" t="s">
        <v>704</v>
      </c>
      <c r="Q970" s="321"/>
      <c r="R970" s="321"/>
      <c r="S970" s="321"/>
      <c r="T970" s="321"/>
      <c r="U970" s="321"/>
      <c r="V970" s="321"/>
      <c r="W970" s="321"/>
      <c r="X970" s="321"/>
      <c r="Y970" s="322">
        <v>0.82609999999999995</v>
      </c>
      <c r="Z970" s="323"/>
      <c r="AA970" s="323"/>
      <c r="AB970" s="324"/>
      <c r="AC970" s="332" t="s">
        <v>373</v>
      </c>
      <c r="AD970" s="429"/>
      <c r="AE970" s="429"/>
      <c r="AF970" s="429"/>
      <c r="AG970" s="429"/>
      <c r="AH970" s="427" t="s">
        <v>706</v>
      </c>
      <c r="AI970" s="428"/>
      <c r="AJ970" s="428"/>
      <c r="AK970" s="428"/>
      <c r="AL970" s="329" t="s">
        <v>706</v>
      </c>
      <c r="AM970" s="330"/>
      <c r="AN970" s="330"/>
      <c r="AO970" s="331"/>
      <c r="AP970" s="325" t="s">
        <v>669</v>
      </c>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5"/>
      <c r="D972" s="422"/>
      <c r="E972" s="422"/>
      <c r="F972" s="422"/>
      <c r="G972" s="422"/>
      <c r="H972" s="422"/>
      <c r="I972" s="422"/>
      <c r="J972" s="423"/>
      <c r="K972" s="424"/>
      <c r="L972" s="424"/>
      <c r="M972" s="424"/>
      <c r="N972" s="424"/>
      <c r="O972" s="424"/>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5"/>
      <c r="D973" s="422"/>
      <c r="E973" s="422"/>
      <c r="F973" s="422"/>
      <c r="G973" s="422"/>
      <c r="H973" s="422"/>
      <c r="I973" s="422"/>
      <c r="J973" s="423"/>
      <c r="K973" s="424"/>
      <c r="L973" s="424"/>
      <c r="M973" s="424"/>
      <c r="N973" s="424"/>
      <c r="O973" s="424"/>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296</v>
      </c>
      <c r="K1002" s="109"/>
      <c r="L1002" s="109"/>
      <c r="M1002" s="109"/>
      <c r="N1002" s="109"/>
      <c r="O1002" s="109"/>
      <c r="P1002" s="351" t="s">
        <v>246</v>
      </c>
      <c r="Q1002" s="351"/>
      <c r="R1002" s="351"/>
      <c r="S1002" s="351"/>
      <c r="T1002" s="351"/>
      <c r="U1002" s="351"/>
      <c r="V1002" s="351"/>
      <c r="W1002" s="351"/>
      <c r="X1002" s="351"/>
      <c r="Y1002" s="348" t="s">
        <v>294</v>
      </c>
      <c r="Z1002" s="349"/>
      <c r="AA1002" s="349"/>
      <c r="AB1002" s="349"/>
      <c r="AC1002" s="281" t="s">
        <v>334</v>
      </c>
      <c r="AD1002" s="281"/>
      <c r="AE1002" s="281"/>
      <c r="AF1002" s="281"/>
      <c r="AG1002" s="281"/>
      <c r="AH1002" s="348" t="s">
        <v>363</v>
      </c>
      <c r="AI1002" s="350"/>
      <c r="AJ1002" s="350"/>
      <c r="AK1002" s="350"/>
      <c r="AL1002" s="350" t="s">
        <v>21</v>
      </c>
      <c r="AM1002" s="350"/>
      <c r="AN1002" s="350"/>
      <c r="AO1002" s="430"/>
      <c r="AP1002" s="431" t="s">
        <v>297</v>
      </c>
      <c r="AQ1002" s="431"/>
      <c r="AR1002" s="431"/>
      <c r="AS1002" s="431"/>
      <c r="AT1002" s="431"/>
      <c r="AU1002" s="431"/>
      <c r="AV1002" s="431"/>
      <c r="AW1002" s="431"/>
      <c r="AX1002" s="431"/>
    </row>
    <row r="1003" spans="1:50" ht="57.6" customHeight="1" x14ac:dyDescent="0.2">
      <c r="A1003" s="408">
        <v>1</v>
      </c>
      <c r="B1003" s="408">
        <v>1</v>
      </c>
      <c r="C1003" s="425" t="s">
        <v>656</v>
      </c>
      <c r="D1003" s="422"/>
      <c r="E1003" s="422"/>
      <c r="F1003" s="422"/>
      <c r="G1003" s="422"/>
      <c r="H1003" s="422"/>
      <c r="I1003" s="422"/>
      <c r="J1003" s="423">
        <v>2010005018786</v>
      </c>
      <c r="K1003" s="424"/>
      <c r="L1003" s="424"/>
      <c r="M1003" s="424"/>
      <c r="N1003" s="424"/>
      <c r="O1003" s="424"/>
      <c r="P1003" s="426" t="s">
        <v>705</v>
      </c>
      <c r="Q1003" s="321"/>
      <c r="R1003" s="321"/>
      <c r="S1003" s="321"/>
      <c r="T1003" s="321"/>
      <c r="U1003" s="321"/>
      <c r="V1003" s="321"/>
      <c r="W1003" s="321"/>
      <c r="X1003" s="321"/>
      <c r="Y1003" s="322">
        <v>0.79969999999999997</v>
      </c>
      <c r="Z1003" s="323"/>
      <c r="AA1003" s="323"/>
      <c r="AB1003" s="324"/>
      <c r="AC1003" s="332" t="s">
        <v>373</v>
      </c>
      <c r="AD1003" s="429"/>
      <c r="AE1003" s="429"/>
      <c r="AF1003" s="429"/>
      <c r="AG1003" s="429"/>
      <c r="AH1003" s="432" t="s">
        <v>669</v>
      </c>
      <c r="AI1003" s="433"/>
      <c r="AJ1003" s="433"/>
      <c r="AK1003" s="433"/>
      <c r="AL1003" s="329" t="s">
        <v>671</v>
      </c>
      <c r="AM1003" s="330"/>
      <c r="AN1003" s="330"/>
      <c r="AO1003" s="331"/>
      <c r="AP1003" s="325" t="s">
        <v>672</v>
      </c>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5"/>
      <c r="D1005" s="422"/>
      <c r="E1005" s="422"/>
      <c r="F1005" s="422"/>
      <c r="G1005" s="422"/>
      <c r="H1005" s="422"/>
      <c r="I1005" s="422"/>
      <c r="J1005" s="423"/>
      <c r="K1005" s="424"/>
      <c r="L1005" s="424"/>
      <c r="M1005" s="424"/>
      <c r="N1005" s="424"/>
      <c r="O1005" s="424"/>
      <c r="P1005" s="42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5"/>
      <c r="D1006" s="422"/>
      <c r="E1006" s="422"/>
      <c r="F1006" s="422"/>
      <c r="G1006" s="422"/>
      <c r="H1006" s="422"/>
      <c r="I1006" s="422"/>
      <c r="J1006" s="423"/>
      <c r="K1006" s="424"/>
      <c r="L1006" s="424"/>
      <c r="M1006" s="424"/>
      <c r="N1006" s="424"/>
      <c r="O1006" s="424"/>
      <c r="P1006" s="426"/>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296</v>
      </c>
      <c r="K1035" s="109"/>
      <c r="L1035" s="109"/>
      <c r="M1035" s="109"/>
      <c r="N1035" s="109"/>
      <c r="O1035" s="109"/>
      <c r="P1035" s="351" t="s">
        <v>246</v>
      </c>
      <c r="Q1035" s="351"/>
      <c r="R1035" s="351"/>
      <c r="S1035" s="351"/>
      <c r="T1035" s="351"/>
      <c r="U1035" s="351"/>
      <c r="V1035" s="351"/>
      <c r="W1035" s="351"/>
      <c r="X1035" s="351"/>
      <c r="Y1035" s="348" t="s">
        <v>294</v>
      </c>
      <c r="Z1035" s="349"/>
      <c r="AA1035" s="349"/>
      <c r="AB1035" s="349"/>
      <c r="AC1035" s="281" t="s">
        <v>334</v>
      </c>
      <c r="AD1035" s="281"/>
      <c r="AE1035" s="281"/>
      <c r="AF1035" s="281"/>
      <c r="AG1035" s="281"/>
      <c r="AH1035" s="348" t="s">
        <v>363</v>
      </c>
      <c r="AI1035" s="350"/>
      <c r="AJ1035" s="350"/>
      <c r="AK1035" s="350"/>
      <c r="AL1035" s="350" t="s">
        <v>21</v>
      </c>
      <c r="AM1035" s="350"/>
      <c r="AN1035" s="350"/>
      <c r="AO1035" s="430"/>
      <c r="AP1035" s="431" t="s">
        <v>297</v>
      </c>
      <c r="AQ1035" s="431"/>
      <c r="AR1035" s="431"/>
      <c r="AS1035" s="431"/>
      <c r="AT1035" s="431"/>
      <c r="AU1035" s="431"/>
      <c r="AV1035" s="431"/>
      <c r="AW1035" s="431"/>
      <c r="AX1035" s="431"/>
    </row>
    <row r="1036" spans="1:50" ht="57.6" customHeight="1" x14ac:dyDescent="0.2">
      <c r="A1036" s="408">
        <v>1</v>
      </c>
      <c r="B1036" s="408">
        <v>1</v>
      </c>
      <c r="C1036" s="425" t="s">
        <v>656</v>
      </c>
      <c r="D1036" s="422"/>
      <c r="E1036" s="422"/>
      <c r="F1036" s="422"/>
      <c r="G1036" s="422"/>
      <c r="H1036" s="422"/>
      <c r="I1036" s="422"/>
      <c r="J1036" s="423">
        <v>2010005018786</v>
      </c>
      <c r="K1036" s="424"/>
      <c r="L1036" s="424"/>
      <c r="M1036" s="424"/>
      <c r="N1036" s="424"/>
      <c r="O1036" s="424"/>
      <c r="P1036" s="426" t="s">
        <v>703</v>
      </c>
      <c r="Q1036" s="321"/>
      <c r="R1036" s="321"/>
      <c r="S1036" s="321"/>
      <c r="T1036" s="321"/>
      <c r="U1036" s="321"/>
      <c r="V1036" s="321"/>
      <c r="W1036" s="321"/>
      <c r="X1036" s="321"/>
      <c r="Y1036" s="322">
        <v>0.98560000000000003</v>
      </c>
      <c r="Z1036" s="323"/>
      <c r="AA1036" s="323"/>
      <c r="AB1036" s="324"/>
      <c r="AC1036" s="332" t="s">
        <v>373</v>
      </c>
      <c r="AD1036" s="429"/>
      <c r="AE1036" s="429"/>
      <c r="AF1036" s="429"/>
      <c r="AG1036" s="429"/>
      <c r="AH1036" s="427" t="s">
        <v>669</v>
      </c>
      <c r="AI1036" s="428"/>
      <c r="AJ1036" s="428"/>
      <c r="AK1036" s="428"/>
      <c r="AL1036" s="329" t="s">
        <v>670</v>
      </c>
      <c r="AM1036" s="330"/>
      <c r="AN1036" s="330"/>
      <c r="AO1036" s="331"/>
      <c r="AP1036" s="325" t="s">
        <v>671</v>
      </c>
      <c r="AQ1036" s="325"/>
      <c r="AR1036" s="325"/>
      <c r="AS1036" s="325"/>
      <c r="AT1036" s="325"/>
      <c r="AU1036" s="325"/>
      <c r="AV1036" s="325"/>
      <c r="AW1036" s="325"/>
      <c r="AX1036" s="325"/>
    </row>
    <row r="1037" spans="1:50" ht="57.6" hidden="1" customHeight="1" x14ac:dyDescent="0.2">
      <c r="A1037" s="408">
        <v>2</v>
      </c>
      <c r="B1037" s="408">
        <v>1</v>
      </c>
      <c r="C1037" s="425"/>
      <c r="D1037" s="422"/>
      <c r="E1037" s="422"/>
      <c r="F1037" s="422"/>
      <c r="G1037" s="422"/>
      <c r="H1037" s="422"/>
      <c r="I1037" s="422"/>
      <c r="J1037" s="423"/>
      <c r="K1037" s="424"/>
      <c r="L1037" s="424"/>
      <c r="M1037" s="424"/>
      <c r="N1037" s="424"/>
      <c r="O1037" s="424"/>
      <c r="P1037" s="426"/>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5"/>
      <c r="D1038" s="422"/>
      <c r="E1038" s="422"/>
      <c r="F1038" s="422"/>
      <c r="G1038" s="422"/>
      <c r="H1038" s="422"/>
      <c r="I1038" s="422"/>
      <c r="J1038" s="423"/>
      <c r="K1038" s="424"/>
      <c r="L1038" s="424"/>
      <c r="M1038" s="424"/>
      <c r="N1038" s="424"/>
      <c r="O1038" s="424"/>
      <c r="P1038" s="42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5"/>
      <c r="D1039" s="422"/>
      <c r="E1039" s="422"/>
      <c r="F1039" s="422"/>
      <c r="G1039" s="422"/>
      <c r="H1039" s="422"/>
      <c r="I1039" s="422"/>
      <c r="J1039" s="423"/>
      <c r="K1039" s="424"/>
      <c r="L1039" s="424"/>
      <c r="M1039" s="424"/>
      <c r="N1039" s="424"/>
      <c r="O1039" s="424"/>
      <c r="P1039" s="42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296</v>
      </c>
      <c r="K1068" s="109"/>
      <c r="L1068" s="109"/>
      <c r="M1068" s="109"/>
      <c r="N1068" s="109"/>
      <c r="O1068" s="109"/>
      <c r="P1068" s="351" t="s">
        <v>246</v>
      </c>
      <c r="Q1068" s="351"/>
      <c r="R1068" s="351"/>
      <c r="S1068" s="351"/>
      <c r="T1068" s="351"/>
      <c r="U1068" s="351"/>
      <c r="V1068" s="351"/>
      <c r="W1068" s="351"/>
      <c r="X1068" s="351"/>
      <c r="Y1068" s="348" t="s">
        <v>294</v>
      </c>
      <c r="Z1068" s="349"/>
      <c r="AA1068" s="349"/>
      <c r="AB1068" s="349"/>
      <c r="AC1068" s="281" t="s">
        <v>334</v>
      </c>
      <c r="AD1068" s="281"/>
      <c r="AE1068" s="281"/>
      <c r="AF1068" s="281"/>
      <c r="AG1068" s="281"/>
      <c r="AH1068" s="348" t="s">
        <v>363</v>
      </c>
      <c r="AI1068" s="350"/>
      <c r="AJ1068" s="350"/>
      <c r="AK1068" s="350"/>
      <c r="AL1068" s="350" t="s">
        <v>21</v>
      </c>
      <c r="AM1068" s="350"/>
      <c r="AN1068" s="350"/>
      <c r="AO1068" s="430"/>
      <c r="AP1068" s="431" t="s">
        <v>297</v>
      </c>
      <c r="AQ1068" s="431"/>
      <c r="AR1068" s="431"/>
      <c r="AS1068" s="431"/>
      <c r="AT1068" s="431"/>
      <c r="AU1068" s="431"/>
      <c r="AV1068" s="431"/>
      <c r="AW1068" s="431"/>
      <c r="AX1068" s="431"/>
    </row>
    <row r="1069" spans="1:50" ht="57.6" customHeight="1" x14ac:dyDescent="0.2">
      <c r="A1069" s="408">
        <v>1</v>
      </c>
      <c r="B1069" s="408">
        <v>1</v>
      </c>
      <c r="C1069" s="425" t="s">
        <v>656</v>
      </c>
      <c r="D1069" s="422"/>
      <c r="E1069" s="422"/>
      <c r="F1069" s="422"/>
      <c r="G1069" s="422"/>
      <c r="H1069" s="422"/>
      <c r="I1069" s="422"/>
      <c r="J1069" s="423">
        <v>2010005018786</v>
      </c>
      <c r="K1069" s="424"/>
      <c r="L1069" s="424"/>
      <c r="M1069" s="424"/>
      <c r="N1069" s="424"/>
      <c r="O1069" s="424"/>
      <c r="P1069" s="426" t="s">
        <v>668</v>
      </c>
      <c r="Q1069" s="321"/>
      <c r="R1069" s="321"/>
      <c r="S1069" s="321"/>
      <c r="T1069" s="321"/>
      <c r="U1069" s="321"/>
      <c r="V1069" s="321"/>
      <c r="W1069" s="321"/>
      <c r="X1069" s="321"/>
      <c r="Y1069" s="322">
        <v>0.48843999999999999</v>
      </c>
      <c r="Z1069" s="323"/>
      <c r="AA1069" s="323"/>
      <c r="AB1069" s="324"/>
      <c r="AC1069" s="332" t="s">
        <v>373</v>
      </c>
      <c r="AD1069" s="332"/>
      <c r="AE1069" s="332"/>
      <c r="AF1069" s="332"/>
      <c r="AG1069" s="332"/>
      <c r="AH1069" s="427" t="s">
        <v>669</v>
      </c>
      <c r="AI1069" s="428"/>
      <c r="AJ1069" s="428"/>
      <c r="AK1069" s="428"/>
      <c r="AL1069" s="329" t="s">
        <v>669</v>
      </c>
      <c r="AM1069" s="330"/>
      <c r="AN1069" s="330"/>
      <c r="AO1069" s="331"/>
      <c r="AP1069" s="325" t="s">
        <v>669</v>
      </c>
      <c r="AQ1069" s="325"/>
      <c r="AR1069" s="325"/>
      <c r="AS1069" s="325"/>
      <c r="AT1069" s="325"/>
      <c r="AU1069" s="325"/>
      <c r="AV1069" s="325"/>
      <c r="AW1069" s="325"/>
      <c r="AX1069" s="325"/>
    </row>
    <row r="1070" spans="1:50" ht="57.6" hidden="1" customHeight="1" x14ac:dyDescent="0.2">
      <c r="A1070" s="408">
        <v>2</v>
      </c>
      <c r="B1070" s="408">
        <v>1</v>
      </c>
      <c r="C1070" s="425"/>
      <c r="D1070" s="422"/>
      <c r="E1070" s="422"/>
      <c r="F1070" s="422"/>
      <c r="G1070" s="422"/>
      <c r="H1070" s="422"/>
      <c r="I1070" s="422"/>
      <c r="J1070" s="423"/>
      <c r="K1070" s="424"/>
      <c r="L1070" s="424"/>
      <c r="M1070" s="424"/>
      <c r="N1070" s="424"/>
      <c r="O1070" s="424"/>
      <c r="P1070" s="426"/>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57.6" hidden="1" customHeight="1" x14ac:dyDescent="0.2">
      <c r="A1071" s="408">
        <v>3</v>
      </c>
      <c r="B1071" s="408">
        <v>1</v>
      </c>
      <c r="C1071" s="425"/>
      <c r="D1071" s="422"/>
      <c r="E1071" s="422"/>
      <c r="F1071" s="422"/>
      <c r="G1071" s="422"/>
      <c r="H1071" s="422"/>
      <c r="I1071" s="422"/>
      <c r="J1071" s="423"/>
      <c r="K1071" s="424"/>
      <c r="L1071" s="424"/>
      <c r="M1071" s="424"/>
      <c r="N1071" s="424"/>
      <c r="O1071" s="424"/>
      <c r="P1071" s="426"/>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57.6" hidden="1" customHeight="1" x14ac:dyDescent="0.2">
      <c r="A1072" s="408">
        <v>4</v>
      </c>
      <c r="B1072" s="408">
        <v>1</v>
      </c>
      <c r="C1072" s="425"/>
      <c r="D1072" s="422"/>
      <c r="E1072" s="422"/>
      <c r="F1072" s="422"/>
      <c r="G1072" s="422"/>
      <c r="H1072" s="422"/>
      <c r="I1072" s="422"/>
      <c r="J1072" s="423"/>
      <c r="K1072" s="424"/>
      <c r="L1072" s="424"/>
      <c r="M1072" s="424"/>
      <c r="N1072" s="424"/>
      <c r="O1072" s="424"/>
      <c r="P1072" s="426"/>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57.6" hidden="1" customHeight="1" x14ac:dyDescent="0.2">
      <c r="A1073" s="408">
        <v>5</v>
      </c>
      <c r="B1073" s="408">
        <v>1</v>
      </c>
      <c r="C1073" s="425"/>
      <c r="D1073" s="422"/>
      <c r="E1073" s="422"/>
      <c r="F1073" s="422"/>
      <c r="G1073" s="422"/>
      <c r="H1073" s="422"/>
      <c r="I1073" s="422"/>
      <c r="J1073" s="423"/>
      <c r="K1073" s="424"/>
      <c r="L1073" s="424"/>
      <c r="M1073" s="424"/>
      <c r="N1073" s="424"/>
      <c r="O1073" s="424"/>
      <c r="P1073" s="426"/>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57.6" hidden="1" customHeight="1" x14ac:dyDescent="0.2">
      <c r="A1074" s="408">
        <v>6</v>
      </c>
      <c r="B1074" s="408">
        <v>1</v>
      </c>
      <c r="C1074" s="425"/>
      <c r="D1074" s="422"/>
      <c r="E1074" s="422"/>
      <c r="F1074" s="422"/>
      <c r="G1074" s="422"/>
      <c r="H1074" s="422"/>
      <c r="I1074" s="422"/>
      <c r="J1074" s="423"/>
      <c r="K1074" s="424"/>
      <c r="L1074" s="424"/>
      <c r="M1074" s="424"/>
      <c r="N1074" s="424"/>
      <c r="O1074" s="424"/>
      <c r="P1074" s="426"/>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57.6" hidden="1" customHeight="1" x14ac:dyDescent="0.2">
      <c r="A1075" s="408">
        <v>7</v>
      </c>
      <c r="B1075" s="408">
        <v>1</v>
      </c>
      <c r="C1075" s="904"/>
      <c r="D1075" s="905"/>
      <c r="E1075" s="905"/>
      <c r="F1075" s="905"/>
      <c r="G1075" s="905"/>
      <c r="H1075" s="905"/>
      <c r="I1075" s="906"/>
      <c r="J1075" s="907"/>
      <c r="K1075" s="908"/>
      <c r="L1075" s="908"/>
      <c r="M1075" s="908"/>
      <c r="N1075" s="908"/>
      <c r="O1075" s="909"/>
      <c r="P1075" s="426"/>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2.5"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2.5"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2.5"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2.5"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2.5"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2.5"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2.5"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2.5"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2.5"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22.5"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2.5"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2.5"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2.5"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2.5"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22.5"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22.5"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22.5"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22.5"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2.5"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2.5"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2.5"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2.5"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2.5"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7" t="s">
        <v>325</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3" t="s">
        <v>340</v>
      </c>
      <c r="AM1099" s="974"/>
      <c r="AN1099" s="974"/>
      <c r="AO1099" s="79" t="s">
        <v>599</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265</v>
      </c>
      <c r="D1102" s="900"/>
      <c r="E1102" s="281" t="s">
        <v>264</v>
      </c>
      <c r="F1102" s="900"/>
      <c r="G1102" s="900"/>
      <c r="H1102" s="900"/>
      <c r="I1102" s="900"/>
      <c r="J1102" s="281" t="s">
        <v>296</v>
      </c>
      <c r="K1102" s="281"/>
      <c r="L1102" s="281"/>
      <c r="M1102" s="281"/>
      <c r="N1102" s="281"/>
      <c r="O1102" s="281"/>
      <c r="P1102" s="348" t="s">
        <v>27</v>
      </c>
      <c r="Q1102" s="348"/>
      <c r="R1102" s="348"/>
      <c r="S1102" s="348"/>
      <c r="T1102" s="348"/>
      <c r="U1102" s="348"/>
      <c r="V1102" s="348"/>
      <c r="W1102" s="348"/>
      <c r="X1102" s="348"/>
      <c r="Y1102" s="281" t="s">
        <v>298</v>
      </c>
      <c r="Z1102" s="900"/>
      <c r="AA1102" s="900"/>
      <c r="AB1102" s="900"/>
      <c r="AC1102" s="281" t="s">
        <v>247</v>
      </c>
      <c r="AD1102" s="281"/>
      <c r="AE1102" s="281"/>
      <c r="AF1102" s="281"/>
      <c r="AG1102" s="281"/>
      <c r="AH1102" s="348" t="s">
        <v>260</v>
      </c>
      <c r="AI1102" s="349"/>
      <c r="AJ1102" s="349"/>
      <c r="AK1102" s="349"/>
      <c r="AL1102" s="349" t="s">
        <v>21</v>
      </c>
      <c r="AM1102" s="349"/>
      <c r="AN1102" s="349"/>
      <c r="AO1102" s="903"/>
      <c r="AP1102" s="431" t="s">
        <v>326</v>
      </c>
      <c r="AQ1102" s="431"/>
      <c r="AR1102" s="431"/>
      <c r="AS1102" s="431"/>
      <c r="AT1102" s="431"/>
      <c r="AU1102" s="431"/>
      <c r="AV1102" s="431"/>
      <c r="AW1102" s="431"/>
      <c r="AX1102" s="431"/>
    </row>
    <row r="1103" spans="1:50" ht="30" customHeight="1" x14ac:dyDescent="0.2">
      <c r="A1103" s="408">
        <v>1</v>
      </c>
      <c r="B1103" s="408">
        <v>1</v>
      </c>
      <c r="C1103" s="902"/>
      <c r="D1103" s="902"/>
      <c r="E1103" s="901"/>
      <c r="F1103" s="901"/>
      <c r="G1103" s="901"/>
      <c r="H1103" s="901"/>
      <c r="I1103" s="90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2">
      <c r="A1104" s="408">
        <v>2</v>
      </c>
      <c r="B1104" s="408">
        <v>1</v>
      </c>
      <c r="C1104" s="902"/>
      <c r="D1104" s="902"/>
      <c r="E1104" s="901"/>
      <c r="F1104" s="901"/>
      <c r="G1104" s="901"/>
      <c r="H1104" s="901"/>
      <c r="I1104" s="90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2">
      <c r="A1105" s="408">
        <v>3</v>
      </c>
      <c r="B1105" s="408">
        <v>1</v>
      </c>
      <c r="C1105" s="902"/>
      <c r="D1105" s="902"/>
      <c r="E1105" s="901"/>
      <c r="F1105" s="901"/>
      <c r="G1105" s="901"/>
      <c r="H1105" s="901"/>
      <c r="I1105" s="90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2">
      <c r="A1106" s="408">
        <v>4</v>
      </c>
      <c r="B1106" s="408">
        <v>1</v>
      </c>
      <c r="C1106" s="902"/>
      <c r="D1106" s="902"/>
      <c r="E1106" s="901"/>
      <c r="F1106" s="901"/>
      <c r="G1106" s="901"/>
      <c r="H1106" s="901"/>
      <c r="I1106" s="90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2">
      <c r="A1107" s="408">
        <v>5</v>
      </c>
      <c r="B1107" s="408">
        <v>1</v>
      </c>
      <c r="C1107" s="902"/>
      <c r="D1107" s="902"/>
      <c r="E1107" s="901"/>
      <c r="F1107" s="901"/>
      <c r="G1107" s="901"/>
      <c r="H1107" s="901"/>
      <c r="I1107" s="90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2">
      <c r="A1108" s="408">
        <v>6</v>
      </c>
      <c r="B1108" s="408">
        <v>1</v>
      </c>
      <c r="C1108" s="902"/>
      <c r="D1108" s="902"/>
      <c r="E1108" s="901"/>
      <c r="F1108" s="901"/>
      <c r="G1108" s="901"/>
      <c r="H1108" s="901"/>
      <c r="I1108" s="90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2">
      <c r="A1109" s="408">
        <v>7</v>
      </c>
      <c r="B1109" s="408">
        <v>1</v>
      </c>
      <c r="C1109" s="902"/>
      <c r="D1109" s="902"/>
      <c r="E1109" s="901"/>
      <c r="F1109" s="901"/>
      <c r="G1109" s="901"/>
      <c r="H1109" s="901"/>
      <c r="I1109" s="90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2">
      <c r="A1110" s="408">
        <v>8</v>
      </c>
      <c r="B1110" s="408">
        <v>1</v>
      </c>
      <c r="C1110" s="902"/>
      <c r="D1110" s="902"/>
      <c r="E1110" s="901"/>
      <c r="F1110" s="901"/>
      <c r="G1110" s="901"/>
      <c r="H1110" s="901"/>
      <c r="I1110" s="90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2">
      <c r="A1111" s="408">
        <v>9</v>
      </c>
      <c r="B1111" s="408">
        <v>1</v>
      </c>
      <c r="C1111" s="902"/>
      <c r="D1111" s="902"/>
      <c r="E1111" s="901"/>
      <c r="F1111" s="901"/>
      <c r="G1111" s="901"/>
      <c r="H1111" s="901"/>
      <c r="I1111" s="90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2">
      <c r="A1112" s="408">
        <v>10</v>
      </c>
      <c r="B1112" s="408">
        <v>1</v>
      </c>
      <c r="C1112" s="902"/>
      <c r="D1112" s="902"/>
      <c r="E1112" s="901"/>
      <c r="F1112" s="901"/>
      <c r="G1112" s="901"/>
      <c r="H1112" s="901"/>
      <c r="I1112" s="90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2">
      <c r="A1113" s="408">
        <v>11</v>
      </c>
      <c r="B1113" s="408">
        <v>1</v>
      </c>
      <c r="C1113" s="902"/>
      <c r="D1113" s="902"/>
      <c r="E1113" s="901"/>
      <c r="F1113" s="901"/>
      <c r="G1113" s="901"/>
      <c r="H1113" s="901"/>
      <c r="I1113" s="90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2">
      <c r="A1114" s="408">
        <v>12</v>
      </c>
      <c r="B1114" s="408">
        <v>1</v>
      </c>
      <c r="C1114" s="902"/>
      <c r="D1114" s="902"/>
      <c r="E1114" s="901"/>
      <c r="F1114" s="901"/>
      <c r="G1114" s="901"/>
      <c r="H1114" s="901"/>
      <c r="I1114" s="90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2">
      <c r="A1115" s="408">
        <v>13</v>
      </c>
      <c r="B1115" s="408">
        <v>1</v>
      </c>
      <c r="C1115" s="902"/>
      <c r="D1115" s="902"/>
      <c r="E1115" s="901"/>
      <c r="F1115" s="901"/>
      <c r="G1115" s="901"/>
      <c r="H1115" s="901"/>
      <c r="I1115" s="90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2">
      <c r="A1116" s="408">
        <v>14</v>
      </c>
      <c r="B1116" s="408">
        <v>1</v>
      </c>
      <c r="C1116" s="902"/>
      <c r="D1116" s="902"/>
      <c r="E1116" s="901"/>
      <c r="F1116" s="901"/>
      <c r="G1116" s="901"/>
      <c r="H1116" s="901"/>
      <c r="I1116" s="90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2">
      <c r="A1117" s="408">
        <v>15</v>
      </c>
      <c r="B1117" s="408">
        <v>1</v>
      </c>
      <c r="C1117" s="902"/>
      <c r="D1117" s="902"/>
      <c r="E1117" s="901"/>
      <c r="F1117" s="901"/>
      <c r="G1117" s="901"/>
      <c r="H1117" s="901"/>
      <c r="I1117" s="90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2">
      <c r="A1118" s="408">
        <v>16</v>
      </c>
      <c r="B1118" s="408">
        <v>1</v>
      </c>
      <c r="C1118" s="902"/>
      <c r="D1118" s="902"/>
      <c r="E1118" s="901"/>
      <c r="F1118" s="901"/>
      <c r="G1118" s="901"/>
      <c r="H1118" s="901"/>
      <c r="I1118" s="90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2">
      <c r="A1119" s="408">
        <v>17</v>
      </c>
      <c r="B1119" s="408">
        <v>1</v>
      </c>
      <c r="C1119" s="902"/>
      <c r="D1119" s="902"/>
      <c r="E1119" s="901"/>
      <c r="F1119" s="901"/>
      <c r="G1119" s="901"/>
      <c r="H1119" s="901"/>
      <c r="I1119" s="90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2">
      <c r="A1120" s="408">
        <v>18</v>
      </c>
      <c r="B1120" s="408">
        <v>1</v>
      </c>
      <c r="C1120" s="902"/>
      <c r="D1120" s="902"/>
      <c r="E1120" s="265"/>
      <c r="F1120" s="901"/>
      <c r="G1120" s="901"/>
      <c r="H1120" s="901"/>
      <c r="I1120" s="90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2">
      <c r="A1121" s="408">
        <v>19</v>
      </c>
      <c r="B1121" s="408">
        <v>1</v>
      </c>
      <c r="C1121" s="902"/>
      <c r="D1121" s="902"/>
      <c r="E1121" s="901"/>
      <c r="F1121" s="901"/>
      <c r="G1121" s="901"/>
      <c r="H1121" s="901"/>
      <c r="I1121" s="90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2">
      <c r="A1122" s="408">
        <v>20</v>
      </c>
      <c r="B1122" s="408">
        <v>1</v>
      </c>
      <c r="C1122" s="902"/>
      <c r="D1122" s="902"/>
      <c r="E1122" s="901"/>
      <c r="F1122" s="901"/>
      <c r="G1122" s="901"/>
      <c r="H1122" s="901"/>
      <c r="I1122" s="90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2">
      <c r="A1123" s="408">
        <v>21</v>
      </c>
      <c r="B1123" s="408">
        <v>1</v>
      </c>
      <c r="C1123" s="902"/>
      <c r="D1123" s="902"/>
      <c r="E1123" s="901"/>
      <c r="F1123" s="901"/>
      <c r="G1123" s="901"/>
      <c r="H1123" s="901"/>
      <c r="I1123" s="90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2">
      <c r="A1124" s="408">
        <v>22</v>
      </c>
      <c r="B1124" s="408">
        <v>1</v>
      </c>
      <c r="C1124" s="902"/>
      <c r="D1124" s="902"/>
      <c r="E1124" s="901"/>
      <c r="F1124" s="901"/>
      <c r="G1124" s="901"/>
      <c r="H1124" s="901"/>
      <c r="I1124" s="90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2">
      <c r="A1125" s="408">
        <v>23</v>
      </c>
      <c r="B1125" s="408">
        <v>1</v>
      </c>
      <c r="C1125" s="902"/>
      <c r="D1125" s="902"/>
      <c r="E1125" s="901"/>
      <c r="F1125" s="901"/>
      <c r="G1125" s="901"/>
      <c r="H1125" s="901"/>
      <c r="I1125" s="90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2">
      <c r="A1126" s="408">
        <v>24</v>
      </c>
      <c r="B1126" s="408">
        <v>1</v>
      </c>
      <c r="C1126" s="902"/>
      <c r="D1126" s="902"/>
      <c r="E1126" s="901"/>
      <c r="F1126" s="901"/>
      <c r="G1126" s="901"/>
      <c r="H1126" s="901"/>
      <c r="I1126" s="90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2">
      <c r="A1127" s="408">
        <v>25</v>
      </c>
      <c r="B1127" s="408">
        <v>1</v>
      </c>
      <c r="C1127" s="902"/>
      <c r="D1127" s="902"/>
      <c r="E1127" s="901"/>
      <c r="F1127" s="901"/>
      <c r="G1127" s="901"/>
      <c r="H1127" s="901"/>
      <c r="I1127" s="90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2">
      <c r="A1128" s="408">
        <v>26</v>
      </c>
      <c r="B1128" s="408">
        <v>1</v>
      </c>
      <c r="C1128" s="902"/>
      <c r="D1128" s="902"/>
      <c r="E1128" s="901"/>
      <c r="F1128" s="901"/>
      <c r="G1128" s="901"/>
      <c r="H1128" s="901"/>
      <c r="I1128" s="90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2">
      <c r="A1129" s="408">
        <v>27</v>
      </c>
      <c r="B1129" s="408">
        <v>1</v>
      </c>
      <c r="C1129" s="902"/>
      <c r="D1129" s="902"/>
      <c r="E1129" s="901"/>
      <c r="F1129" s="901"/>
      <c r="G1129" s="901"/>
      <c r="H1129" s="901"/>
      <c r="I1129" s="90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2">
      <c r="A1130" s="408">
        <v>28</v>
      </c>
      <c r="B1130" s="408">
        <v>1</v>
      </c>
      <c r="C1130" s="902"/>
      <c r="D1130" s="902"/>
      <c r="E1130" s="901"/>
      <c r="F1130" s="901"/>
      <c r="G1130" s="901"/>
      <c r="H1130" s="901"/>
      <c r="I1130" s="90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2">
      <c r="A1131" s="408">
        <v>29</v>
      </c>
      <c r="B1131" s="408">
        <v>1</v>
      </c>
      <c r="C1131" s="902"/>
      <c r="D1131" s="902"/>
      <c r="E1131" s="901"/>
      <c r="F1131" s="901"/>
      <c r="G1131" s="901"/>
      <c r="H1131" s="901"/>
      <c r="I1131" s="90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2">
      <c r="A1132" s="408">
        <v>30</v>
      </c>
      <c r="B1132" s="408">
        <v>1</v>
      </c>
      <c r="C1132" s="902"/>
      <c r="D1132" s="902"/>
      <c r="E1132" s="901"/>
      <c r="F1132" s="901"/>
      <c r="G1132" s="901"/>
      <c r="H1132" s="901"/>
      <c r="I1132" s="90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663" priority="14155">
      <formula>IF(RIGHT(TEXT(P18,"0.#"),1)=".",FALSE,TRUE)</formula>
    </cfRule>
    <cfRule type="expression" dxfId="2662" priority="14156">
      <formula>IF(RIGHT(TEXT(P18,"0.#"),1)=".",TRUE,FALSE)</formula>
    </cfRule>
  </conditionalFormatting>
  <conditionalFormatting sqref="Y792">
    <cfRule type="expression" dxfId="2661" priority="14147">
      <formula>IF(RIGHT(TEXT(Y792,"0.#"),1)=".",FALSE,TRUE)</formula>
    </cfRule>
    <cfRule type="expression" dxfId="2660" priority="14148">
      <formula>IF(RIGHT(TEXT(Y792,"0.#"),1)=".",TRUE,FALSE)</formula>
    </cfRule>
  </conditionalFormatting>
  <conditionalFormatting sqref="Y823:Y830 Y821 Y810:Y817 Y808 Y798:Y804">
    <cfRule type="expression" dxfId="2659" priority="13929">
      <formula>IF(RIGHT(TEXT(Y798,"0.#"),1)=".",FALSE,TRUE)</formula>
    </cfRule>
    <cfRule type="expression" dxfId="2658" priority="13930">
      <formula>IF(RIGHT(TEXT(Y798,"0.#"),1)=".",TRUE,FALSE)</formula>
    </cfRule>
  </conditionalFormatting>
  <conditionalFormatting sqref="AR15:AX15 AK13:AX13">
    <cfRule type="expression" dxfId="2657" priority="13977">
      <formula>IF(RIGHT(TEXT(AK13,"0.#"),1)=".",FALSE,TRUE)</formula>
    </cfRule>
    <cfRule type="expression" dxfId="2656" priority="13978">
      <formula>IF(RIGHT(TEXT(AK13,"0.#"),1)=".",TRUE,FALSE)</formula>
    </cfRule>
  </conditionalFormatting>
  <conditionalFormatting sqref="AD19:AJ19">
    <cfRule type="expression" dxfId="2655" priority="13975">
      <formula>IF(RIGHT(TEXT(AD19,"0.#"),1)=".",FALSE,TRUE)</formula>
    </cfRule>
    <cfRule type="expression" dxfId="2654" priority="13976">
      <formula>IF(RIGHT(TEXT(AD19,"0.#"),1)=".",TRUE,FALSE)</formula>
    </cfRule>
  </conditionalFormatting>
  <conditionalFormatting sqref="Y786:Y791">
    <cfRule type="expression" dxfId="2653" priority="13953">
      <formula>IF(RIGHT(TEXT(Y786,"0.#"),1)=".",FALSE,TRUE)</formula>
    </cfRule>
    <cfRule type="expression" dxfId="2652" priority="13954">
      <formula>IF(RIGHT(TEXT(Y786,"0.#"),1)=".",TRUE,FALSE)</formula>
    </cfRule>
  </conditionalFormatting>
  <conditionalFormatting sqref="AU792">
    <cfRule type="expression" dxfId="2651" priority="13949">
      <formula>IF(RIGHT(TEXT(AU792,"0.#"),1)=".",FALSE,TRUE)</formula>
    </cfRule>
    <cfRule type="expression" dxfId="2650" priority="13950">
      <formula>IF(RIGHT(TEXT(AU792,"0.#"),1)=".",TRUE,FALSE)</formula>
    </cfRule>
  </conditionalFormatting>
  <conditionalFormatting sqref="AU785:AU791">
    <cfRule type="expression" dxfId="2649" priority="13947">
      <formula>IF(RIGHT(TEXT(AU785,"0.#"),1)=".",FALSE,TRUE)</formula>
    </cfRule>
    <cfRule type="expression" dxfId="2648" priority="13948">
      <formula>IF(RIGHT(TEXT(AU785,"0.#"),1)=".",TRUE,FALSE)</formula>
    </cfRule>
  </conditionalFormatting>
  <conditionalFormatting sqref="Y822 Y809">
    <cfRule type="expression" dxfId="2647" priority="13933">
      <formula>IF(RIGHT(TEXT(Y809,"0.#"),1)=".",FALSE,TRUE)</formula>
    </cfRule>
    <cfRule type="expression" dxfId="2646" priority="13934">
      <formula>IF(RIGHT(TEXT(Y809,"0.#"),1)=".",TRUE,FALSE)</formula>
    </cfRule>
  </conditionalFormatting>
  <conditionalFormatting sqref="Y831 Y818 Y805">
    <cfRule type="expression" dxfId="2645" priority="13931">
      <formula>IF(RIGHT(TEXT(Y805,"0.#"),1)=".",FALSE,TRUE)</formula>
    </cfRule>
    <cfRule type="expression" dxfId="2644" priority="13932">
      <formula>IF(RIGHT(TEXT(Y805,"0.#"),1)=".",TRUE,FALSE)</formula>
    </cfRule>
  </conditionalFormatting>
  <conditionalFormatting sqref="AU822 AU809 AU796">
    <cfRule type="expression" dxfId="2643" priority="13927">
      <formula>IF(RIGHT(TEXT(AU796,"0.#"),1)=".",FALSE,TRUE)</formula>
    </cfRule>
    <cfRule type="expression" dxfId="2642" priority="13928">
      <formula>IF(RIGHT(TEXT(AU796,"0.#"),1)=".",TRUE,FALSE)</formula>
    </cfRule>
  </conditionalFormatting>
  <conditionalFormatting sqref="AU831 AU818 AU805">
    <cfRule type="expression" dxfId="2641" priority="13925">
      <formula>IF(RIGHT(TEXT(AU805,"0.#"),1)=".",FALSE,TRUE)</formula>
    </cfRule>
    <cfRule type="expression" dxfId="2640" priority="13926">
      <formula>IF(RIGHT(TEXT(AU805,"0.#"),1)=".",TRUE,FALSE)</formula>
    </cfRule>
  </conditionalFormatting>
  <conditionalFormatting sqref="AU823:AU830 AU821 AU810:AU817 AU808 AU797:AU804 AU795">
    <cfRule type="expression" dxfId="2639" priority="13923">
      <formula>IF(RIGHT(TEXT(AU795,"0.#"),1)=".",FALSE,TRUE)</formula>
    </cfRule>
    <cfRule type="expression" dxfId="2638" priority="13924">
      <formula>IF(RIGHT(TEXT(AU795,"0.#"),1)=".",TRUE,FALSE)</formula>
    </cfRule>
  </conditionalFormatting>
  <conditionalFormatting sqref="AM87">
    <cfRule type="expression" dxfId="2637" priority="13577">
      <formula>IF(RIGHT(TEXT(AM87,"0.#"),1)=".",FALSE,TRUE)</formula>
    </cfRule>
    <cfRule type="expression" dxfId="2636" priority="13578">
      <formula>IF(RIGHT(TEXT(AM87,"0.#"),1)=".",TRUE,FALSE)</formula>
    </cfRule>
  </conditionalFormatting>
  <conditionalFormatting sqref="AE55">
    <cfRule type="expression" dxfId="2635" priority="13645">
      <formula>IF(RIGHT(TEXT(AE55,"0.#"),1)=".",FALSE,TRUE)</formula>
    </cfRule>
    <cfRule type="expression" dxfId="2634" priority="13646">
      <formula>IF(RIGHT(TEXT(AE55,"0.#"),1)=".",TRUE,FALSE)</formula>
    </cfRule>
  </conditionalFormatting>
  <conditionalFormatting sqref="AI55">
    <cfRule type="expression" dxfId="2633" priority="13643">
      <formula>IF(RIGHT(TEXT(AI55,"0.#"),1)=".",FALSE,TRUE)</formula>
    </cfRule>
    <cfRule type="expression" dxfId="2632" priority="13644">
      <formula>IF(RIGHT(TEXT(AI55,"0.#"),1)=".",TRUE,FALSE)</formula>
    </cfRule>
  </conditionalFormatting>
  <conditionalFormatting sqref="AE53">
    <cfRule type="expression" dxfId="2631" priority="13649">
      <formula>IF(RIGHT(TEXT(AE53,"0.#"),1)=".",FALSE,TRUE)</formula>
    </cfRule>
    <cfRule type="expression" dxfId="2630" priority="13650">
      <formula>IF(RIGHT(TEXT(AE53,"0.#"),1)=".",TRUE,FALSE)</formula>
    </cfRule>
  </conditionalFormatting>
  <conditionalFormatting sqref="AE54">
    <cfRule type="expression" dxfId="2629" priority="13647">
      <formula>IF(RIGHT(TEXT(AE54,"0.#"),1)=".",FALSE,TRUE)</formula>
    </cfRule>
    <cfRule type="expression" dxfId="2628" priority="13648">
      <formula>IF(RIGHT(TEXT(AE54,"0.#"),1)=".",TRUE,FALSE)</formula>
    </cfRule>
  </conditionalFormatting>
  <conditionalFormatting sqref="AI54">
    <cfRule type="expression" dxfId="2627" priority="13641">
      <formula>IF(RIGHT(TEXT(AI54,"0.#"),1)=".",FALSE,TRUE)</formula>
    </cfRule>
    <cfRule type="expression" dxfId="2626" priority="13642">
      <formula>IF(RIGHT(TEXT(AI54,"0.#"),1)=".",TRUE,FALSE)</formula>
    </cfRule>
  </conditionalFormatting>
  <conditionalFormatting sqref="AI53">
    <cfRule type="expression" dxfId="2625" priority="13639">
      <formula>IF(RIGHT(TEXT(AI53,"0.#"),1)=".",FALSE,TRUE)</formula>
    </cfRule>
    <cfRule type="expression" dxfId="2624" priority="13640">
      <formula>IF(RIGHT(TEXT(AI53,"0.#"),1)=".",TRUE,FALSE)</formula>
    </cfRule>
  </conditionalFormatting>
  <conditionalFormatting sqref="AM53">
    <cfRule type="expression" dxfId="2623" priority="13637">
      <formula>IF(RIGHT(TEXT(AM53,"0.#"),1)=".",FALSE,TRUE)</formula>
    </cfRule>
    <cfRule type="expression" dxfId="2622" priority="13638">
      <formula>IF(RIGHT(TEXT(AM53,"0.#"),1)=".",TRUE,FALSE)</formula>
    </cfRule>
  </conditionalFormatting>
  <conditionalFormatting sqref="AM54">
    <cfRule type="expression" dxfId="2621" priority="13635">
      <formula>IF(RIGHT(TEXT(AM54,"0.#"),1)=".",FALSE,TRUE)</formula>
    </cfRule>
    <cfRule type="expression" dxfId="2620" priority="13636">
      <formula>IF(RIGHT(TEXT(AM54,"0.#"),1)=".",TRUE,FALSE)</formula>
    </cfRule>
  </conditionalFormatting>
  <conditionalFormatting sqref="AM55">
    <cfRule type="expression" dxfId="2619" priority="13633">
      <formula>IF(RIGHT(TEXT(AM55,"0.#"),1)=".",FALSE,TRUE)</formula>
    </cfRule>
    <cfRule type="expression" dxfId="2618" priority="13634">
      <formula>IF(RIGHT(TEXT(AM55,"0.#"),1)=".",TRUE,FALSE)</formula>
    </cfRule>
  </conditionalFormatting>
  <conditionalFormatting sqref="AE60">
    <cfRule type="expression" dxfId="2617" priority="13619">
      <formula>IF(RIGHT(TEXT(AE60,"0.#"),1)=".",FALSE,TRUE)</formula>
    </cfRule>
    <cfRule type="expression" dxfId="2616" priority="13620">
      <formula>IF(RIGHT(TEXT(AE60,"0.#"),1)=".",TRUE,FALSE)</formula>
    </cfRule>
  </conditionalFormatting>
  <conditionalFormatting sqref="AE61">
    <cfRule type="expression" dxfId="2615" priority="13617">
      <formula>IF(RIGHT(TEXT(AE61,"0.#"),1)=".",FALSE,TRUE)</formula>
    </cfRule>
    <cfRule type="expression" dxfId="2614" priority="13618">
      <formula>IF(RIGHT(TEXT(AE61,"0.#"),1)=".",TRUE,FALSE)</formula>
    </cfRule>
  </conditionalFormatting>
  <conditionalFormatting sqref="AE62">
    <cfRule type="expression" dxfId="2613" priority="13615">
      <formula>IF(RIGHT(TEXT(AE62,"0.#"),1)=".",FALSE,TRUE)</formula>
    </cfRule>
    <cfRule type="expression" dxfId="2612" priority="13616">
      <formula>IF(RIGHT(TEXT(AE62,"0.#"),1)=".",TRUE,FALSE)</formula>
    </cfRule>
  </conditionalFormatting>
  <conditionalFormatting sqref="AI62">
    <cfRule type="expression" dxfId="2611" priority="13613">
      <formula>IF(RIGHT(TEXT(AI62,"0.#"),1)=".",FALSE,TRUE)</formula>
    </cfRule>
    <cfRule type="expression" dxfId="2610" priority="13614">
      <formula>IF(RIGHT(TEXT(AI62,"0.#"),1)=".",TRUE,FALSE)</formula>
    </cfRule>
  </conditionalFormatting>
  <conditionalFormatting sqref="AI61">
    <cfRule type="expression" dxfId="2609" priority="13611">
      <formula>IF(RIGHT(TEXT(AI61,"0.#"),1)=".",FALSE,TRUE)</formula>
    </cfRule>
    <cfRule type="expression" dxfId="2608" priority="13612">
      <formula>IF(RIGHT(TEXT(AI61,"0.#"),1)=".",TRUE,FALSE)</formula>
    </cfRule>
  </conditionalFormatting>
  <conditionalFormatting sqref="AI60">
    <cfRule type="expression" dxfId="2607" priority="13609">
      <formula>IF(RIGHT(TEXT(AI60,"0.#"),1)=".",FALSE,TRUE)</formula>
    </cfRule>
    <cfRule type="expression" dxfId="2606" priority="13610">
      <formula>IF(RIGHT(TEXT(AI60,"0.#"),1)=".",TRUE,FALSE)</formula>
    </cfRule>
  </conditionalFormatting>
  <conditionalFormatting sqref="AM60">
    <cfRule type="expression" dxfId="2605" priority="13607">
      <formula>IF(RIGHT(TEXT(AM60,"0.#"),1)=".",FALSE,TRUE)</formula>
    </cfRule>
    <cfRule type="expression" dxfId="2604" priority="13608">
      <formula>IF(RIGHT(TEXT(AM60,"0.#"),1)=".",TRUE,FALSE)</formula>
    </cfRule>
  </conditionalFormatting>
  <conditionalFormatting sqref="AM61">
    <cfRule type="expression" dxfId="2603" priority="13605">
      <formula>IF(RIGHT(TEXT(AM61,"0.#"),1)=".",FALSE,TRUE)</formula>
    </cfRule>
    <cfRule type="expression" dxfId="2602" priority="13606">
      <formula>IF(RIGHT(TEXT(AM61,"0.#"),1)=".",TRUE,FALSE)</formula>
    </cfRule>
  </conditionalFormatting>
  <conditionalFormatting sqref="AM62">
    <cfRule type="expression" dxfId="2601" priority="13603">
      <formula>IF(RIGHT(TEXT(AM62,"0.#"),1)=".",FALSE,TRUE)</formula>
    </cfRule>
    <cfRule type="expression" dxfId="2600" priority="13604">
      <formula>IF(RIGHT(TEXT(AM62,"0.#"),1)=".",TRUE,FALSE)</formula>
    </cfRule>
  </conditionalFormatting>
  <conditionalFormatting sqref="AE87">
    <cfRule type="expression" dxfId="2599" priority="13589">
      <formula>IF(RIGHT(TEXT(AE87,"0.#"),1)=".",FALSE,TRUE)</formula>
    </cfRule>
    <cfRule type="expression" dxfId="2598" priority="13590">
      <formula>IF(RIGHT(TEXT(AE87,"0.#"),1)=".",TRUE,FALSE)</formula>
    </cfRule>
  </conditionalFormatting>
  <conditionalFormatting sqref="AE88">
    <cfRule type="expression" dxfId="2597" priority="13587">
      <formula>IF(RIGHT(TEXT(AE88,"0.#"),1)=".",FALSE,TRUE)</formula>
    </cfRule>
    <cfRule type="expression" dxfId="2596" priority="13588">
      <formula>IF(RIGHT(TEXT(AE88,"0.#"),1)=".",TRUE,FALSE)</formula>
    </cfRule>
  </conditionalFormatting>
  <conditionalFormatting sqref="AE89">
    <cfRule type="expression" dxfId="2595" priority="13585">
      <formula>IF(RIGHT(TEXT(AE89,"0.#"),1)=".",FALSE,TRUE)</formula>
    </cfRule>
    <cfRule type="expression" dxfId="2594" priority="13586">
      <formula>IF(RIGHT(TEXT(AE89,"0.#"),1)=".",TRUE,FALSE)</formula>
    </cfRule>
  </conditionalFormatting>
  <conditionalFormatting sqref="AI89">
    <cfRule type="expression" dxfId="2593" priority="13583">
      <formula>IF(RIGHT(TEXT(AI89,"0.#"),1)=".",FALSE,TRUE)</formula>
    </cfRule>
    <cfRule type="expression" dxfId="2592" priority="13584">
      <formula>IF(RIGHT(TEXT(AI89,"0.#"),1)=".",TRUE,FALSE)</formula>
    </cfRule>
  </conditionalFormatting>
  <conditionalFormatting sqref="AI88">
    <cfRule type="expression" dxfId="2591" priority="13581">
      <formula>IF(RIGHT(TEXT(AI88,"0.#"),1)=".",FALSE,TRUE)</formula>
    </cfRule>
    <cfRule type="expression" dxfId="2590" priority="13582">
      <formula>IF(RIGHT(TEXT(AI88,"0.#"),1)=".",TRUE,FALSE)</formula>
    </cfRule>
  </conditionalFormatting>
  <conditionalFormatting sqref="AI87">
    <cfRule type="expression" dxfId="2589" priority="13579">
      <formula>IF(RIGHT(TEXT(AI87,"0.#"),1)=".",FALSE,TRUE)</formula>
    </cfRule>
    <cfRule type="expression" dxfId="2588" priority="13580">
      <formula>IF(RIGHT(TEXT(AI87,"0.#"),1)=".",TRUE,FALSE)</formula>
    </cfRule>
  </conditionalFormatting>
  <conditionalFormatting sqref="AM88">
    <cfRule type="expression" dxfId="2587" priority="13575">
      <formula>IF(RIGHT(TEXT(AM88,"0.#"),1)=".",FALSE,TRUE)</formula>
    </cfRule>
    <cfRule type="expression" dxfId="2586" priority="13576">
      <formula>IF(RIGHT(TEXT(AM88,"0.#"),1)=".",TRUE,FALSE)</formula>
    </cfRule>
  </conditionalFormatting>
  <conditionalFormatting sqref="AM89">
    <cfRule type="expression" dxfId="2585" priority="13573">
      <formula>IF(RIGHT(TEXT(AM89,"0.#"),1)=".",FALSE,TRUE)</formula>
    </cfRule>
    <cfRule type="expression" dxfId="2584" priority="13574">
      <formula>IF(RIGHT(TEXT(AM89,"0.#"),1)=".",TRUE,FALSE)</formula>
    </cfRule>
  </conditionalFormatting>
  <conditionalFormatting sqref="AE92">
    <cfRule type="expression" dxfId="2583" priority="13559">
      <formula>IF(RIGHT(TEXT(AE92,"0.#"),1)=".",FALSE,TRUE)</formula>
    </cfRule>
    <cfRule type="expression" dxfId="2582" priority="13560">
      <formula>IF(RIGHT(TEXT(AE92,"0.#"),1)=".",TRUE,FALSE)</formula>
    </cfRule>
  </conditionalFormatting>
  <conditionalFormatting sqref="AE93">
    <cfRule type="expression" dxfId="2581" priority="13557">
      <formula>IF(RIGHT(TEXT(AE93,"0.#"),1)=".",FALSE,TRUE)</formula>
    </cfRule>
    <cfRule type="expression" dxfId="2580" priority="13558">
      <formula>IF(RIGHT(TEXT(AE93,"0.#"),1)=".",TRUE,FALSE)</formula>
    </cfRule>
  </conditionalFormatting>
  <conditionalFormatting sqref="AE94">
    <cfRule type="expression" dxfId="2579" priority="13555">
      <formula>IF(RIGHT(TEXT(AE94,"0.#"),1)=".",FALSE,TRUE)</formula>
    </cfRule>
    <cfRule type="expression" dxfId="2578" priority="13556">
      <formula>IF(RIGHT(TEXT(AE94,"0.#"),1)=".",TRUE,FALSE)</formula>
    </cfRule>
  </conditionalFormatting>
  <conditionalFormatting sqref="AI94">
    <cfRule type="expression" dxfId="2577" priority="13553">
      <formula>IF(RIGHT(TEXT(AI94,"0.#"),1)=".",FALSE,TRUE)</formula>
    </cfRule>
    <cfRule type="expression" dxfId="2576" priority="13554">
      <formula>IF(RIGHT(TEXT(AI94,"0.#"),1)=".",TRUE,FALSE)</formula>
    </cfRule>
  </conditionalFormatting>
  <conditionalFormatting sqref="AI93">
    <cfRule type="expression" dxfId="2575" priority="13551">
      <formula>IF(RIGHT(TEXT(AI93,"0.#"),1)=".",FALSE,TRUE)</formula>
    </cfRule>
    <cfRule type="expression" dxfId="2574" priority="13552">
      <formula>IF(RIGHT(TEXT(AI93,"0.#"),1)=".",TRUE,FALSE)</formula>
    </cfRule>
  </conditionalFormatting>
  <conditionalFormatting sqref="AI92">
    <cfRule type="expression" dxfId="2573" priority="13549">
      <formula>IF(RIGHT(TEXT(AI92,"0.#"),1)=".",FALSE,TRUE)</formula>
    </cfRule>
    <cfRule type="expression" dxfId="2572" priority="13550">
      <formula>IF(RIGHT(TEXT(AI92,"0.#"),1)=".",TRUE,FALSE)</formula>
    </cfRule>
  </conditionalFormatting>
  <conditionalFormatting sqref="AM92">
    <cfRule type="expression" dxfId="2571" priority="13547">
      <formula>IF(RIGHT(TEXT(AM92,"0.#"),1)=".",FALSE,TRUE)</formula>
    </cfRule>
    <cfRule type="expression" dxfId="2570" priority="13548">
      <formula>IF(RIGHT(TEXT(AM92,"0.#"),1)=".",TRUE,FALSE)</formula>
    </cfRule>
  </conditionalFormatting>
  <conditionalFormatting sqref="AM93">
    <cfRule type="expression" dxfId="2569" priority="13545">
      <formula>IF(RIGHT(TEXT(AM93,"0.#"),1)=".",FALSE,TRUE)</formula>
    </cfRule>
    <cfRule type="expression" dxfId="2568" priority="13546">
      <formula>IF(RIGHT(TEXT(AM93,"0.#"),1)=".",TRUE,FALSE)</formula>
    </cfRule>
  </conditionalFormatting>
  <conditionalFormatting sqref="AM94">
    <cfRule type="expression" dxfId="2567" priority="13543">
      <formula>IF(RIGHT(TEXT(AM94,"0.#"),1)=".",FALSE,TRUE)</formula>
    </cfRule>
    <cfRule type="expression" dxfId="2566" priority="13544">
      <formula>IF(RIGHT(TEXT(AM94,"0.#"),1)=".",TRUE,FALSE)</formula>
    </cfRule>
  </conditionalFormatting>
  <conditionalFormatting sqref="AE97">
    <cfRule type="expression" dxfId="2565" priority="13529">
      <formula>IF(RIGHT(TEXT(AE97,"0.#"),1)=".",FALSE,TRUE)</formula>
    </cfRule>
    <cfRule type="expression" dxfId="2564" priority="13530">
      <formula>IF(RIGHT(TEXT(AE97,"0.#"),1)=".",TRUE,FALSE)</formula>
    </cfRule>
  </conditionalFormatting>
  <conditionalFormatting sqref="AE98">
    <cfRule type="expression" dxfId="2563" priority="13527">
      <formula>IF(RIGHT(TEXT(AE98,"0.#"),1)=".",FALSE,TRUE)</formula>
    </cfRule>
    <cfRule type="expression" dxfId="2562" priority="13528">
      <formula>IF(RIGHT(TEXT(AE98,"0.#"),1)=".",TRUE,FALSE)</formula>
    </cfRule>
  </conditionalFormatting>
  <conditionalFormatting sqref="AE99">
    <cfRule type="expression" dxfId="2561" priority="13525">
      <formula>IF(RIGHT(TEXT(AE99,"0.#"),1)=".",FALSE,TRUE)</formula>
    </cfRule>
    <cfRule type="expression" dxfId="2560" priority="13526">
      <formula>IF(RIGHT(TEXT(AE99,"0.#"),1)=".",TRUE,FALSE)</formula>
    </cfRule>
  </conditionalFormatting>
  <conditionalFormatting sqref="AI99">
    <cfRule type="expression" dxfId="2559" priority="13523">
      <formula>IF(RIGHT(TEXT(AI99,"0.#"),1)=".",FALSE,TRUE)</formula>
    </cfRule>
    <cfRule type="expression" dxfId="2558" priority="13524">
      <formula>IF(RIGHT(TEXT(AI99,"0.#"),1)=".",TRUE,FALSE)</formula>
    </cfRule>
  </conditionalFormatting>
  <conditionalFormatting sqref="AI98">
    <cfRule type="expression" dxfId="2557" priority="13521">
      <formula>IF(RIGHT(TEXT(AI98,"0.#"),1)=".",FALSE,TRUE)</formula>
    </cfRule>
    <cfRule type="expression" dxfId="2556" priority="13522">
      <formula>IF(RIGHT(TEXT(AI98,"0.#"),1)=".",TRUE,FALSE)</formula>
    </cfRule>
  </conditionalFormatting>
  <conditionalFormatting sqref="AI97">
    <cfRule type="expression" dxfId="2555" priority="13519">
      <formula>IF(RIGHT(TEXT(AI97,"0.#"),1)=".",FALSE,TRUE)</formula>
    </cfRule>
    <cfRule type="expression" dxfId="2554" priority="13520">
      <formula>IF(RIGHT(TEXT(AI97,"0.#"),1)=".",TRUE,FALSE)</formula>
    </cfRule>
  </conditionalFormatting>
  <conditionalFormatting sqref="AM97">
    <cfRule type="expression" dxfId="2553" priority="13517">
      <formula>IF(RIGHT(TEXT(AM97,"0.#"),1)=".",FALSE,TRUE)</formula>
    </cfRule>
    <cfRule type="expression" dxfId="2552" priority="13518">
      <formula>IF(RIGHT(TEXT(AM97,"0.#"),1)=".",TRUE,FALSE)</formula>
    </cfRule>
  </conditionalFormatting>
  <conditionalFormatting sqref="AM98">
    <cfRule type="expression" dxfId="2551" priority="13515">
      <formula>IF(RIGHT(TEXT(AM98,"0.#"),1)=".",FALSE,TRUE)</formula>
    </cfRule>
    <cfRule type="expression" dxfId="2550" priority="13516">
      <formula>IF(RIGHT(TEXT(AM98,"0.#"),1)=".",TRUE,FALSE)</formula>
    </cfRule>
  </conditionalFormatting>
  <conditionalFormatting sqref="AM99">
    <cfRule type="expression" dxfId="2549" priority="13513">
      <formula>IF(RIGHT(TEXT(AM99,"0.#"),1)=".",FALSE,TRUE)</formula>
    </cfRule>
    <cfRule type="expression" dxfId="2548" priority="13514">
      <formula>IF(RIGHT(TEXT(AM99,"0.#"),1)=".",TRUE,FALSE)</formula>
    </cfRule>
  </conditionalFormatting>
  <conditionalFormatting sqref="AE107">
    <cfRule type="expression" dxfId="2547" priority="13473">
      <formula>IF(RIGHT(TEXT(AE107,"0.#"),1)=".",FALSE,TRUE)</formula>
    </cfRule>
    <cfRule type="expression" dxfId="2546" priority="13474">
      <formula>IF(RIGHT(TEXT(AE107,"0.#"),1)=".",TRUE,FALSE)</formula>
    </cfRule>
  </conditionalFormatting>
  <conditionalFormatting sqref="AI107">
    <cfRule type="expression" dxfId="2545" priority="13471">
      <formula>IF(RIGHT(TEXT(AI107,"0.#"),1)=".",FALSE,TRUE)</formula>
    </cfRule>
    <cfRule type="expression" dxfId="2544" priority="13472">
      <formula>IF(RIGHT(TEXT(AI107,"0.#"),1)=".",TRUE,FALSE)</formula>
    </cfRule>
  </conditionalFormatting>
  <conditionalFormatting sqref="AM107">
    <cfRule type="expression" dxfId="2543" priority="13469">
      <formula>IF(RIGHT(TEXT(AM107,"0.#"),1)=".",FALSE,TRUE)</formula>
    </cfRule>
    <cfRule type="expression" dxfId="2542" priority="13470">
      <formula>IF(RIGHT(TEXT(AM107,"0.#"),1)=".",TRUE,FALSE)</formula>
    </cfRule>
  </conditionalFormatting>
  <conditionalFormatting sqref="AE108">
    <cfRule type="expression" dxfId="2541" priority="13467">
      <formula>IF(RIGHT(TEXT(AE108,"0.#"),1)=".",FALSE,TRUE)</formula>
    </cfRule>
    <cfRule type="expression" dxfId="2540" priority="13468">
      <formula>IF(RIGHT(TEXT(AE108,"0.#"),1)=".",TRUE,FALSE)</formula>
    </cfRule>
  </conditionalFormatting>
  <conditionalFormatting sqref="AI108">
    <cfRule type="expression" dxfId="2539" priority="13465">
      <formula>IF(RIGHT(TEXT(AI108,"0.#"),1)=".",FALSE,TRUE)</formula>
    </cfRule>
    <cfRule type="expression" dxfId="2538" priority="13466">
      <formula>IF(RIGHT(TEXT(AI108,"0.#"),1)=".",TRUE,FALSE)</formula>
    </cfRule>
  </conditionalFormatting>
  <conditionalFormatting sqref="AM108">
    <cfRule type="expression" dxfId="2537" priority="13463">
      <formula>IF(RIGHT(TEXT(AM108,"0.#"),1)=".",FALSE,TRUE)</formula>
    </cfRule>
    <cfRule type="expression" dxfId="2536" priority="13464">
      <formula>IF(RIGHT(TEXT(AM108,"0.#"),1)=".",TRUE,FALSE)</formula>
    </cfRule>
  </conditionalFormatting>
  <conditionalFormatting sqref="AE110">
    <cfRule type="expression" dxfId="2535" priority="13459">
      <formula>IF(RIGHT(TEXT(AE110,"0.#"),1)=".",FALSE,TRUE)</formula>
    </cfRule>
    <cfRule type="expression" dxfId="2534" priority="13460">
      <formula>IF(RIGHT(TEXT(AE110,"0.#"),1)=".",TRUE,FALSE)</formula>
    </cfRule>
  </conditionalFormatting>
  <conditionalFormatting sqref="AI110">
    <cfRule type="expression" dxfId="2533" priority="13457">
      <formula>IF(RIGHT(TEXT(AI110,"0.#"),1)=".",FALSE,TRUE)</formula>
    </cfRule>
    <cfRule type="expression" dxfId="2532" priority="13458">
      <formula>IF(RIGHT(TEXT(AI110,"0.#"),1)=".",TRUE,FALSE)</formula>
    </cfRule>
  </conditionalFormatting>
  <conditionalFormatting sqref="AM110">
    <cfRule type="expression" dxfId="2531" priority="13455">
      <formula>IF(RIGHT(TEXT(AM110,"0.#"),1)=".",FALSE,TRUE)</formula>
    </cfRule>
    <cfRule type="expression" dxfId="2530" priority="13456">
      <formula>IF(RIGHT(TEXT(AM110,"0.#"),1)=".",TRUE,FALSE)</formula>
    </cfRule>
  </conditionalFormatting>
  <conditionalFormatting sqref="AE111">
    <cfRule type="expression" dxfId="2529" priority="13453">
      <formula>IF(RIGHT(TEXT(AE111,"0.#"),1)=".",FALSE,TRUE)</formula>
    </cfRule>
    <cfRule type="expression" dxfId="2528" priority="13454">
      <formula>IF(RIGHT(TEXT(AE111,"0.#"),1)=".",TRUE,FALSE)</formula>
    </cfRule>
  </conditionalFormatting>
  <conditionalFormatting sqref="AI111">
    <cfRule type="expression" dxfId="2527" priority="13451">
      <formula>IF(RIGHT(TEXT(AI111,"0.#"),1)=".",FALSE,TRUE)</formula>
    </cfRule>
    <cfRule type="expression" dxfId="2526" priority="13452">
      <formula>IF(RIGHT(TEXT(AI111,"0.#"),1)=".",TRUE,FALSE)</formula>
    </cfRule>
  </conditionalFormatting>
  <conditionalFormatting sqref="AM111">
    <cfRule type="expression" dxfId="2525" priority="13449">
      <formula>IF(RIGHT(TEXT(AM111,"0.#"),1)=".",FALSE,TRUE)</formula>
    </cfRule>
    <cfRule type="expression" dxfId="2524" priority="13450">
      <formula>IF(RIGHT(TEXT(AM111,"0.#"),1)=".",TRUE,FALSE)</formula>
    </cfRule>
  </conditionalFormatting>
  <conditionalFormatting sqref="AE113">
    <cfRule type="expression" dxfId="2523" priority="13445">
      <formula>IF(RIGHT(TEXT(AE113,"0.#"),1)=".",FALSE,TRUE)</formula>
    </cfRule>
    <cfRule type="expression" dxfId="2522" priority="13446">
      <formula>IF(RIGHT(TEXT(AE113,"0.#"),1)=".",TRUE,FALSE)</formula>
    </cfRule>
  </conditionalFormatting>
  <conditionalFormatting sqref="AI113">
    <cfRule type="expression" dxfId="2521" priority="13443">
      <formula>IF(RIGHT(TEXT(AI113,"0.#"),1)=".",FALSE,TRUE)</formula>
    </cfRule>
    <cfRule type="expression" dxfId="2520" priority="13444">
      <formula>IF(RIGHT(TEXT(AI113,"0.#"),1)=".",TRUE,FALSE)</formula>
    </cfRule>
  </conditionalFormatting>
  <conditionalFormatting sqref="AM113">
    <cfRule type="expression" dxfId="2519" priority="13441">
      <formula>IF(RIGHT(TEXT(AM113,"0.#"),1)=".",FALSE,TRUE)</formula>
    </cfRule>
    <cfRule type="expression" dxfId="2518" priority="13442">
      <formula>IF(RIGHT(TEXT(AM113,"0.#"),1)=".",TRUE,FALSE)</formula>
    </cfRule>
  </conditionalFormatting>
  <conditionalFormatting sqref="AE114">
    <cfRule type="expression" dxfId="2517" priority="13439">
      <formula>IF(RIGHT(TEXT(AE114,"0.#"),1)=".",FALSE,TRUE)</formula>
    </cfRule>
    <cfRule type="expression" dxfId="2516" priority="13440">
      <formula>IF(RIGHT(TEXT(AE114,"0.#"),1)=".",TRUE,FALSE)</formula>
    </cfRule>
  </conditionalFormatting>
  <conditionalFormatting sqref="AI114">
    <cfRule type="expression" dxfId="2515" priority="13437">
      <formula>IF(RIGHT(TEXT(AI114,"0.#"),1)=".",FALSE,TRUE)</formula>
    </cfRule>
    <cfRule type="expression" dxfId="2514" priority="13438">
      <formula>IF(RIGHT(TEXT(AI114,"0.#"),1)=".",TRUE,FALSE)</formula>
    </cfRule>
  </conditionalFormatting>
  <conditionalFormatting sqref="AM114">
    <cfRule type="expression" dxfId="2513" priority="13435">
      <formula>IF(RIGHT(TEXT(AM114,"0.#"),1)=".",FALSE,TRUE)</formula>
    </cfRule>
    <cfRule type="expression" dxfId="2512" priority="13436">
      <formula>IF(RIGHT(TEXT(AM114,"0.#"),1)=".",TRUE,FALSE)</formula>
    </cfRule>
  </conditionalFormatting>
  <conditionalFormatting sqref="AE119 AQ119">
    <cfRule type="expression" dxfId="2511" priority="13417">
      <formula>IF(RIGHT(TEXT(AE119,"0.#"),1)=".",FALSE,TRUE)</formula>
    </cfRule>
    <cfRule type="expression" dxfId="2510" priority="13418">
      <formula>IF(RIGHT(TEXT(AE119,"0.#"),1)=".",TRUE,FALSE)</formula>
    </cfRule>
  </conditionalFormatting>
  <conditionalFormatting sqref="AI119">
    <cfRule type="expression" dxfId="2509" priority="13415">
      <formula>IF(RIGHT(TEXT(AI119,"0.#"),1)=".",FALSE,TRUE)</formula>
    </cfRule>
    <cfRule type="expression" dxfId="2508" priority="13416">
      <formula>IF(RIGHT(TEXT(AI119,"0.#"),1)=".",TRUE,FALSE)</formula>
    </cfRule>
  </conditionalFormatting>
  <conditionalFormatting sqref="AM119">
    <cfRule type="expression" dxfId="2507" priority="13413">
      <formula>IF(RIGHT(TEXT(AM119,"0.#"),1)=".",FALSE,TRUE)</formula>
    </cfRule>
    <cfRule type="expression" dxfId="2506" priority="13414">
      <formula>IF(RIGHT(TEXT(AM119,"0.#"),1)=".",TRUE,FALSE)</formula>
    </cfRule>
  </conditionalFormatting>
  <conditionalFormatting sqref="AQ120">
    <cfRule type="expression" dxfId="2505" priority="13405">
      <formula>IF(RIGHT(TEXT(AQ120,"0.#"),1)=".",FALSE,TRUE)</formula>
    </cfRule>
    <cfRule type="expression" dxfId="2504" priority="13406">
      <formula>IF(RIGHT(TEXT(AQ120,"0.#"),1)=".",TRUE,FALSE)</formula>
    </cfRule>
  </conditionalFormatting>
  <conditionalFormatting sqref="AE122 AQ122">
    <cfRule type="expression" dxfId="2503" priority="13403">
      <formula>IF(RIGHT(TEXT(AE122,"0.#"),1)=".",FALSE,TRUE)</formula>
    </cfRule>
    <cfRule type="expression" dxfId="2502" priority="13404">
      <formula>IF(RIGHT(TEXT(AE122,"0.#"),1)=".",TRUE,FALSE)</formula>
    </cfRule>
  </conditionalFormatting>
  <conditionalFormatting sqref="AI122">
    <cfRule type="expression" dxfId="2501" priority="13401">
      <formula>IF(RIGHT(TEXT(AI122,"0.#"),1)=".",FALSE,TRUE)</formula>
    </cfRule>
    <cfRule type="expression" dxfId="2500" priority="13402">
      <formula>IF(RIGHT(TEXT(AI122,"0.#"),1)=".",TRUE,FALSE)</formula>
    </cfRule>
  </conditionalFormatting>
  <conditionalFormatting sqref="AM122">
    <cfRule type="expression" dxfId="2499" priority="13399">
      <formula>IF(RIGHT(TEXT(AM122,"0.#"),1)=".",FALSE,TRUE)</formula>
    </cfRule>
    <cfRule type="expression" dxfId="2498" priority="13400">
      <formula>IF(RIGHT(TEXT(AM122,"0.#"),1)=".",TRUE,FALSE)</formula>
    </cfRule>
  </conditionalFormatting>
  <conditionalFormatting sqref="AQ123">
    <cfRule type="expression" dxfId="2497" priority="13391">
      <formula>IF(RIGHT(TEXT(AQ123,"0.#"),1)=".",FALSE,TRUE)</formula>
    </cfRule>
    <cfRule type="expression" dxfId="2496" priority="13392">
      <formula>IF(RIGHT(TEXT(AQ123,"0.#"),1)=".",TRUE,FALSE)</formula>
    </cfRule>
  </conditionalFormatting>
  <conditionalFormatting sqref="AE125 AQ125">
    <cfRule type="expression" dxfId="2495" priority="13389">
      <formula>IF(RIGHT(TEXT(AE125,"0.#"),1)=".",FALSE,TRUE)</formula>
    </cfRule>
    <cfRule type="expression" dxfId="2494" priority="13390">
      <formula>IF(RIGHT(TEXT(AE125,"0.#"),1)=".",TRUE,FALSE)</formula>
    </cfRule>
  </conditionalFormatting>
  <conditionalFormatting sqref="AI125">
    <cfRule type="expression" dxfId="2493" priority="13387">
      <formula>IF(RIGHT(TEXT(AI125,"0.#"),1)=".",FALSE,TRUE)</formula>
    </cfRule>
    <cfRule type="expression" dxfId="2492" priority="13388">
      <formula>IF(RIGHT(TEXT(AI125,"0.#"),1)=".",TRUE,FALSE)</formula>
    </cfRule>
  </conditionalFormatting>
  <conditionalFormatting sqref="AM125">
    <cfRule type="expression" dxfId="2491" priority="13385">
      <formula>IF(RIGHT(TEXT(AM125,"0.#"),1)=".",FALSE,TRUE)</formula>
    </cfRule>
    <cfRule type="expression" dxfId="2490" priority="13386">
      <formula>IF(RIGHT(TEXT(AM125,"0.#"),1)=".",TRUE,FALSE)</formula>
    </cfRule>
  </conditionalFormatting>
  <conditionalFormatting sqref="AQ126">
    <cfRule type="expression" dxfId="2489" priority="13377">
      <formula>IF(RIGHT(TEXT(AQ126,"0.#"),1)=".",FALSE,TRUE)</formula>
    </cfRule>
    <cfRule type="expression" dxfId="2488" priority="13378">
      <formula>IF(RIGHT(TEXT(AQ126,"0.#"),1)=".",TRUE,FALSE)</formula>
    </cfRule>
  </conditionalFormatting>
  <conditionalFormatting sqref="AE128 AQ128">
    <cfRule type="expression" dxfId="2487" priority="13375">
      <formula>IF(RIGHT(TEXT(AE128,"0.#"),1)=".",FALSE,TRUE)</formula>
    </cfRule>
    <cfRule type="expression" dxfId="2486" priority="13376">
      <formula>IF(RIGHT(TEXT(AE128,"0.#"),1)=".",TRUE,FALSE)</formula>
    </cfRule>
  </conditionalFormatting>
  <conditionalFormatting sqref="AI128">
    <cfRule type="expression" dxfId="2485" priority="13373">
      <formula>IF(RIGHT(TEXT(AI128,"0.#"),1)=".",FALSE,TRUE)</formula>
    </cfRule>
    <cfRule type="expression" dxfId="2484" priority="13374">
      <formula>IF(RIGHT(TEXT(AI128,"0.#"),1)=".",TRUE,FALSE)</formula>
    </cfRule>
  </conditionalFormatting>
  <conditionalFormatting sqref="AM128">
    <cfRule type="expression" dxfId="2483" priority="13371">
      <formula>IF(RIGHT(TEXT(AM128,"0.#"),1)=".",FALSE,TRUE)</formula>
    </cfRule>
    <cfRule type="expression" dxfId="2482" priority="13372">
      <formula>IF(RIGHT(TEXT(AM128,"0.#"),1)=".",TRUE,FALSE)</formula>
    </cfRule>
  </conditionalFormatting>
  <conditionalFormatting sqref="AQ129">
    <cfRule type="expression" dxfId="2481" priority="13363">
      <formula>IF(RIGHT(TEXT(AQ129,"0.#"),1)=".",FALSE,TRUE)</formula>
    </cfRule>
    <cfRule type="expression" dxfId="2480" priority="13364">
      <formula>IF(RIGHT(TEXT(AQ129,"0.#"),1)=".",TRUE,FALSE)</formula>
    </cfRule>
  </conditionalFormatting>
  <conditionalFormatting sqref="AE75">
    <cfRule type="expression" dxfId="2479" priority="13361">
      <formula>IF(RIGHT(TEXT(AE75,"0.#"),1)=".",FALSE,TRUE)</formula>
    </cfRule>
    <cfRule type="expression" dxfId="2478" priority="13362">
      <formula>IF(RIGHT(TEXT(AE75,"0.#"),1)=".",TRUE,FALSE)</formula>
    </cfRule>
  </conditionalFormatting>
  <conditionalFormatting sqref="AE76">
    <cfRule type="expression" dxfId="2477" priority="13359">
      <formula>IF(RIGHT(TEXT(AE76,"0.#"),1)=".",FALSE,TRUE)</formula>
    </cfRule>
    <cfRule type="expression" dxfId="2476" priority="13360">
      <formula>IF(RIGHT(TEXT(AE76,"0.#"),1)=".",TRUE,FALSE)</formula>
    </cfRule>
  </conditionalFormatting>
  <conditionalFormatting sqref="AE77">
    <cfRule type="expression" dxfId="2475" priority="13357">
      <formula>IF(RIGHT(TEXT(AE77,"0.#"),1)=".",FALSE,TRUE)</formula>
    </cfRule>
    <cfRule type="expression" dxfId="2474" priority="13358">
      <formula>IF(RIGHT(TEXT(AE77,"0.#"),1)=".",TRUE,FALSE)</formula>
    </cfRule>
  </conditionalFormatting>
  <conditionalFormatting sqref="AI77">
    <cfRule type="expression" dxfId="2473" priority="13355">
      <formula>IF(RIGHT(TEXT(AI77,"0.#"),1)=".",FALSE,TRUE)</formula>
    </cfRule>
    <cfRule type="expression" dxfId="2472" priority="13356">
      <formula>IF(RIGHT(TEXT(AI77,"0.#"),1)=".",TRUE,FALSE)</formula>
    </cfRule>
  </conditionalFormatting>
  <conditionalFormatting sqref="AI76">
    <cfRule type="expression" dxfId="2471" priority="13353">
      <formula>IF(RIGHT(TEXT(AI76,"0.#"),1)=".",FALSE,TRUE)</formula>
    </cfRule>
    <cfRule type="expression" dxfId="2470" priority="13354">
      <formula>IF(RIGHT(TEXT(AI76,"0.#"),1)=".",TRUE,FALSE)</formula>
    </cfRule>
  </conditionalFormatting>
  <conditionalFormatting sqref="AI75">
    <cfRule type="expression" dxfId="2469" priority="13351">
      <formula>IF(RIGHT(TEXT(AI75,"0.#"),1)=".",FALSE,TRUE)</formula>
    </cfRule>
    <cfRule type="expression" dxfId="2468" priority="13352">
      <formula>IF(RIGHT(TEXT(AI75,"0.#"),1)=".",TRUE,FALSE)</formula>
    </cfRule>
  </conditionalFormatting>
  <conditionalFormatting sqref="AM75">
    <cfRule type="expression" dxfId="2467" priority="13349">
      <formula>IF(RIGHT(TEXT(AM75,"0.#"),1)=".",FALSE,TRUE)</formula>
    </cfRule>
    <cfRule type="expression" dxfId="2466" priority="13350">
      <formula>IF(RIGHT(TEXT(AM75,"0.#"),1)=".",TRUE,FALSE)</formula>
    </cfRule>
  </conditionalFormatting>
  <conditionalFormatting sqref="AM76">
    <cfRule type="expression" dxfId="2465" priority="13347">
      <formula>IF(RIGHT(TEXT(AM76,"0.#"),1)=".",FALSE,TRUE)</formula>
    </cfRule>
    <cfRule type="expression" dxfId="2464" priority="13348">
      <formula>IF(RIGHT(TEXT(AM76,"0.#"),1)=".",TRUE,FALSE)</formula>
    </cfRule>
  </conditionalFormatting>
  <conditionalFormatting sqref="AM77">
    <cfRule type="expression" dxfId="2463" priority="13345">
      <formula>IF(RIGHT(TEXT(AM77,"0.#"),1)=".",FALSE,TRUE)</formula>
    </cfRule>
    <cfRule type="expression" dxfId="2462" priority="13346">
      <formula>IF(RIGHT(TEXT(AM77,"0.#"),1)=".",TRUE,FALSE)</formula>
    </cfRule>
  </conditionalFormatting>
  <conditionalFormatting sqref="AL840:AO867">
    <cfRule type="expression" dxfId="2461" priority="6901">
      <formula>IF(AND(AL840&gt;=0, RIGHT(TEXT(AL840,"0.#"),1)&lt;&gt;"."),TRUE,FALSE)</formula>
    </cfRule>
    <cfRule type="expression" dxfId="2460" priority="6902">
      <formula>IF(AND(AL840&gt;=0, RIGHT(TEXT(AL840,"0.#"),1)="."),TRUE,FALSE)</formula>
    </cfRule>
    <cfRule type="expression" dxfId="2459" priority="6903">
      <formula>IF(AND(AL840&lt;0, RIGHT(TEXT(AL840,"0.#"),1)&lt;&gt;"."),TRUE,FALSE)</formula>
    </cfRule>
    <cfRule type="expression" dxfId="2458" priority="6904">
      <formula>IF(AND(AL840&lt;0, RIGHT(TEXT(AL840,"0.#"),1)="."),TRUE,FALSE)</formula>
    </cfRule>
  </conditionalFormatting>
  <conditionalFormatting sqref="AQ53:AQ55">
    <cfRule type="expression" dxfId="2457" priority="4923">
      <formula>IF(RIGHT(TEXT(AQ53,"0.#"),1)=".",FALSE,TRUE)</formula>
    </cfRule>
    <cfRule type="expression" dxfId="2456" priority="4924">
      <formula>IF(RIGHT(TEXT(AQ53,"0.#"),1)=".",TRUE,FALSE)</formula>
    </cfRule>
  </conditionalFormatting>
  <conditionalFormatting sqref="AU53:AU55">
    <cfRule type="expression" dxfId="2455" priority="4921">
      <formula>IF(RIGHT(TEXT(AU53,"0.#"),1)=".",FALSE,TRUE)</formula>
    </cfRule>
    <cfRule type="expression" dxfId="2454" priority="4922">
      <formula>IF(RIGHT(TEXT(AU53,"0.#"),1)=".",TRUE,FALSE)</formula>
    </cfRule>
  </conditionalFormatting>
  <conditionalFormatting sqref="AQ60:AQ62">
    <cfRule type="expression" dxfId="2453" priority="4919">
      <formula>IF(RIGHT(TEXT(AQ60,"0.#"),1)=".",FALSE,TRUE)</formula>
    </cfRule>
    <cfRule type="expression" dxfId="2452" priority="4920">
      <formula>IF(RIGHT(TEXT(AQ60,"0.#"),1)=".",TRUE,FALSE)</formula>
    </cfRule>
  </conditionalFormatting>
  <conditionalFormatting sqref="AU60:AU62">
    <cfRule type="expression" dxfId="2451" priority="4917">
      <formula>IF(RIGHT(TEXT(AU60,"0.#"),1)=".",FALSE,TRUE)</formula>
    </cfRule>
    <cfRule type="expression" dxfId="2450" priority="4918">
      <formula>IF(RIGHT(TEXT(AU60,"0.#"),1)=".",TRUE,FALSE)</formula>
    </cfRule>
  </conditionalFormatting>
  <conditionalFormatting sqref="AQ75:AQ77">
    <cfRule type="expression" dxfId="2449" priority="4915">
      <formula>IF(RIGHT(TEXT(AQ75,"0.#"),1)=".",FALSE,TRUE)</formula>
    </cfRule>
    <cfRule type="expression" dxfId="2448" priority="4916">
      <formula>IF(RIGHT(TEXT(AQ75,"0.#"),1)=".",TRUE,FALSE)</formula>
    </cfRule>
  </conditionalFormatting>
  <conditionalFormatting sqref="AU75:AU77">
    <cfRule type="expression" dxfId="2447" priority="4913">
      <formula>IF(RIGHT(TEXT(AU75,"0.#"),1)=".",FALSE,TRUE)</formula>
    </cfRule>
    <cfRule type="expression" dxfId="2446" priority="4914">
      <formula>IF(RIGHT(TEXT(AU75,"0.#"),1)=".",TRUE,FALSE)</formula>
    </cfRule>
  </conditionalFormatting>
  <conditionalFormatting sqref="AQ87:AQ89">
    <cfRule type="expression" dxfId="2445" priority="4911">
      <formula>IF(RIGHT(TEXT(AQ87,"0.#"),1)=".",FALSE,TRUE)</formula>
    </cfRule>
    <cfRule type="expression" dxfId="2444" priority="4912">
      <formula>IF(RIGHT(TEXT(AQ87,"0.#"),1)=".",TRUE,FALSE)</formula>
    </cfRule>
  </conditionalFormatting>
  <conditionalFormatting sqref="AU87:AU89">
    <cfRule type="expression" dxfId="2443" priority="4909">
      <formula>IF(RIGHT(TEXT(AU87,"0.#"),1)=".",FALSE,TRUE)</formula>
    </cfRule>
    <cfRule type="expression" dxfId="2442" priority="4910">
      <formula>IF(RIGHT(TEXT(AU87,"0.#"),1)=".",TRUE,FALSE)</formula>
    </cfRule>
  </conditionalFormatting>
  <conditionalFormatting sqref="AQ92:AQ94">
    <cfRule type="expression" dxfId="2441" priority="4907">
      <formula>IF(RIGHT(TEXT(AQ92,"0.#"),1)=".",FALSE,TRUE)</formula>
    </cfRule>
    <cfRule type="expression" dxfId="2440" priority="4908">
      <formula>IF(RIGHT(TEXT(AQ92,"0.#"),1)=".",TRUE,FALSE)</formula>
    </cfRule>
  </conditionalFormatting>
  <conditionalFormatting sqref="AU92:AU94">
    <cfRule type="expression" dxfId="2439" priority="4905">
      <formula>IF(RIGHT(TEXT(AU92,"0.#"),1)=".",FALSE,TRUE)</formula>
    </cfRule>
    <cfRule type="expression" dxfId="2438" priority="4906">
      <formula>IF(RIGHT(TEXT(AU92,"0.#"),1)=".",TRUE,FALSE)</formula>
    </cfRule>
  </conditionalFormatting>
  <conditionalFormatting sqref="AQ97:AQ99">
    <cfRule type="expression" dxfId="2437" priority="4903">
      <formula>IF(RIGHT(TEXT(AQ97,"0.#"),1)=".",FALSE,TRUE)</formula>
    </cfRule>
    <cfRule type="expression" dxfId="2436" priority="4904">
      <formula>IF(RIGHT(TEXT(AQ97,"0.#"),1)=".",TRUE,FALSE)</formula>
    </cfRule>
  </conditionalFormatting>
  <conditionalFormatting sqref="AU97:AU99">
    <cfRule type="expression" dxfId="2435" priority="4901">
      <formula>IF(RIGHT(TEXT(AU97,"0.#"),1)=".",FALSE,TRUE)</formula>
    </cfRule>
    <cfRule type="expression" dxfId="2434" priority="4902">
      <formula>IF(RIGHT(TEXT(AU97,"0.#"),1)=".",TRUE,FALSE)</formula>
    </cfRule>
  </conditionalFormatting>
  <conditionalFormatting sqref="AE120 AM120">
    <cfRule type="expression" dxfId="2433" priority="3245">
      <formula>IF(RIGHT(TEXT(AE120,"0.#"),1)=".",FALSE,TRUE)</formula>
    </cfRule>
    <cfRule type="expression" dxfId="2432" priority="3246">
      <formula>IF(RIGHT(TEXT(AE120,"0.#"),1)=".",TRUE,FALSE)</formula>
    </cfRule>
  </conditionalFormatting>
  <conditionalFormatting sqref="AI126">
    <cfRule type="expression" dxfId="2431" priority="3235">
      <formula>IF(RIGHT(TEXT(AI126,"0.#"),1)=".",FALSE,TRUE)</formula>
    </cfRule>
    <cfRule type="expression" dxfId="2430" priority="3236">
      <formula>IF(RIGHT(TEXT(AI126,"0.#"),1)=".",TRUE,FALSE)</formula>
    </cfRule>
  </conditionalFormatting>
  <conditionalFormatting sqref="AI120">
    <cfRule type="expression" dxfId="2429" priority="3243">
      <formula>IF(RIGHT(TEXT(AI120,"0.#"),1)=".",FALSE,TRUE)</formula>
    </cfRule>
    <cfRule type="expression" dxfId="2428" priority="3244">
      <formula>IF(RIGHT(TEXT(AI120,"0.#"),1)=".",TRUE,FALSE)</formula>
    </cfRule>
  </conditionalFormatting>
  <conditionalFormatting sqref="AE123 AM123">
    <cfRule type="expression" dxfId="2427" priority="3241">
      <formula>IF(RIGHT(TEXT(AE123,"0.#"),1)=".",FALSE,TRUE)</formula>
    </cfRule>
    <cfRule type="expression" dxfId="2426" priority="3242">
      <formula>IF(RIGHT(TEXT(AE123,"0.#"),1)=".",TRUE,FALSE)</formula>
    </cfRule>
  </conditionalFormatting>
  <conditionalFormatting sqref="AI123">
    <cfRule type="expression" dxfId="2425" priority="3239">
      <formula>IF(RIGHT(TEXT(AI123,"0.#"),1)=".",FALSE,TRUE)</formula>
    </cfRule>
    <cfRule type="expression" dxfId="2424" priority="3240">
      <formula>IF(RIGHT(TEXT(AI123,"0.#"),1)=".",TRUE,FALSE)</formula>
    </cfRule>
  </conditionalFormatting>
  <conditionalFormatting sqref="AE126 AM126">
    <cfRule type="expression" dxfId="2423" priority="3237">
      <formula>IF(RIGHT(TEXT(AE126,"0.#"),1)=".",FALSE,TRUE)</formula>
    </cfRule>
    <cfRule type="expression" dxfId="2422" priority="3238">
      <formula>IF(RIGHT(TEXT(AE126,"0.#"),1)=".",TRUE,FALSE)</formula>
    </cfRule>
  </conditionalFormatting>
  <conditionalFormatting sqref="AE129 AM129">
    <cfRule type="expression" dxfId="2421" priority="3233">
      <formula>IF(RIGHT(TEXT(AE129,"0.#"),1)=".",FALSE,TRUE)</formula>
    </cfRule>
    <cfRule type="expression" dxfId="2420" priority="3234">
      <formula>IF(RIGHT(TEXT(AE129,"0.#"),1)=".",TRUE,FALSE)</formula>
    </cfRule>
  </conditionalFormatting>
  <conditionalFormatting sqref="AI129">
    <cfRule type="expression" dxfId="2419" priority="3231">
      <formula>IF(RIGHT(TEXT(AI129,"0.#"),1)=".",FALSE,TRUE)</formula>
    </cfRule>
    <cfRule type="expression" dxfId="2418" priority="3232">
      <formula>IF(RIGHT(TEXT(AI129,"0.#"),1)=".",TRUE,FALSE)</formula>
    </cfRule>
  </conditionalFormatting>
  <conditionalFormatting sqref="Y840:Y867">
    <cfRule type="expression" dxfId="2417" priority="3229">
      <formula>IF(RIGHT(TEXT(Y840,"0.#"),1)=".",FALSE,TRUE)</formula>
    </cfRule>
    <cfRule type="expression" dxfId="2416" priority="3230">
      <formula>IF(RIGHT(TEXT(Y840,"0.#"),1)=".",TRUE,FALSE)</formula>
    </cfRule>
  </conditionalFormatting>
  <conditionalFormatting sqref="AU518">
    <cfRule type="expression" dxfId="2415" priority="1739">
      <formula>IF(RIGHT(TEXT(AU518,"0.#"),1)=".",FALSE,TRUE)</formula>
    </cfRule>
    <cfRule type="expression" dxfId="2414" priority="1740">
      <formula>IF(RIGHT(TEXT(AU518,"0.#"),1)=".",TRUE,FALSE)</formula>
    </cfRule>
  </conditionalFormatting>
  <conditionalFormatting sqref="AQ551">
    <cfRule type="expression" dxfId="2413" priority="1515">
      <formula>IF(RIGHT(TEXT(AQ551,"0.#"),1)=".",FALSE,TRUE)</formula>
    </cfRule>
    <cfRule type="expression" dxfId="2412" priority="1516">
      <formula>IF(RIGHT(TEXT(AQ551,"0.#"),1)=".",TRUE,FALSE)</formula>
    </cfRule>
  </conditionalFormatting>
  <conditionalFormatting sqref="AE556">
    <cfRule type="expression" dxfId="2411" priority="1513">
      <formula>IF(RIGHT(TEXT(AE556,"0.#"),1)=".",FALSE,TRUE)</formula>
    </cfRule>
    <cfRule type="expression" dxfId="2410" priority="1514">
      <formula>IF(RIGHT(TEXT(AE556,"0.#"),1)=".",TRUE,FALSE)</formula>
    </cfRule>
  </conditionalFormatting>
  <conditionalFormatting sqref="AE557">
    <cfRule type="expression" dxfId="2409" priority="1511">
      <formula>IF(RIGHT(TEXT(AE557,"0.#"),1)=".",FALSE,TRUE)</formula>
    </cfRule>
    <cfRule type="expression" dxfId="2408" priority="1512">
      <formula>IF(RIGHT(TEXT(AE557,"0.#"),1)=".",TRUE,FALSE)</formula>
    </cfRule>
  </conditionalFormatting>
  <conditionalFormatting sqref="AE558">
    <cfRule type="expression" dxfId="2407" priority="1509">
      <formula>IF(RIGHT(TEXT(AE558,"0.#"),1)=".",FALSE,TRUE)</formula>
    </cfRule>
    <cfRule type="expression" dxfId="2406" priority="1510">
      <formula>IF(RIGHT(TEXT(AE558,"0.#"),1)=".",TRUE,FALSE)</formula>
    </cfRule>
  </conditionalFormatting>
  <conditionalFormatting sqref="AU556">
    <cfRule type="expression" dxfId="2405" priority="1501">
      <formula>IF(RIGHT(TEXT(AU556,"0.#"),1)=".",FALSE,TRUE)</formula>
    </cfRule>
    <cfRule type="expression" dxfId="2404" priority="1502">
      <formula>IF(RIGHT(TEXT(AU556,"0.#"),1)=".",TRUE,FALSE)</formula>
    </cfRule>
  </conditionalFormatting>
  <conditionalFormatting sqref="AU557">
    <cfRule type="expression" dxfId="2403" priority="1499">
      <formula>IF(RIGHT(TEXT(AU557,"0.#"),1)=".",FALSE,TRUE)</formula>
    </cfRule>
    <cfRule type="expression" dxfId="2402" priority="1500">
      <formula>IF(RIGHT(TEXT(AU557,"0.#"),1)=".",TRUE,FALSE)</formula>
    </cfRule>
  </conditionalFormatting>
  <conditionalFormatting sqref="AU558">
    <cfRule type="expression" dxfId="2401" priority="1497">
      <formula>IF(RIGHT(TEXT(AU558,"0.#"),1)=".",FALSE,TRUE)</formula>
    </cfRule>
    <cfRule type="expression" dxfId="2400" priority="1498">
      <formula>IF(RIGHT(TEXT(AU558,"0.#"),1)=".",TRUE,FALSE)</formula>
    </cfRule>
  </conditionalFormatting>
  <conditionalFormatting sqref="AQ557">
    <cfRule type="expression" dxfId="2399" priority="1489">
      <formula>IF(RIGHT(TEXT(AQ557,"0.#"),1)=".",FALSE,TRUE)</formula>
    </cfRule>
    <cfRule type="expression" dxfId="2398" priority="1490">
      <formula>IF(RIGHT(TEXT(AQ557,"0.#"),1)=".",TRUE,FALSE)</formula>
    </cfRule>
  </conditionalFormatting>
  <conditionalFormatting sqref="AQ558">
    <cfRule type="expression" dxfId="2397" priority="1487">
      <formula>IF(RIGHT(TEXT(AQ558,"0.#"),1)=".",FALSE,TRUE)</formula>
    </cfRule>
    <cfRule type="expression" dxfId="2396" priority="1488">
      <formula>IF(RIGHT(TEXT(AQ558,"0.#"),1)=".",TRUE,FALSE)</formula>
    </cfRule>
  </conditionalFormatting>
  <conditionalFormatting sqref="AQ556">
    <cfRule type="expression" dxfId="2395" priority="1485">
      <formula>IF(RIGHT(TEXT(AQ556,"0.#"),1)=".",FALSE,TRUE)</formula>
    </cfRule>
    <cfRule type="expression" dxfId="2394" priority="1486">
      <formula>IF(RIGHT(TEXT(AQ556,"0.#"),1)=".",TRUE,FALSE)</formula>
    </cfRule>
  </conditionalFormatting>
  <conditionalFormatting sqref="AE561">
    <cfRule type="expression" dxfId="2393" priority="1483">
      <formula>IF(RIGHT(TEXT(AE561,"0.#"),1)=".",FALSE,TRUE)</formula>
    </cfRule>
    <cfRule type="expression" dxfId="2392" priority="1484">
      <formula>IF(RIGHT(TEXT(AE561,"0.#"),1)=".",TRUE,FALSE)</formula>
    </cfRule>
  </conditionalFormatting>
  <conditionalFormatting sqref="AE562">
    <cfRule type="expression" dxfId="2391" priority="1481">
      <formula>IF(RIGHT(TEXT(AE562,"0.#"),1)=".",FALSE,TRUE)</formula>
    </cfRule>
    <cfRule type="expression" dxfId="2390" priority="1482">
      <formula>IF(RIGHT(TEXT(AE562,"0.#"),1)=".",TRUE,FALSE)</formula>
    </cfRule>
  </conditionalFormatting>
  <conditionalFormatting sqref="AE563">
    <cfRule type="expression" dxfId="2389" priority="1479">
      <formula>IF(RIGHT(TEXT(AE563,"0.#"),1)=".",FALSE,TRUE)</formula>
    </cfRule>
    <cfRule type="expression" dxfId="2388" priority="1480">
      <formula>IF(RIGHT(TEXT(AE563,"0.#"),1)=".",TRUE,FALSE)</formula>
    </cfRule>
  </conditionalFormatting>
  <conditionalFormatting sqref="AL1103:AO1132">
    <cfRule type="expression" dxfId="2387" priority="3135">
      <formula>IF(AND(AL1103&gt;=0, RIGHT(TEXT(AL1103,"0.#"),1)&lt;&gt;"."),TRUE,FALSE)</formula>
    </cfRule>
    <cfRule type="expression" dxfId="2386" priority="3136">
      <formula>IF(AND(AL1103&gt;=0, RIGHT(TEXT(AL1103,"0.#"),1)="."),TRUE,FALSE)</formula>
    </cfRule>
    <cfRule type="expression" dxfId="2385" priority="3137">
      <formula>IF(AND(AL1103&lt;0, RIGHT(TEXT(AL1103,"0.#"),1)&lt;&gt;"."),TRUE,FALSE)</formula>
    </cfRule>
    <cfRule type="expression" dxfId="2384" priority="3138">
      <formula>IF(AND(AL1103&lt;0, RIGHT(TEXT(AL1103,"0.#"),1)="."),TRUE,FALSE)</formula>
    </cfRule>
  </conditionalFormatting>
  <conditionalFormatting sqref="Y1103:Y1132">
    <cfRule type="expression" dxfId="2383" priority="3133">
      <formula>IF(RIGHT(TEXT(Y1103,"0.#"),1)=".",FALSE,TRUE)</formula>
    </cfRule>
    <cfRule type="expression" dxfId="2382" priority="3134">
      <formula>IF(RIGHT(TEXT(Y1103,"0.#"),1)=".",TRUE,FALSE)</formula>
    </cfRule>
  </conditionalFormatting>
  <conditionalFormatting sqref="AQ553">
    <cfRule type="expression" dxfId="2381" priority="1517">
      <formula>IF(RIGHT(TEXT(AQ553,"0.#"),1)=".",FALSE,TRUE)</formula>
    </cfRule>
    <cfRule type="expression" dxfId="2380" priority="1518">
      <formula>IF(RIGHT(TEXT(AQ553,"0.#"),1)=".",TRUE,FALSE)</formula>
    </cfRule>
  </conditionalFormatting>
  <conditionalFormatting sqref="AU552">
    <cfRule type="expression" dxfId="2379" priority="1529">
      <formula>IF(RIGHT(TEXT(AU552,"0.#"),1)=".",FALSE,TRUE)</formula>
    </cfRule>
    <cfRule type="expression" dxfId="2378" priority="1530">
      <formula>IF(RIGHT(TEXT(AU552,"0.#"),1)=".",TRUE,FALSE)</formula>
    </cfRule>
  </conditionalFormatting>
  <conditionalFormatting sqref="AE552">
    <cfRule type="expression" dxfId="2377" priority="1541">
      <formula>IF(RIGHT(TEXT(AE552,"0.#"),1)=".",FALSE,TRUE)</formula>
    </cfRule>
    <cfRule type="expression" dxfId="2376" priority="1542">
      <formula>IF(RIGHT(TEXT(AE552,"0.#"),1)=".",TRUE,FALSE)</formula>
    </cfRule>
  </conditionalFormatting>
  <conditionalFormatting sqref="AQ548">
    <cfRule type="expression" dxfId="2375" priority="1547">
      <formula>IF(RIGHT(TEXT(AQ548,"0.#"),1)=".",FALSE,TRUE)</formula>
    </cfRule>
    <cfRule type="expression" dxfId="2374" priority="1548">
      <formula>IF(RIGHT(TEXT(AQ548,"0.#"),1)=".",TRUE,FALSE)</formula>
    </cfRule>
  </conditionalFormatting>
  <conditionalFormatting sqref="AL839:AO839">
    <cfRule type="expression" dxfId="2373" priority="3087">
      <formula>IF(AND(AL839&gt;=0, RIGHT(TEXT(AL839,"0.#"),1)&lt;&gt;"."),TRUE,FALSE)</formula>
    </cfRule>
    <cfRule type="expression" dxfId="2372" priority="3088">
      <formula>IF(AND(AL839&gt;=0, RIGHT(TEXT(AL839,"0.#"),1)="."),TRUE,FALSE)</formula>
    </cfRule>
    <cfRule type="expression" dxfId="2371" priority="3089">
      <formula>IF(AND(AL839&lt;0, RIGHT(TEXT(AL839,"0.#"),1)&lt;&gt;"."),TRUE,FALSE)</formula>
    </cfRule>
    <cfRule type="expression" dxfId="2370" priority="3090">
      <formula>IF(AND(AL839&lt;0, RIGHT(TEXT(AL839,"0.#"),1)="."),TRUE,FALSE)</formula>
    </cfRule>
  </conditionalFormatting>
  <conditionalFormatting sqref="Y839">
    <cfRule type="expression" dxfId="2369" priority="3085">
      <formula>IF(RIGHT(TEXT(Y839,"0.#"),1)=".",FALSE,TRUE)</formula>
    </cfRule>
    <cfRule type="expression" dxfId="2368" priority="3086">
      <formula>IF(RIGHT(TEXT(Y839,"0.#"),1)=".",TRUE,FALSE)</formula>
    </cfRule>
  </conditionalFormatting>
  <conditionalFormatting sqref="AE492">
    <cfRule type="expression" dxfId="2367" priority="1873">
      <formula>IF(RIGHT(TEXT(AE492,"0.#"),1)=".",FALSE,TRUE)</formula>
    </cfRule>
    <cfRule type="expression" dxfId="2366" priority="1874">
      <formula>IF(RIGHT(TEXT(AE492,"0.#"),1)=".",TRUE,FALSE)</formula>
    </cfRule>
  </conditionalFormatting>
  <conditionalFormatting sqref="AE493">
    <cfRule type="expression" dxfId="2365" priority="1871">
      <formula>IF(RIGHT(TEXT(AE493,"0.#"),1)=".",FALSE,TRUE)</formula>
    </cfRule>
    <cfRule type="expression" dxfId="2364" priority="1872">
      <formula>IF(RIGHT(TEXT(AE493,"0.#"),1)=".",TRUE,FALSE)</formula>
    </cfRule>
  </conditionalFormatting>
  <conditionalFormatting sqref="AE494">
    <cfRule type="expression" dxfId="2363" priority="1869">
      <formula>IF(RIGHT(TEXT(AE494,"0.#"),1)=".",FALSE,TRUE)</formula>
    </cfRule>
    <cfRule type="expression" dxfId="2362" priority="1870">
      <formula>IF(RIGHT(TEXT(AE494,"0.#"),1)=".",TRUE,FALSE)</formula>
    </cfRule>
  </conditionalFormatting>
  <conditionalFormatting sqref="AQ493">
    <cfRule type="expression" dxfId="2361" priority="1849">
      <formula>IF(RIGHT(TEXT(AQ493,"0.#"),1)=".",FALSE,TRUE)</formula>
    </cfRule>
    <cfRule type="expression" dxfId="2360" priority="1850">
      <formula>IF(RIGHT(TEXT(AQ493,"0.#"),1)=".",TRUE,FALSE)</formula>
    </cfRule>
  </conditionalFormatting>
  <conditionalFormatting sqref="AQ494">
    <cfRule type="expression" dxfId="2359" priority="1847">
      <formula>IF(RIGHT(TEXT(AQ494,"0.#"),1)=".",FALSE,TRUE)</formula>
    </cfRule>
    <cfRule type="expression" dxfId="2358" priority="1848">
      <formula>IF(RIGHT(TEXT(AQ494,"0.#"),1)=".",TRUE,FALSE)</formula>
    </cfRule>
  </conditionalFormatting>
  <conditionalFormatting sqref="AQ492">
    <cfRule type="expression" dxfId="2357" priority="1845">
      <formula>IF(RIGHT(TEXT(AQ492,"0.#"),1)=".",FALSE,TRUE)</formula>
    </cfRule>
    <cfRule type="expression" dxfId="2356" priority="1846">
      <formula>IF(RIGHT(TEXT(AQ492,"0.#"),1)=".",TRUE,FALSE)</formula>
    </cfRule>
  </conditionalFormatting>
  <conditionalFormatting sqref="AU494">
    <cfRule type="expression" dxfId="2355" priority="1857">
      <formula>IF(RIGHT(TEXT(AU494,"0.#"),1)=".",FALSE,TRUE)</formula>
    </cfRule>
    <cfRule type="expression" dxfId="2354" priority="1858">
      <formula>IF(RIGHT(TEXT(AU494,"0.#"),1)=".",TRUE,FALSE)</formula>
    </cfRule>
  </conditionalFormatting>
  <conditionalFormatting sqref="AU492">
    <cfRule type="expression" dxfId="2353" priority="1861">
      <formula>IF(RIGHT(TEXT(AU492,"0.#"),1)=".",FALSE,TRUE)</formula>
    </cfRule>
    <cfRule type="expression" dxfId="2352" priority="1862">
      <formula>IF(RIGHT(TEXT(AU492,"0.#"),1)=".",TRUE,FALSE)</formula>
    </cfRule>
  </conditionalFormatting>
  <conditionalFormatting sqref="AU493">
    <cfRule type="expression" dxfId="2351" priority="1859">
      <formula>IF(RIGHT(TEXT(AU493,"0.#"),1)=".",FALSE,TRUE)</formula>
    </cfRule>
    <cfRule type="expression" dxfId="2350" priority="1860">
      <formula>IF(RIGHT(TEXT(AU493,"0.#"),1)=".",TRUE,FALSE)</formula>
    </cfRule>
  </conditionalFormatting>
  <conditionalFormatting sqref="AU583">
    <cfRule type="expression" dxfId="2349" priority="1377">
      <formula>IF(RIGHT(TEXT(AU583,"0.#"),1)=".",FALSE,TRUE)</formula>
    </cfRule>
    <cfRule type="expression" dxfId="2348" priority="1378">
      <formula>IF(RIGHT(TEXT(AU583,"0.#"),1)=".",TRUE,FALSE)</formula>
    </cfRule>
  </conditionalFormatting>
  <conditionalFormatting sqref="AU582">
    <cfRule type="expression" dxfId="2347" priority="1379">
      <formula>IF(RIGHT(TEXT(AU582,"0.#"),1)=".",FALSE,TRUE)</formula>
    </cfRule>
    <cfRule type="expression" dxfId="2346" priority="1380">
      <formula>IF(RIGHT(TEXT(AU582,"0.#"),1)=".",TRUE,FALSE)</formula>
    </cfRule>
  </conditionalFormatting>
  <conditionalFormatting sqref="AE499">
    <cfRule type="expression" dxfId="2345" priority="1839">
      <formula>IF(RIGHT(TEXT(AE499,"0.#"),1)=".",FALSE,TRUE)</formula>
    </cfRule>
    <cfRule type="expression" dxfId="2344" priority="1840">
      <formula>IF(RIGHT(TEXT(AE499,"0.#"),1)=".",TRUE,FALSE)</formula>
    </cfRule>
  </conditionalFormatting>
  <conditionalFormatting sqref="AE497">
    <cfRule type="expression" dxfId="2343" priority="1843">
      <formula>IF(RIGHT(TEXT(AE497,"0.#"),1)=".",FALSE,TRUE)</formula>
    </cfRule>
    <cfRule type="expression" dxfId="2342" priority="1844">
      <formula>IF(RIGHT(TEXT(AE497,"0.#"),1)=".",TRUE,FALSE)</formula>
    </cfRule>
  </conditionalFormatting>
  <conditionalFormatting sqref="AE498">
    <cfRule type="expression" dxfId="2341" priority="1841">
      <formula>IF(RIGHT(TEXT(AE498,"0.#"),1)=".",FALSE,TRUE)</formula>
    </cfRule>
    <cfRule type="expression" dxfId="2340" priority="1842">
      <formula>IF(RIGHT(TEXT(AE498,"0.#"),1)=".",TRUE,FALSE)</formula>
    </cfRule>
  </conditionalFormatting>
  <conditionalFormatting sqref="AU499">
    <cfRule type="expression" dxfId="2339" priority="1827">
      <formula>IF(RIGHT(TEXT(AU499,"0.#"),1)=".",FALSE,TRUE)</formula>
    </cfRule>
    <cfRule type="expression" dxfId="2338" priority="1828">
      <formula>IF(RIGHT(TEXT(AU499,"0.#"),1)=".",TRUE,FALSE)</formula>
    </cfRule>
  </conditionalFormatting>
  <conditionalFormatting sqref="AU497">
    <cfRule type="expression" dxfId="2337" priority="1831">
      <formula>IF(RIGHT(TEXT(AU497,"0.#"),1)=".",FALSE,TRUE)</formula>
    </cfRule>
    <cfRule type="expression" dxfId="2336" priority="1832">
      <formula>IF(RIGHT(TEXT(AU497,"0.#"),1)=".",TRUE,FALSE)</formula>
    </cfRule>
  </conditionalFormatting>
  <conditionalFormatting sqref="AU498">
    <cfRule type="expression" dxfId="2335" priority="1829">
      <formula>IF(RIGHT(TEXT(AU498,"0.#"),1)=".",FALSE,TRUE)</formula>
    </cfRule>
    <cfRule type="expression" dxfId="2334" priority="1830">
      <formula>IF(RIGHT(TEXT(AU498,"0.#"),1)=".",TRUE,FALSE)</formula>
    </cfRule>
  </conditionalFormatting>
  <conditionalFormatting sqref="AQ497">
    <cfRule type="expression" dxfId="2333" priority="1815">
      <formula>IF(RIGHT(TEXT(AQ497,"0.#"),1)=".",FALSE,TRUE)</formula>
    </cfRule>
    <cfRule type="expression" dxfId="2332" priority="1816">
      <formula>IF(RIGHT(TEXT(AQ497,"0.#"),1)=".",TRUE,FALSE)</formula>
    </cfRule>
  </conditionalFormatting>
  <conditionalFormatting sqref="AQ498">
    <cfRule type="expression" dxfId="2331" priority="1819">
      <formula>IF(RIGHT(TEXT(AQ498,"0.#"),1)=".",FALSE,TRUE)</formula>
    </cfRule>
    <cfRule type="expression" dxfId="2330" priority="1820">
      <formula>IF(RIGHT(TEXT(AQ498,"0.#"),1)=".",TRUE,FALSE)</formula>
    </cfRule>
  </conditionalFormatting>
  <conditionalFormatting sqref="AQ499">
    <cfRule type="expression" dxfId="2329" priority="1817">
      <formula>IF(RIGHT(TEXT(AQ499,"0.#"),1)=".",FALSE,TRUE)</formula>
    </cfRule>
    <cfRule type="expression" dxfId="2328" priority="1818">
      <formula>IF(RIGHT(TEXT(AQ499,"0.#"),1)=".",TRUE,FALSE)</formula>
    </cfRule>
  </conditionalFormatting>
  <conditionalFormatting sqref="AE504">
    <cfRule type="expression" dxfId="2327" priority="1809">
      <formula>IF(RIGHT(TEXT(AE504,"0.#"),1)=".",FALSE,TRUE)</formula>
    </cfRule>
    <cfRule type="expression" dxfId="2326" priority="1810">
      <formula>IF(RIGHT(TEXT(AE504,"0.#"),1)=".",TRUE,FALSE)</formula>
    </cfRule>
  </conditionalFormatting>
  <conditionalFormatting sqref="AE502">
    <cfRule type="expression" dxfId="2325" priority="1813">
      <formula>IF(RIGHT(TEXT(AE502,"0.#"),1)=".",FALSE,TRUE)</formula>
    </cfRule>
    <cfRule type="expression" dxfId="2324" priority="1814">
      <formula>IF(RIGHT(TEXT(AE502,"0.#"),1)=".",TRUE,FALSE)</formula>
    </cfRule>
  </conditionalFormatting>
  <conditionalFormatting sqref="AE503">
    <cfRule type="expression" dxfId="2323" priority="1811">
      <formula>IF(RIGHT(TEXT(AE503,"0.#"),1)=".",FALSE,TRUE)</formula>
    </cfRule>
    <cfRule type="expression" dxfId="2322" priority="1812">
      <formula>IF(RIGHT(TEXT(AE503,"0.#"),1)=".",TRUE,FALSE)</formula>
    </cfRule>
  </conditionalFormatting>
  <conditionalFormatting sqref="AU504">
    <cfRule type="expression" dxfId="2321" priority="1797">
      <formula>IF(RIGHT(TEXT(AU504,"0.#"),1)=".",FALSE,TRUE)</formula>
    </cfRule>
    <cfRule type="expression" dxfId="2320" priority="1798">
      <formula>IF(RIGHT(TEXT(AU504,"0.#"),1)=".",TRUE,FALSE)</formula>
    </cfRule>
  </conditionalFormatting>
  <conditionalFormatting sqref="AU502">
    <cfRule type="expression" dxfId="2319" priority="1801">
      <formula>IF(RIGHT(TEXT(AU502,"0.#"),1)=".",FALSE,TRUE)</formula>
    </cfRule>
    <cfRule type="expression" dxfId="2318" priority="1802">
      <formula>IF(RIGHT(TEXT(AU502,"0.#"),1)=".",TRUE,FALSE)</formula>
    </cfRule>
  </conditionalFormatting>
  <conditionalFormatting sqref="AU503">
    <cfRule type="expression" dxfId="2317" priority="1799">
      <formula>IF(RIGHT(TEXT(AU503,"0.#"),1)=".",FALSE,TRUE)</formula>
    </cfRule>
    <cfRule type="expression" dxfId="2316" priority="1800">
      <formula>IF(RIGHT(TEXT(AU503,"0.#"),1)=".",TRUE,FALSE)</formula>
    </cfRule>
  </conditionalFormatting>
  <conditionalFormatting sqref="AQ502">
    <cfRule type="expression" dxfId="2315" priority="1785">
      <formula>IF(RIGHT(TEXT(AQ502,"0.#"),1)=".",FALSE,TRUE)</formula>
    </cfRule>
    <cfRule type="expression" dxfId="2314" priority="1786">
      <formula>IF(RIGHT(TEXT(AQ502,"0.#"),1)=".",TRUE,FALSE)</formula>
    </cfRule>
  </conditionalFormatting>
  <conditionalFormatting sqref="AQ503">
    <cfRule type="expression" dxfId="2313" priority="1789">
      <formula>IF(RIGHT(TEXT(AQ503,"0.#"),1)=".",FALSE,TRUE)</formula>
    </cfRule>
    <cfRule type="expression" dxfId="2312" priority="1790">
      <formula>IF(RIGHT(TEXT(AQ503,"0.#"),1)=".",TRUE,FALSE)</formula>
    </cfRule>
  </conditionalFormatting>
  <conditionalFormatting sqref="AQ504">
    <cfRule type="expression" dxfId="2311" priority="1787">
      <formula>IF(RIGHT(TEXT(AQ504,"0.#"),1)=".",FALSE,TRUE)</formula>
    </cfRule>
    <cfRule type="expression" dxfId="2310" priority="1788">
      <formula>IF(RIGHT(TEXT(AQ504,"0.#"),1)=".",TRUE,FALSE)</formula>
    </cfRule>
  </conditionalFormatting>
  <conditionalFormatting sqref="AE509">
    <cfRule type="expression" dxfId="2309" priority="1779">
      <formula>IF(RIGHT(TEXT(AE509,"0.#"),1)=".",FALSE,TRUE)</formula>
    </cfRule>
    <cfRule type="expression" dxfId="2308" priority="1780">
      <formula>IF(RIGHT(TEXT(AE509,"0.#"),1)=".",TRUE,FALSE)</formula>
    </cfRule>
  </conditionalFormatting>
  <conditionalFormatting sqref="AE507">
    <cfRule type="expression" dxfId="2307" priority="1783">
      <formula>IF(RIGHT(TEXT(AE507,"0.#"),1)=".",FALSE,TRUE)</formula>
    </cfRule>
    <cfRule type="expression" dxfId="2306" priority="1784">
      <formula>IF(RIGHT(TEXT(AE507,"0.#"),1)=".",TRUE,FALSE)</formula>
    </cfRule>
  </conditionalFormatting>
  <conditionalFormatting sqref="AE508">
    <cfRule type="expression" dxfId="2305" priority="1781">
      <formula>IF(RIGHT(TEXT(AE508,"0.#"),1)=".",FALSE,TRUE)</formula>
    </cfRule>
    <cfRule type="expression" dxfId="2304" priority="1782">
      <formula>IF(RIGHT(TEXT(AE508,"0.#"),1)=".",TRUE,FALSE)</formula>
    </cfRule>
  </conditionalFormatting>
  <conditionalFormatting sqref="AU509">
    <cfRule type="expression" dxfId="2303" priority="1767">
      <formula>IF(RIGHT(TEXT(AU509,"0.#"),1)=".",FALSE,TRUE)</formula>
    </cfRule>
    <cfRule type="expression" dxfId="2302" priority="1768">
      <formula>IF(RIGHT(TEXT(AU509,"0.#"),1)=".",TRUE,FALSE)</formula>
    </cfRule>
  </conditionalFormatting>
  <conditionalFormatting sqref="AU507">
    <cfRule type="expression" dxfId="2301" priority="1771">
      <formula>IF(RIGHT(TEXT(AU507,"0.#"),1)=".",FALSE,TRUE)</formula>
    </cfRule>
    <cfRule type="expression" dxfId="2300" priority="1772">
      <formula>IF(RIGHT(TEXT(AU507,"0.#"),1)=".",TRUE,FALSE)</formula>
    </cfRule>
  </conditionalFormatting>
  <conditionalFormatting sqref="AU508">
    <cfRule type="expression" dxfId="2299" priority="1769">
      <formula>IF(RIGHT(TEXT(AU508,"0.#"),1)=".",FALSE,TRUE)</formula>
    </cfRule>
    <cfRule type="expression" dxfId="2298" priority="1770">
      <formula>IF(RIGHT(TEXT(AU508,"0.#"),1)=".",TRUE,FALSE)</formula>
    </cfRule>
  </conditionalFormatting>
  <conditionalFormatting sqref="AQ507">
    <cfRule type="expression" dxfId="2297" priority="1755">
      <formula>IF(RIGHT(TEXT(AQ507,"0.#"),1)=".",FALSE,TRUE)</formula>
    </cfRule>
    <cfRule type="expression" dxfId="2296" priority="1756">
      <formula>IF(RIGHT(TEXT(AQ507,"0.#"),1)=".",TRUE,FALSE)</formula>
    </cfRule>
  </conditionalFormatting>
  <conditionalFormatting sqref="AQ508">
    <cfRule type="expression" dxfId="2295" priority="1759">
      <formula>IF(RIGHT(TEXT(AQ508,"0.#"),1)=".",FALSE,TRUE)</formula>
    </cfRule>
    <cfRule type="expression" dxfId="2294" priority="1760">
      <formula>IF(RIGHT(TEXT(AQ508,"0.#"),1)=".",TRUE,FALSE)</formula>
    </cfRule>
  </conditionalFormatting>
  <conditionalFormatting sqref="AQ509">
    <cfRule type="expression" dxfId="2293" priority="1757">
      <formula>IF(RIGHT(TEXT(AQ509,"0.#"),1)=".",FALSE,TRUE)</formula>
    </cfRule>
    <cfRule type="expression" dxfId="2292" priority="1758">
      <formula>IF(RIGHT(TEXT(AQ509,"0.#"),1)=".",TRUE,FALSE)</formula>
    </cfRule>
  </conditionalFormatting>
  <conditionalFormatting sqref="AE465">
    <cfRule type="expression" dxfId="2291" priority="2049">
      <formula>IF(RIGHT(TEXT(AE465,"0.#"),1)=".",FALSE,TRUE)</formula>
    </cfRule>
    <cfRule type="expression" dxfId="2290" priority="2050">
      <formula>IF(RIGHT(TEXT(AE465,"0.#"),1)=".",TRUE,FALSE)</formula>
    </cfRule>
  </conditionalFormatting>
  <conditionalFormatting sqref="AE463">
    <cfRule type="expression" dxfId="2289" priority="2053">
      <formula>IF(RIGHT(TEXT(AE463,"0.#"),1)=".",FALSE,TRUE)</formula>
    </cfRule>
    <cfRule type="expression" dxfId="2288" priority="2054">
      <formula>IF(RIGHT(TEXT(AE463,"0.#"),1)=".",TRUE,FALSE)</formula>
    </cfRule>
  </conditionalFormatting>
  <conditionalFormatting sqref="AE464">
    <cfRule type="expression" dxfId="2287" priority="2051">
      <formula>IF(RIGHT(TEXT(AE464,"0.#"),1)=".",FALSE,TRUE)</formula>
    </cfRule>
    <cfRule type="expression" dxfId="2286" priority="2052">
      <formula>IF(RIGHT(TEXT(AE464,"0.#"),1)=".",TRUE,FALSE)</formula>
    </cfRule>
  </conditionalFormatting>
  <conditionalFormatting sqref="AM465">
    <cfRule type="expression" dxfId="2285" priority="2043">
      <formula>IF(RIGHT(TEXT(AM465,"0.#"),1)=".",FALSE,TRUE)</formula>
    </cfRule>
    <cfRule type="expression" dxfId="2284" priority="2044">
      <formula>IF(RIGHT(TEXT(AM465,"0.#"),1)=".",TRUE,FALSE)</formula>
    </cfRule>
  </conditionalFormatting>
  <conditionalFormatting sqref="AM463">
    <cfRule type="expression" dxfId="2283" priority="2047">
      <formula>IF(RIGHT(TEXT(AM463,"0.#"),1)=".",FALSE,TRUE)</formula>
    </cfRule>
    <cfRule type="expression" dxfId="2282" priority="2048">
      <formula>IF(RIGHT(TEXT(AM463,"0.#"),1)=".",TRUE,FALSE)</formula>
    </cfRule>
  </conditionalFormatting>
  <conditionalFormatting sqref="AM464">
    <cfRule type="expression" dxfId="2281" priority="2045">
      <formula>IF(RIGHT(TEXT(AM464,"0.#"),1)=".",FALSE,TRUE)</formula>
    </cfRule>
    <cfRule type="expression" dxfId="2280" priority="2046">
      <formula>IF(RIGHT(TEXT(AM464,"0.#"),1)=".",TRUE,FALSE)</formula>
    </cfRule>
  </conditionalFormatting>
  <conditionalFormatting sqref="AU465">
    <cfRule type="expression" dxfId="2279" priority="2037">
      <formula>IF(RIGHT(TEXT(AU465,"0.#"),1)=".",FALSE,TRUE)</formula>
    </cfRule>
    <cfRule type="expression" dxfId="2278" priority="2038">
      <formula>IF(RIGHT(TEXT(AU465,"0.#"),1)=".",TRUE,FALSE)</formula>
    </cfRule>
  </conditionalFormatting>
  <conditionalFormatting sqref="AU463">
    <cfRule type="expression" dxfId="2277" priority="2041">
      <formula>IF(RIGHT(TEXT(AU463,"0.#"),1)=".",FALSE,TRUE)</formula>
    </cfRule>
    <cfRule type="expression" dxfId="2276" priority="2042">
      <formula>IF(RIGHT(TEXT(AU463,"0.#"),1)=".",TRUE,FALSE)</formula>
    </cfRule>
  </conditionalFormatting>
  <conditionalFormatting sqref="AU464">
    <cfRule type="expression" dxfId="2275" priority="2039">
      <formula>IF(RIGHT(TEXT(AU464,"0.#"),1)=".",FALSE,TRUE)</formula>
    </cfRule>
    <cfRule type="expression" dxfId="2274" priority="2040">
      <formula>IF(RIGHT(TEXT(AU464,"0.#"),1)=".",TRUE,FALSE)</formula>
    </cfRule>
  </conditionalFormatting>
  <conditionalFormatting sqref="AI465">
    <cfRule type="expression" dxfId="2273" priority="2031">
      <formula>IF(RIGHT(TEXT(AI465,"0.#"),1)=".",FALSE,TRUE)</formula>
    </cfRule>
    <cfRule type="expression" dxfId="2272" priority="2032">
      <formula>IF(RIGHT(TEXT(AI465,"0.#"),1)=".",TRUE,FALSE)</formula>
    </cfRule>
  </conditionalFormatting>
  <conditionalFormatting sqref="AI463">
    <cfRule type="expression" dxfId="2271" priority="2035">
      <formula>IF(RIGHT(TEXT(AI463,"0.#"),1)=".",FALSE,TRUE)</formula>
    </cfRule>
    <cfRule type="expression" dxfId="2270" priority="2036">
      <formula>IF(RIGHT(TEXT(AI463,"0.#"),1)=".",TRUE,FALSE)</formula>
    </cfRule>
  </conditionalFormatting>
  <conditionalFormatting sqref="AI464">
    <cfRule type="expression" dxfId="2269" priority="2033">
      <formula>IF(RIGHT(TEXT(AI464,"0.#"),1)=".",FALSE,TRUE)</formula>
    </cfRule>
    <cfRule type="expression" dxfId="2268" priority="2034">
      <formula>IF(RIGHT(TEXT(AI464,"0.#"),1)=".",TRUE,FALSE)</formula>
    </cfRule>
  </conditionalFormatting>
  <conditionalFormatting sqref="AQ463">
    <cfRule type="expression" dxfId="2267" priority="2025">
      <formula>IF(RIGHT(TEXT(AQ463,"0.#"),1)=".",FALSE,TRUE)</formula>
    </cfRule>
    <cfRule type="expression" dxfId="2266" priority="2026">
      <formula>IF(RIGHT(TEXT(AQ463,"0.#"),1)=".",TRUE,FALSE)</formula>
    </cfRule>
  </conditionalFormatting>
  <conditionalFormatting sqref="AQ464">
    <cfRule type="expression" dxfId="2265" priority="2029">
      <formula>IF(RIGHT(TEXT(AQ464,"0.#"),1)=".",FALSE,TRUE)</formula>
    </cfRule>
    <cfRule type="expression" dxfId="2264" priority="2030">
      <formula>IF(RIGHT(TEXT(AQ464,"0.#"),1)=".",TRUE,FALSE)</formula>
    </cfRule>
  </conditionalFormatting>
  <conditionalFormatting sqref="AQ465">
    <cfRule type="expression" dxfId="2263" priority="2027">
      <formula>IF(RIGHT(TEXT(AQ465,"0.#"),1)=".",FALSE,TRUE)</formula>
    </cfRule>
    <cfRule type="expression" dxfId="2262" priority="2028">
      <formula>IF(RIGHT(TEXT(AQ465,"0.#"),1)=".",TRUE,FALSE)</formula>
    </cfRule>
  </conditionalFormatting>
  <conditionalFormatting sqref="AE470">
    <cfRule type="expression" dxfId="2261" priority="2019">
      <formula>IF(RIGHT(TEXT(AE470,"0.#"),1)=".",FALSE,TRUE)</formula>
    </cfRule>
    <cfRule type="expression" dxfId="2260" priority="2020">
      <formula>IF(RIGHT(TEXT(AE470,"0.#"),1)=".",TRUE,FALSE)</formula>
    </cfRule>
  </conditionalFormatting>
  <conditionalFormatting sqref="AE468">
    <cfRule type="expression" dxfId="2259" priority="2023">
      <formula>IF(RIGHT(TEXT(AE468,"0.#"),1)=".",FALSE,TRUE)</formula>
    </cfRule>
    <cfRule type="expression" dxfId="2258" priority="2024">
      <formula>IF(RIGHT(TEXT(AE468,"0.#"),1)=".",TRUE,FALSE)</formula>
    </cfRule>
  </conditionalFormatting>
  <conditionalFormatting sqref="AE469">
    <cfRule type="expression" dxfId="2257" priority="2021">
      <formula>IF(RIGHT(TEXT(AE469,"0.#"),1)=".",FALSE,TRUE)</formula>
    </cfRule>
    <cfRule type="expression" dxfId="2256" priority="2022">
      <formula>IF(RIGHT(TEXT(AE469,"0.#"),1)=".",TRUE,FALSE)</formula>
    </cfRule>
  </conditionalFormatting>
  <conditionalFormatting sqref="AM470">
    <cfRule type="expression" dxfId="2255" priority="2013">
      <formula>IF(RIGHT(TEXT(AM470,"0.#"),1)=".",FALSE,TRUE)</formula>
    </cfRule>
    <cfRule type="expression" dxfId="2254" priority="2014">
      <formula>IF(RIGHT(TEXT(AM470,"0.#"),1)=".",TRUE,FALSE)</formula>
    </cfRule>
  </conditionalFormatting>
  <conditionalFormatting sqref="AM468">
    <cfRule type="expression" dxfId="2253" priority="2017">
      <formula>IF(RIGHT(TEXT(AM468,"0.#"),1)=".",FALSE,TRUE)</formula>
    </cfRule>
    <cfRule type="expression" dxfId="2252" priority="2018">
      <formula>IF(RIGHT(TEXT(AM468,"0.#"),1)=".",TRUE,FALSE)</formula>
    </cfRule>
  </conditionalFormatting>
  <conditionalFormatting sqref="AM469">
    <cfRule type="expression" dxfId="2251" priority="2015">
      <formula>IF(RIGHT(TEXT(AM469,"0.#"),1)=".",FALSE,TRUE)</formula>
    </cfRule>
    <cfRule type="expression" dxfId="2250" priority="2016">
      <formula>IF(RIGHT(TEXT(AM469,"0.#"),1)=".",TRUE,FALSE)</formula>
    </cfRule>
  </conditionalFormatting>
  <conditionalFormatting sqref="AU470">
    <cfRule type="expression" dxfId="2249" priority="2007">
      <formula>IF(RIGHT(TEXT(AU470,"0.#"),1)=".",FALSE,TRUE)</formula>
    </cfRule>
    <cfRule type="expression" dxfId="2248" priority="2008">
      <formula>IF(RIGHT(TEXT(AU470,"0.#"),1)=".",TRUE,FALSE)</formula>
    </cfRule>
  </conditionalFormatting>
  <conditionalFormatting sqref="AU468">
    <cfRule type="expression" dxfId="2247" priority="2011">
      <formula>IF(RIGHT(TEXT(AU468,"0.#"),1)=".",FALSE,TRUE)</formula>
    </cfRule>
    <cfRule type="expression" dxfId="2246" priority="2012">
      <formula>IF(RIGHT(TEXT(AU468,"0.#"),1)=".",TRUE,FALSE)</formula>
    </cfRule>
  </conditionalFormatting>
  <conditionalFormatting sqref="AU469">
    <cfRule type="expression" dxfId="2245" priority="2009">
      <formula>IF(RIGHT(TEXT(AU469,"0.#"),1)=".",FALSE,TRUE)</formula>
    </cfRule>
    <cfRule type="expression" dxfId="2244" priority="2010">
      <formula>IF(RIGHT(TEXT(AU469,"0.#"),1)=".",TRUE,FALSE)</formula>
    </cfRule>
  </conditionalFormatting>
  <conditionalFormatting sqref="AI470">
    <cfRule type="expression" dxfId="2243" priority="2001">
      <formula>IF(RIGHT(TEXT(AI470,"0.#"),1)=".",FALSE,TRUE)</formula>
    </cfRule>
    <cfRule type="expression" dxfId="2242" priority="2002">
      <formula>IF(RIGHT(TEXT(AI470,"0.#"),1)=".",TRUE,FALSE)</formula>
    </cfRule>
  </conditionalFormatting>
  <conditionalFormatting sqref="AI468">
    <cfRule type="expression" dxfId="2241" priority="2005">
      <formula>IF(RIGHT(TEXT(AI468,"0.#"),1)=".",FALSE,TRUE)</formula>
    </cfRule>
    <cfRule type="expression" dxfId="2240" priority="2006">
      <formula>IF(RIGHT(TEXT(AI468,"0.#"),1)=".",TRUE,FALSE)</formula>
    </cfRule>
  </conditionalFormatting>
  <conditionalFormatting sqref="AI469">
    <cfRule type="expression" dxfId="2239" priority="2003">
      <formula>IF(RIGHT(TEXT(AI469,"0.#"),1)=".",FALSE,TRUE)</formula>
    </cfRule>
    <cfRule type="expression" dxfId="2238" priority="2004">
      <formula>IF(RIGHT(TEXT(AI469,"0.#"),1)=".",TRUE,FALSE)</formula>
    </cfRule>
  </conditionalFormatting>
  <conditionalFormatting sqref="AQ468">
    <cfRule type="expression" dxfId="2237" priority="1995">
      <formula>IF(RIGHT(TEXT(AQ468,"0.#"),1)=".",FALSE,TRUE)</formula>
    </cfRule>
    <cfRule type="expression" dxfId="2236" priority="1996">
      <formula>IF(RIGHT(TEXT(AQ468,"0.#"),1)=".",TRUE,FALSE)</formula>
    </cfRule>
  </conditionalFormatting>
  <conditionalFormatting sqref="AQ469">
    <cfRule type="expression" dxfId="2235" priority="1999">
      <formula>IF(RIGHT(TEXT(AQ469,"0.#"),1)=".",FALSE,TRUE)</formula>
    </cfRule>
    <cfRule type="expression" dxfId="2234" priority="2000">
      <formula>IF(RIGHT(TEXT(AQ469,"0.#"),1)=".",TRUE,FALSE)</formula>
    </cfRule>
  </conditionalFormatting>
  <conditionalFormatting sqref="AQ470">
    <cfRule type="expression" dxfId="2233" priority="1997">
      <formula>IF(RIGHT(TEXT(AQ470,"0.#"),1)=".",FALSE,TRUE)</formula>
    </cfRule>
    <cfRule type="expression" dxfId="2232" priority="1998">
      <formula>IF(RIGHT(TEXT(AQ470,"0.#"),1)=".",TRUE,FALSE)</formula>
    </cfRule>
  </conditionalFormatting>
  <conditionalFormatting sqref="AE475">
    <cfRule type="expression" dxfId="2231" priority="1989">
      <formula>IF(RIGHT(TEXT(AE475,"0.#"),1)=".",FALSE,TRUE)</formula>
    </cfRule>
    <cfRule type="expression" dxfId="2230" priority="1990">
      <formula>IF(RIGHT(TEXT(AE475,"0.#"),1)=".",TRUE,FALSE)</formula>
    </cfRule>
  </conditionalFormatting>
  <conditionalFormatting sqref="AE473">
    <cfRule type="expression" dxfId="2229" priority="1993">
      <formula>IF(RIGHT(TEXT(AE473,"0.#"),1)=".",FALSE,TRUE)</formula>
    </cfRule>
    <cfRule type="expression" dxfId="2228" priority="1994">
      <formula>IF(RIGHT(TEXT(AE473,"0.#"),1)=".",TRUE,FALSE)</formula>
    </cfRule>
  </conditionalFormatting>
  <conditionalFormatting sqref="AE474">
    <cfRule type="expression" dxfId="2227" priority="1991">
      <formula>IF(RIGHT(TEXT(AE474,"0.#"),1)=".",FALSE,TRUE)</formula>
    </cfRule>
    <cfRule type="expression" dxfId="2226" priority="1992">
      <formula>IF(RIGHT(TEXT(AE474,"0.#"),1)=".",TRUE,FALSE)</formula>
    </cfRule>
  </conditionalFormatting>
  <conditionalFormatting sqref="AM475">
    <cfRule type="expression" dxfId="2225" priority="1983">
      <formula>IF(RIGHT(TEXT(AM475,"0.#"),1)=".",FALSE,TRUE)</formula>
    </cfRule>
    <cfRule type="expression" dxfId="2224" priority="1984">
      <formula>IF(RIGHT(TEXT(AM475,"0.#"),1)=".",TRUE,FALSE)</formula>
    </cfRule>
  </conditionalFormatting>
  <conditionalFormatting sqref="AM473">
    <cfRule type="expression" dxfId="2223" priority="1987">
      <formula>IF(RIGHT(TEXT(AM473,"0.#"),1)=".",FALSE,TRUE)</formula>
    </cfRule>
    <cfRule type="expression" dxfId="2222" priority="1988">
      <formula>IF(RIGHT(TEXT(AM473,"0.#"),1)=".",TRUE,FALSE)</formula>
    </cfRule>
  </conditionalFormatting>
  <conditionalFormatting sqref="AM474">
    <cfRule type="expression" dxfId="2221" priority="1985">
      <formula>IF(RIGHT(TEXT(AM474,"0.#"),1)=".",FALSE,TRUE)</formula>
    </cfRule>
    <cfRule type="expression" dxfId="2220" priority="1986">
      <formula>IF(RIGHT(TEXT(AM474,"0.#"),1)=".",TRUE,FALSE)</formula>
    </cfRule>
  </conditionalFormatting>
  <conditionalFormatting sqref="AU475">
    <cfRule type="expression" dxfId="2219" priority="1977">
      <formula>IF(RIGHT(TEXT(AU475,"0.#"),1)=".",FALSE,TRUE)</formula>
    </cfRule>
    <cfRule type="expression" dxfId="2218" priority="1978">
      <formula>IF(RIGHT(TEXT(AU475,"0.#"),1)=".",TRUE,FALSE)</formula>
    </cfRule>
  </conditionalFormatting>
  <conditionalFormatting sqref="AU473">
    <cfRule type="expression" dxfId="2217" priority="1981">
      <formula>IF(RIGHT(TEXT(AU473,"0.#"),1)=".",FALSE,TRUE)</formula>
    </cfRule>
    <cfRule type="expression" dxfId="2216" priority="1982">
      <formula>IF(RIGHT(TEXT(AU473,"0.#"),1)=".",TRUE,FALSE)</formula>
    </cfRule>
  </conditionalFormatting>
  <conditionalFormatting sqref="AU474">
    <cfRule type="expression" dxfId="2215" priority="1979">
      <formula>IF(RIGHT(TEXT(AU474,"0.#"),1)=".",FALSE,TRUE)</formula>
    </cfRule>
    <cfRule type="expression" dxfId="2214" priority="1980">
      <formula>IF(RIGHT(TEXT(AU474,"0.#"),1)=".",TRUE,FALSE)</formula>
    </cfRule>
  </conditionalFormatting>
  <conditionalFormatting sqref="AI475">
    <cfRule type="expression" dxfId="2213" priority="1971">
      <formula>IF(RIGHT(TEXT(AI475,"0.#"),1)=".",FALSE,TRUE)</formula>
    </cfRule>
    <cfRule type="expression" dxfId="2212" priority="1972">
      <formula>IF(RIGHT(TEXT(AI475,"0.#"),1)=".",TRUE,FALSE)</formula>
    </cfRule>
  </conditionalFormatting>
  <conditionalFormatting sqref="AI473">
    <cfRule type="expression" dxfId="2211" priority="1975">
      <formula>IF(RIGHT(TEXT(AI473,"0.#"),1)=".",FALSE,TRUE)</formula>
    </cfRule>
    <cfRule type="expression" dxfId="2210" priority="1976">
      <formula>IF(RIGHT(TEXT(AI473,"0.#"),1)=".",TRUE,FALSE)</formula>
    </cfRule>
  </conditionalFormatting>
  <conditionalFormatting sqref="AI474">
    <cfRule type="expression" dxfId="2209" priority="1973">
      <formula>IF(RIGHT(TEXT(AI474,"0.#"),1)=".",FALSE,TRUE)</formula>
    </cfRule>
    <cfRule type="expression" dxfId="2208" priority="1974">
      <formula>IF(RIGHT(TEXT(AI474,"0.#"),1)=".",TRUE,FALSE)</formula>
    </cfRule>
  </conditionalFormatting>
  <conditionalFormatting sqref="AQ473">
    <cfRule type="expression" dxfId="2207" priority="1965">
      <formula>IF(RIGHT(TEXT(AQ473,"0.#"),1)=".",FALSE,TRUE)</formula>
    </cfRule>
    <cfRule type="expression" dxfId="2206" priority="1966">
      <formula>IF(RIGHT(TEXT(AQ473,"0.#"),1)=".",TRUE,FALSE)</formula>
    </cfRule>
  </conditionalFormatting>
  <conditionalFormatting sqref="AQ474">
    <cfRule type="expression" dxfId="2205" priority="1969">
      <formula>IF(RIGHT(TEXT(AQ474,"0.#"),1)=".",FALSE,TRUE)</formula>
    </cfRule>
    <cfRule type="expression" dxfId="2204" priority="1970">
      <formula>IF(RIGHT(TEXT(AQ474,"0.#"),1)=".",TRUE,FALSE)</formula>
    </cfRule>
  </conditionalFormatting>
  <conditionalFormatting sqref="AQ475">
    <cfRule type="expression" dxfId="2203" priority="1967">
      <formula>IF(RIGHT(TEXT(AQ475,"0.#"),1)=".",FALSE,TRUE)</formula>
    </cfRule>
    <cfRule type="expression" dxfId="2202" priority="1968">
      <formula>IF(RIGHT(TEXT(AQ475,"0.#"),1)=".",TRUE,FALSE)</formula>
    </cfRule>
  </conditionalFormatting>
  <conditionalFormatting sqref="AE480">
    <cfRule type="expression" dxfId="2201" priority="1959">
      <formula>IF(RIGHT(TEXT(AE480,"0.#"),1)=".",FALSE,TRUE)</formula>
    </cfRule>
    <cfRule type="expression" dxfId="2200" priority="1960">
      <formula>IF(RIGHT(TEXT(AE480,"0.#"),1)=".",TRUE,FALSE)</formula>
    </cfRule>
  </conditionalFormatting>
  <conditionalFormatting sqref="AE478">
    <cfRule type="expression" dxfId="2199" priority="1963">
      <formula>IF(RIGHT(TEXT(AE478,"0.#"),1)=".",FALSE,TRUE)</formula>
    </cfRule>
    <cfRule type="expression" dxfId="2198" priority="1964">
      <formula>IF(RIGHT(TEXT(AE478,"0.#"),1)=".",TRUE,FALSE)</formula>
    </cfRule>
  </conditionalFormatting>
  <conditionalFormatting sqref="AE479">
    <cfRule type="expression" dxfId="2197" priority="1961">
      <formula>IF(RIGHT(TEXT(AE479,"0.#"),1)=".",FALSE,TRUE)</formula>
    </cfRule>
    <cfRule type="expression" dxfId="2196" priority="1962">
      <formula>IF(RIGHT(TEXT(AE479,"0.#"),1)=".",TRUE,FALSE)</formula>
    </cfRule>
  </conditionalFormatting>
  <conditionalFormatting sqref="AM480">
    <cfRule type="expression" dxfId="2195" priority="1953">
      <formula>IF(RIGHT(TEXT(AM480,"0.#"),1)=".",FALSE,TRUE)</formula>
    </cfRule>
    <cfRule type="expression" dxfId="2194" priority="1954">
      <formula>IF(RIGHT(TEXT(AM480,"0.#"),1)=".",TRUE,FALSE)</formula>
    </cfRule>
  </conditionalFormatting>
  <conditionalFormatting sqref="AM478">
    <cfRule type="expression" dxfId="2193" priority="1957">
      <formula>IF(RIGHT(TEXT(AM478,"0.#"),1)=".",FALSE,TRUE)</formula>
    </cfRule>
    <cfRule type="expression" dxfId="2192" priority="1958">
      <formula>IF(RIGHT(TEXT(AM478,"0.#"),1)=".",TRUE,FALSE)</formula>
    </cfRule>
  </conditionalFormatting>
  <conditionalFormatting sqref="AM479">
    <cfRule type="expression" dxfId="2191" priority="1955">
      <formula>IF(RIGHT(TEXT(AM479,"0.#"),1)=".",FALSE,TRUE)</formula>
    </cfRule>
    <cfRule type="expression" dxfId="2190" priority="1956">
      <formula>IF(RIGHT(TEXT(AM479,"0.#"),1)=".",TRUE,FALSE)</formula>
    </cfRule>
  </conditionalFormatting>
  <conditionalFormatting sqref="AU480">
    <cfRule type="expression" dxfId="2189" priority="1947">
      <formula>IF(RIGHT(TEXT(AU480,"0.#"),1)=".",FALSE,TRUE)</formula>
    </cfRule>
    <cfRule type="expression" dxfId="2188" priority="1948">
      <formula>IF(RIGHT(TEXT(AU480,"0.#"),1)=".",TRUE,FALSE)</formula>
    </cfRule>
  </conditionalFormatting>
  <conditionalFormatting sqref="AU478">
    <cfRule type="expression" dxfId="2187" priority="1951">
      <formula>IF(RIGHT(TEXT(AU478,"0.#"),1)=".",FALSE,TRUE)</formula>
    </cfRule>
    <cfRule type="expression" dxfId="2186" priority="1952">
      <formula>IF(RIGHT(TEXT(AU478,"0.#"),1)=".",TRUE,FALSE)</formula>
    </cfRule>
  </conditionalFormatting>
  <conditionalFormatting sqref="AU479">
    <cfRule type="expression" dxfId="2185" priority="1949">
      <formula>IF(RIGHT(TEXT(AU479,"0.#"),1)=".",FALSE,TRUE)</formula>
    </cfRule>
    <cfRule type="expression" dxfId="2184" priority="1950">
      <formula>IF(RIGHT(TEXT(AU479,"0.#"),1)=".",TRUE,FALSE)</formula>
    </cfRule>
  </conditionalFormatting>
  <conditionalFormatting sqref="AI480">
    <cfRule type="expression" dxfId="2183" priority="1941">
      <formula>IF(RIGHT(TEXT(AI480,"0.#"),1)=".",FALSE,TRUE)</formula>
    </cfRule>
    <cfRule type="expression" dxfId="2182" priority="1942">
      <formula>IF(RIGHT(TEXT(AI480,"0.#"),1)=".",TRUE,FALSE)</formula>
    </cfRule>
  </conditionalFormatting>
  <conditionalFormatting sqref="AI478">
    <cfRule type="expression" dxfId="2181" priority="1945">
      <formula>IF(RIGHT(TEXT(AI478,"0.#"),1)=".",FALSE,TRUE)</formula>
    </cfRule>
    <cfRule type="expression" dxfId="2180" priority="1946">
      <formula>IF(RIGHT(TEXT(AI478,"0.#"),1)=".",TRUE,FALSE)</formula>
    </cfRule>
  </conditionalFormatting>
  <conditionalFormatting sqref="AI479">
    <cfRule type="expression" dxfId="2179" priority="1943">
      <formula>IF(RIGHT(TEXT(AI479,"0.#"),1)=".",FALSE,TRUE)</formula>
    </cfRule>
    <cfRule type="expression" dxfId="2178" priority="1944">
      <formula>IF(RIGHT(TEXT(AI479,"0.#"),1)=".",TRUE,FALSE)</formula>
    </cfRule>
  </conditionalFormatting>
  <conditionalFormatting sqref="AQ478">
    <cfRule type="expression" dxfId="2177" priority="1935">
      <formula>IF(RIGHT(TEXT(AQ478,"0.#"),1)=".",FALSE,TRUE)</formula>
    </cfRule>
    <cfRule type="expression" dxfId="2176" priority="1936">
      <formula>IF(RIGHT(TEXT(AQ478,"0.#"),1)=".",TRUE,FALSE)</formula>
    </cfRule>
  </conditionalFormatting>
  <conditionalFormatting sqref="AQ479">
    <cfRule type="expression" dxfId="2175" priority="1939">
      <formula>IF(RIGHT(TEXT(AQ479,"0.#"),1)=".",FALSE,TRUE)</formula>
    </cfRule>
    <cfRule type="expression" dxfId="2174" priority="1940">
      <formula>IF(RIGHT(TEXT(AQ479,"0.#"),1)=".",TRUE,FALSE)</formula>
    </cfRule>
  </conditionalFormatting>
  <conditionalFormatting sqref="AQ480">
    <cfRule type="expression" dxfId="2173" priority="1937">
      <formula>IF(RIGHT(TEXT(AQ480,"0.#"),1)=".",FALSE,TRUE)</formula>
    </cfRule>
    <cfRule type="expression" dxfId="2172" priority="1938">
      <formula>IF(RIGHT(TEXT(AQ480,"0.#"),1)=".",TRUE,FALSE)</formula>
    </cfRule>
  </conditionalFormatting>
  <conditionalFormatting sqref="AE146:AE147 AI146:AI147 AM146:AM147 AQ146:AQ147 AU146:AU147">
    <cfRule type="expression" dxfId="2171" priority="2217">
      <formula>IF(RIGHT(TEXT(AE146,"0.#"),1)=".",FALSE,TRUE)</formula>
    </cfRule>
    <cfRule type="expression" dxfId="2170" priority="2218">
      <formula>IF(RIGHT(TEXT(AE146,"0.#"),1)=".",TRUE,FALSE)</formula>
    </cfRule>
  </conditionalFormatting>
  <conditionalFormatting sqref="AE138:AE139 AI138:AI139 AM138:AM139 AQ138:AQ139 AU138:AU139">
    <cfRule type="expression" dxfId="2169" priority="2221">
      <formula>IF(RIGHT(TEXT(AE138,"0.#"),1)=".",FALSE,TRUE)</formula>
    </cfRule>
    <cfRule type="expression" dxfId="2168" priority="2222">
      <formula>IF(RIGHT(TEXT(AE138,"0.#"),1)=".",TRUE,FALSE)</formula>
    </cfRule>
  </conditionalFormatting>
  <conditionalFormatting sqref="AE142:AE143 AI142:AI143 AM142:AM143 AQ142:AQ143 AU142:AU143">
    <cfRule type="expression" dxfId="2167" priority="2219">
      <formula>IF(RIGHT(TEXT(AE142,"0.#"),1)=".",FALSE,TRUE)</formula>
    </cfRule>
    <cfRule type="expression" dxfId="2166" priority="2220">
      <formula>IF(RIGHT(TEXT(AE142,"0.#"),1)=".",TRUE,FALSE)</formula>
    </cfRule>
  </conditionalFormatting>
  <conditionalFormatting sqref="AE198:AE199 AI198:AI199 AM198:AM199 AQ198:AQ199 AU198:AU199">
    <cfRule type="expression" dxfId="2165" priority="2211">
      <formula>IF(RIGHT(TEXT(AE198,"0.#"),1)=".",FALSE,TRUE)</formula>
    </cfRule>
    <cfRule type="expression" dxfId="2164" priority="2212">
      <formula>IF(RIGHT(TEXT(AE198,"0.#"),1)=".",TRUE,FALSE)</formula>
    </cfRule>
  </conditionalFormatting>
  <conditionalFormatting sqref="AE150:AE151 AI150:AI151 AM150:AM151 AQ150:AQ151 AU150:AU151">
    <cfRule type="expression" dxfId="2163" priority="2215">
      <formula>IF(RIGHT(TEXT(AE150,"0.#"),1)=".",FALSE,TRUE)</formula>
    </cfRule>
    <cfRule type="expression" dxfId="2162" priority="2216">
      <formula>IF(RIGHT(TEXT(AE150,"0.#"),1)=".",TRUE,FALSE)</formula>
    </cfRule>
  </conditionalFormatting>
  <conditionalFormatting sqref="AE194:AE195 AI194:AI195 AM194:AM195 AQ194:AQ195 AU194:AU195">
    <cfRule type="expression" dxfId="2161" priority="2213">
      <formula>IF(RIGHT(TEXT(AE194,"0.#"),1)=".",FALSE,TRUE)</formula>
    </cfRule>
    <cfRule type="expression" dxfId="2160" priority="2214">
      <formula>IF(RIGHT(TEXT(AE194,"0.#"),1)=".",TRUE,FALSE)</formula>
    </cfRule>
  </conditionalFormatting>
  <conditionalFormatting sqref="AE210:AE211 AI210:AI211 AM210:AM211 AQ210:AQ211 AU210:AU211">
    <cfRule type="expression" dxfId="2159" priority="2205">
      <formula>IF(RIGHT(TEXT(AE210,"0.#"),1)=".",FALSE,TRUE)</formula>
    </cfRule>
    <cfRule type="expression" dxfId="2158" priority="2206">
      <formula>IF(RIGHT(TEXT(AE210,"0.#"),1)=".",TRUE,FALSE)</formula>
    </cfRule>
  </conditionalFormatting>
  <conditionalFormatting sqref="AE202:AE203 AI202:AI203 AM202:AM203 AQ202:AQ203 AU202:AU203">
    <cfRule type="expression" dxfId="2157" priority="2209">
      <formula>IF(RIGHT(TEXT(AE202,"0.#"),1)=".",FALSE,TRUE)</formula>
    </cfRule>
    <cfRule type="expression" dxfId="2156" priority="2210">
      <formula>IF(RIGHT(TEXT(AE202,"0.#"),1)=".",TRUE,FALSE)</formula>
    </cfRule>
  </conditionalFormatting>
  <conditionalFormatting sqref="AE206:AE207 AI206:AI207 AM206:AM207 AQ206:AQ207 AU206:AU207">
    <cfRule type="expression" dxfId="2155" priority="2207">
      <formula>IF(RIGHT(TEXT(AE206,"0.#"),1)=".",FALSE,TRUE)</formula>
    </cfRule>
    <cfRule type="expression" dxfId="2154" priority="2208">
      <formula>IF(RIGHT(TEXT(AE206,"0.#"),1)=".",TRUE,FALSE)</formula>
    </cfRule>
  </conditionalFormatting>
  <conditionalFormatting sqref="AE262:AE263 AI262:AI263 AM262:AM263 AQ262:AQ263 AU262:AU263">
    <cfRule type="expression" dxfId="2153" priority="2199">
      <formula>IF(RIGHT(TEXT(AE262,"0.#"),1)=".",FALSE,TRUE)</formula>
    </cfRule>
    <cfRule type="expression" dxfId="2152" priority="2200">
      <formula>IF(RIGHT(TEXT(AE262,"0.#"),1)=".",TRUE,FALSE)</formula>
    </cfRule>
  </conditionalFormatting>
  <conditionalFormatting sqref="AE254:AE255 AI254:AI255 AM254:AM255 AQ254:AQ255 AU254:AU255">
    <cfRule type="expression" dxfId="2151" priority="2203">
      <formula>IF(RIGHT(TEXT(AE254,"0.#"),1)=".",FALSE,TRUE)</formula>
    </cfRule>
    <cfRule type="expression" dxfId="2150" priority="2204">
      <formula>IF(RIGHT(TEXT(AE254,"0.#"),1)=".",TRUE,FALSE)</formula>
    </cfRule>
  </conditionalFormatting>
  <conditionalFormatting sqref="AE258:AE259 AI258:AI259 AM258:AM259 AQ258:AQ259 AU258:AU259">
    <cfRule type="expression" dxfId="2149" priority="2201">
      <formula>IF(RIGHT(TEXT(AE258,"0.#"),1)=".",FALSE,TRUE)</formula>
    </cfRule>
    <cfRule type="expression" dxfId="2148" priority="2202">
      <formula>IF(RIGHT(TEXT(AE258,"0.#"),1)=".",TRUE,FALSE)</formula>
    </cfRule>
  </conditionalFormatting>
  <conditionalFormatting sqref="AE314:AE315 AI314:AI315 AM314:AM315 AQ314:AQ315 AU314:AU315">
    <cfRule type="expression" dxfId="2147" priority="2193">
      <formula>IF(RIGHT(TEXT(AE314,"0.#"),1)=".",FALSE,TRUE)</formula>
    </cfRule>
    <cfRule type="expression" dxfId="2146" priority="2194">
      <formula>IF(RIGHT(TEXT(AE314,"0.#"),1)=".",TRUE,FALSE)</formula>
    </cfRule>
  </conditionalFormatting>
  <conditionalFormatting sqref="AE266:AE267 AI266:AI267 AM266:AM267 AQ266:AQ267 AU266:AU267">
    <cfRule type="expression" dxfId="2145" priority="2197">
      <formula>IF(RIGHT(TEXT(AE266,"0.#"),1)=".",FALSE,TRUE)</formula>
    </cfRule>
    <cfRule type="expression" dxfId="2144" priority="2198">
      <formula>IF(RIGHT(TEXT(AE266,"0.#"),1)=".",TRUE,FALSE)</formula>
    </cfRule>
  </conditionalFormatting>
  <conditionalFormatting sqref="AE270:AE271 AI270:AI271 AM270:AM271 AQ270:AQ271 AU270:AU271">
    <cfRule type="expression" dxfId="2143" priority="2195">
      <formula>IF(RIGHT(TEXT(AE270,"0.#"),1)=".",FALSE,TRUE)</formula>
    </cfRule>
    <cfRule type="expression" dxfId="2142" priority="2196">
      <formula>IF(RIGHT(TEXT(AE270,"0.#"),1)=".",TRUE,FALSE)</formula>
    </cfRule>
  </conditionalFormatting>
  <conditionalFormatting sqref="AE326:AE327 AI326:AI327 AM326:AM327 AQ326:AQ327 AU326:AU327">
    <cfRule type="expression" dxfId="2141" priority="2187">
      <formula>IF(RIGHT(TEXT(AE326,"0.#"),1)=".",FALSE,TRUE)</formula>
    </cfRule>
    <cfRule type="expression" dxfId="2140" priority="2188">
      <formula>IF(RIGHT(TEXT(AE326,"0.#"),1)=".",TRUE,FALSE)</formula>
    </cfRule>
  </conditionalFormatting>
  <conditionalFormatting sqref="AE318:AE319 AI318:AI319 AM318:AM319 AQ318:AQ319 AU318:AU319">
    <cfRule type="expression" dxfId="2139" priority="2191">
      <formula>IF(RIGHT(TEXT(AE318,"0.#"),1)=".",FALSE,TRUE)</formula>
    </cfRule>
    <cfRule type="expression" dxfId="2138" priority="2192">
      <formula>IF(RIGHT(TEXT(AE318,"0.#"),1)=".",TRUE,FALSE)</formula>
    </cfRule>
  </conditionalFormatting>
  <conditionalFormatting sqref="AE322:AE323 AI322:AI323 AM322:AM323 AQ322:AQ323 AU322:AU323">
    <cfRule type="expression" dxfId="2137" priority="2189">
      <formula>IF(RIGHT(TEXT(AE322,"0.#"),1)=".",FALSE,TRUE)</formula>
    </cfRule>
    <cfRule type="expression" dxfId="2136" priority="2190">
      <formula>IF(RIGHT(TEXT(AE322,"0.#"),1)=".",TRUE,FALSE)</formula>
    </cfRule>
  </conditionalFormatting>
  <conditionalFormatting sqref="AE378:AE379 AI378:AI379 AM378:AM379 AQ378:AQ379 AU378:AU379">
    <cfRule type="expression" dxfId="2135" priority="2181">
      <formula>IF(RIGHT(TEXT(AE378,"0.#"),1)=".",FALSE,TRUE)</formula>
    </cfRule>
    <cfRule type="expression" dxfId="2134" priority="2182">
      <formula>IF(RIGHT(TEXT(AE378,"0.#"),1)=".",TRUE,FALSE)</formula>
    </cfRule>
  </conditionalFormatting>
  <conditionalFormatting sqref="AE330:AE331 AI330:AI331 AM330:AM331 AQ330:AQ331 AU330:AU331">
    <cfRule type="expression" dxfId="2133" priority="2185">
      <formula>IF(RIGHT(TEXT(AE330,"0.#"),1)=".",FALSE,TRUE)</formula>
    </cfRule>
    <cfRule type="expression" dxfId="2132" priority="2186">
      <formula>IF(RIGHT(TEXT(AE330,"0.#"),1)=".",TRUE,FALSE)</formula>
    </cfRule>
  </conditionalFormatting>
  <conditionalFormatting sqref="AE374:AE375 AI374:AI375 AM374:AM375 AQ374:AQ375 AU374:AU375">
    <cfRule type="expression" dxfId="2131" priority="2183">
      <formula>IF(RIGHT(TEXT(AE374,"0.#"),1)=".",FALSE,TRUE)</formula>
    </cfRule>
    <cfRule type="expression" dxfId="2130" priority="2184">
      <formula>IF(RIGHT(TEXT(AE374,"0.#"),1)=".",TRUE,FALSE)</formula>
    </cfRule>
  </conditionalFormatting>
  <conditionalFormatting sqref="AE390:AE391 AI390:AI391 AM390:AM391 AQ390:AQ391 AU390:AU391">
    <cfRule type="expression" dxfId="2129" priority="2175">
      <formula>IF(RIGHT(TEXT(AE390,"0.#"),1)=".",FALSE,TRUE)</formula>
    </cfRule>
    <cfRule type="expression" dxfId="2128" priority="2176">
      <formula>IF(RIGHT(TEXT(AE390,"0.#"),1)=".",TRUE,FALSE)</formula>
    </cfRule>
  </conditionalFormatting>
  <conditionalFormatting sqref="AE382:AE383 AI382:AI383 AM382:AM383 AQ382:AQ383 AU382:AU383">
    <cfRule type="expression" dxfId="2127" priority="2179">
      <formula>IF(RIGHT(TEXT(AE382,"0.#"),1)=".",FALSE,TRUE)</formula>
    </cfRule>
    <cfRule type="expression" dxfId="2126" priority="2180">
      <formula>IF(RIGHT(TEXT(AE382,"0.#"),1)=".",TRUE,FALSE)</formula>
    </cfRule>
  </conditionalFormatting>
  <conditionalFormatting sqref="AE386:AE387 AI386:AI387 AM386:AM387 AQ386:AQ387 AU386:AU387">
    <cfRule type="expression" dxfId="2125" priority="2177">
      <formula>IF(RIGHT(TEXT(AE386,"0.#"),1)=".",FALSE,TRUE)</formula>
    </cfRule>
    <cfRule type="expression" dxfId="2124" priority="2178">
      <formula>IF(RIGHT(TEXT(AE386,"0.#"),1)=".",TRUE,FALSE)</formula>
    </cfRule>
  </conditionalFormatting>
  <conditionalFormatting sqref="AE440">
    <cfRule type="expression" dxfId="2123" priority="2169">
      <formula>IF(RIGHT(TEXT(AE440,"0.#"),1)=".",FALSE,TRUE)</formula>
    </cfRule>
    <cfRule type="expression" dxfId="2122" priority="2170">
      <formula>IF(RIGHT(TEXT(AE440,"0.#"),1)=".",TRUE,FALSE)</formula>
    </cfRule>
  </conditionalFormatting>
  <conditionalFormatting sqref="AE438">
    <cfRule type="expression" dxfId="2121" priority="2173">
      <formula>IF(RIGHT(TEXT(AE438,"0.#"),1)=".",FALSE,TRUE)</formula>
    </cfRule>
    <cfRule type="expression" dxfId="2120" priority="2174">
      <formula>IF(RIGHT(TEXT(AE438,"0.#"),1)=".",TRUE,FALSE)</formula>
    </cfRule>
  </conditionalFormatting>
  <conditionalFormatting sqref="AE439">
    <cfRule type="expression" dxfId="2119" priority="2171">
      <formula>IF(RIGHT(TEXT(AE439,"0.#"),1)=".",FALSE,TRUE)</formula>
    </cfRule>
    <cfRule type="expression" dxfId="2118" priority="2172">
      <formula>IF(RIGHT(TEXT(AE439,"0.#"),1)=".",TRUE,FALSE)</formula>
    </cfRule>
  </conditionalFormatting>
  <conditionalFormatting sqref="AM440">
    <cfRule type="expression" dxfId="2117" priority="2163">
      <formula>IF(RIGHT(TEXT(AM440,"0.#"),1)=".",FALSE,TRUE)</formula>
    </cfRule>
    <cfRule type="expression" dxfId="2116" priority="2164">
      <formula>IF(RIGHT(TEXT(AM440,"0.#"),1)=".",TRUE,FALSE)</formula>
    </cfRule>
  </conditionalFormatting>
  <conditionalFormatting sqref="AM438">
    <cfRule type="expression" dxfId="2115" priority="2167">
      <formula>IF(RIGHT(TEXT(AM438,"0.#"),1)=".",FALSE,TRUE)</formula>
    </cfRule>
    <cfRule type="expression" dxfId="2114" priority="2168">
      <formula>IF(RIGHT(TEXT(AM438,"0.#"),1)=".",TRUE,FALSE)</formula>
    </cfRule>
  </conditionalFormatting>
  <conditionalFormatting sqref="AM439">
    <cfRule type="expression" dxfId="2113" priority="2165">
      <formula>IF(RIGHT(TEXT(AM439,"0.#"),1)=".",FALSE,TRUE)</formula>
    </cfRule>
    <cfRule type="expression" dxfId="2112" priority="2166">
      <formula>IF(RIGHT(TEXT(AM439,"0.#"),1)=".",TRUE,FALSE)</formula>
    </cfRule>
  </conditionalFormatting>
  <conditionalFormatting sqref="AU440">
    <cfRule type="expression" dxfId="2111" priority="2157">
      <formula>IF(RIGHT(TEXT(AU440,"0.#"),1)=".",FALSE,TRUE)</formula>
    </cfRule>
    <cfRule type="expression" dxfId="2110" priority="2158">
      <formula>IF(RIGHT(TEXT(AU440,"0.#"),1)=".",TRUE,FALSE)</formula>
    </cfRule>
  </conditionalFormatting>
  <conditionalFormatting sqref="AU438">
    <cfRule type="expression" dxfId="2109" priority="2161">
      <formula>IF(RIGHT(TEXT(AU438,"0.#"),1)=".",FALSE,TRUE)</formula>
    </cfRule>
    <cfRule type="expression" dxfId="2108" priority="2162">
      <formula>IF(RIGHT(TEXT(AU438,"0.#"),1)=".",TRUE,FALSE)</formula>
    </cfRule>
  </conditionalFormatting>
  <conditionalFormatting sqref="AU439">
    <cfRule type="expression" dxfId="2107" priority="2159">
      <formula>IF(RIGHT(TEXT(AU439,"0.#"),1)=".",FALSE,TRUE)</formula>
    </cfRule>
    <cfRule type="expression" dxfId="2106" priority="2160">
      <formula>IF(RIGHT(TEXT(AU439,"0.#"),1)=".",TRUE,FALSE)</formula>
    </cfRule>
  </conditionalFormatting>
  <conditionalFormatting sqref="AI440">
    <cfRule type="expression" dxfId="2105" priority="2151">
      <formula>IF(RIGHT(TEXT(AI440,"0.#"),1)=".",FALSE,TRUE)</formula>
    </cfRule>
    <cfRule type="expression" dxfId="2104" priority="2152">
      <formula>IF(RIGHT(TEXT(AI440,"0.#"),1)=".",TRUE,FALSE)</formula>
    </cfRule>
  </conditionalFormatting>
  <conditionalFormatting sqref="AI438">
    <cfRule type="expression" dxfId="2103" priority="2155">
      <formula>IF(RIGHT(TEXT(AI438,"0.#"),1)=".",FALSE,TRUE)</formula>
    </cfRule>
    <cfRule type="expression" dxfId="2102" priority="2156">
      <formula>IF(RIGHT(TEXT(AI438,"0.#"),1)=".",TRUE,FALSE)</formula>
    </cfRule>
  </conditionalFormatting>
  <conditionalFormatting sqref="AI439">
    <cfRule type="expression" dxfId="2101" priority="2153">
      <formula>IF(RIGHT(TEXT(AI439,"0.#"),1)=".",FALSE,TRUE)</formula>
    </cfRule>
    <cfRule type="expression" dxfId="2100" priority="2154">
      <formula>IF(RIGHT(TEXT(AI439,"0.#"),1)=".",TRUE,FALSE)</formula>
    </cfRule>
  </conditionalFormatting>
  <conditionalFormatting sqref="AQ438">
    <cfRule type="expression" dxfId="2099" priority="2145">
      <formula>IF(RIGHT(TEXT(AQ438,"0.#"),1)=".",FALSE,TRUE)</formula>
    </cfRule>
    <cfRule type="expression" dxfId="2098" priority="2146">
      <formula>IF(RIGHT(TEXT(AQ438,"0.#"),1)=".",TRUE,FALSE)</formula>
    </cfRule>
  </conditionalFormatting>
  <conditionalFormatting sqref="AQ439">
    <cfRule type="expression" dxfId="2097" priority="2149">
      <formula>IF(RIGHT(TEXT(AQ439,"0.#"),1)=".",FALSE,TRUE)</formula>
    </cfRule>
    <cfRule type="expression" dxfId="2096" priority="2150">
      <formula>IF(RIGHT(TEXT(AQ439,"0.#"),1)=".",TRUE,FALSE)</formula>
    </cfRule>
  </conditionalFormatting>
  <conditionalFormatting sqref="AQ440">
    <cfRule type="expression" dxfId="2095" priority="2147">
      <formula>IF(RIGHT(TEXT(AQ440,"0.#"),1)=".",FALSE,TRUE)</formula>
    </cfRule>
    <cfRule type="expression" dxfId="2094" priority="2148">
      <formula>IF(RIGHT(TEXT(AQ440,"0.#"),1)=".",TRUE,FALSE)</formula>
    </cfRule>
  </conditionalFormatting>
  <conditionalFormatting sqref="AE445">
    <cfRule type="expression" dxfId="2093" priority="2139">
      <formula>IF(RIGHT(TEXT(AE445,"0.#"),1)=".",FALSE,TRUE)</formula>
    </cfRule>
    <cfRule type="expression" dxfId="2092" priority="2140">
      <formula>IF(RIGHT(TEXT(AE445,"0.#"),1)=".",TRUE,FALSE)</formula>
    </cfRule>
  </conditionalFormatting>
  <conditionalFormatting sqref="AE443">
    <cfRule type="expression" dxfId="2091" priority="2143">
      <formula>IF(RIGHT(TEXT(AE443,"0.#"),1)=".",FALSE,TRUE)</formula>
    </cfRule>
    <cfRule type="expression" dxfId="2090" priority="2144">
      <formula>IF(RIGHT(TEXT(AE443,"0.#"),1)=".",TRUE,FALSE)</formula>
    </cfRule>
  </conditionalFormatting>
  <conditionalFormatting sqref="AE444">
    <cfRule type="expression" dxfId="2089" priority="2141">
      <formula>IF(RIGHT(TEXT(AE444,"0.#"),1)=".",FALSE,TRUE)</formula>
    </cfRule>
    <cfRule type="expression" dxfId="2088" priority="2142">
      <formula>IF(RIGHT(TEXT(AE444,"0.#"),1)=".",TRUE,FALSE)</formula>
    </cfRule>
  </conditionalFormatting>
  <conditionalFormatting sqref="AM445">
    <cfRule type="expression" dxfId="2087" priority="2133">
      <formula>IF(RIGHT(TEXT(AM445,"0.#"),1)=".",FALSE,TRUE)</formula>
    </cfRule>
    <cfRule type="expression" dxfId="2086" priority="2134">
      <formula>IF(RIGHT(TEXT(AM445,"0.#"),1)=".",TRUE,FALSE)</formula>
    </cfRule>
  </conditionalFormatting>
  <conditionalFormatting sqref="AM443">
    <cfRule type="expression" dxfId="2085" priority="2137">
      <formula>IF(RIGHT(TEXT(AM443,"0.#"),1)=".",FALSE,TRUE)</formula>
    </cfRule>
    <cfRule type="expression" dxfId="2084" priority="2138">
      <formula>IF(RIGHT(TEXT(AM443,"0.#"),1)=".",TRUE,FALSE)</formula>
    </cfRule>
  </conditionalFormatting>
  <conditionalFormatting sqref="AM444">
    <cfRule type="expression" dxfId="2083" priority="2135">
      <formula>IF(RIGHT(TEXT(AM444,"0.#"),1)=".",FALSE,TRUE)</formula>
    </cfRule>
    <cfRule type="expression" dxfId="2082" priority="2136">
      <formula>IF(RIGHT(TEXT(AM444,"0.#"),1)=".",TRUE,FALSE)</formula>
    </cfRule>
  </conditionalFormatting>
  <conditionalFormatting sqref="AU445">
    <cfRule type="expression" dxfId="2081" priority="2127">
      <formula>IF(RIGHT(TEXT(AU445,"0.#"),1)=".",FALSE,TRUE)</formula>
    </cfRule>
    <cfRule type="expression" dxfId="2080" priority="2128">
      <formula>IF(RIGHT(TEXT(AU445,"0.#"),1)=".",TRUE,FALSE)</formula>
    </cfRule>
  </conditionalFormatting>
  <conditionalFormatting sqref="AU443">
    <cfRule type="expression" dxfId="2079" priority="2131">
      <formula>IF(RIGHT(TEXT(AU443,"0.#"),1)=".",FALSE,TRUE)</formula>
    </cfRule>
    <cfRule type="expression" dxfId="2078" priority="2132">
      <formula>IF(RIGHT(TEXT(AU443,"0.#"),1)=".",TRUE,FALSE)</formula>
    </cfRule>
  </conditionalFormatting>
  <conditionalFormatting sqref="AU444">
    <cfRule type="expression" dxfId="2077" priority="2129">
      <formula>IF(RIGHT(TEXT(AU444,"0.#"),1)=".",FALSE,TRUE)</formula>
    </cfRule>
    <cfRule type="expression" dxfId="2076" priority="2130">
      <formula>IF(RIGHT(TEXT(AU444,"0.#"),1)=".",TRUE,FALSE)</formula>
    </cfRule>
  </conditionalFormatting>
  <conditionalFormatting sqref="AI445">
    <cfRule type="expression" dxfId="2075" priority="2121">
      <formula>IF(RIGHT(TEXT(AI445,"0.#"),1)=".",FALSE,TRUE)</formula>
    </cfRule>
    <cfRule type="expression" dxfId="2074" priority="2122">
      <formula>IF(RIGHT(TEXT(AI445,"0.#"),1)=".",TRUE,FALSE)</formula>
    </cfRule>
  </conditionalFormatting>
  <conditionalFormatting sqref="AI443">
    <cfRule type="expression" dxfId="2073" priority="2125">
      <formula>IF(RIGHT(TEXT(AI443,"0.#"),1)=".",FALSE,TRUE)</formula>
    </cfRule>
    <cfRule type="expression" dxfId="2072" priority="2126">
      <formula>IF(RIGHT(TEXT(AI443,"0.#"),1)=".",TRUE,FALSE)</formula>
    </cfRule>
  </conditionalFormatting>
  <conditionalFormatting sqref="AI444">
    <cfRule type="expression" dxfId="2071" priority="2123">
      <formula>IF(RIGHT(TEXT(AI444,"0.#"),1)=".",FALSE,TRUE)</formula>
    </cfRule>
    <cfRule type="expression" dxfId="2070" priority="2124">
      <formula>IF(RIGHT(TEXT(AI444,"0.#"),1)=".",TRUE,FALSE)</formula>
    </cfRule>
  </conditionalFormatting>
  <conditionalFormatting sqref="AQ443">
    <cfRule type="expression" dxfId="2069" priority="2115">
      <formula>IF(RIGHT(TEXT(AQ443,"0.#"),1)=".",FALSE,TRUE)</formula>
    </cfRule>
    <cfRule type="expression" dxfId="2068" priority="2116">
      <formula>IF(RIGHT(TEXT(AQ443,"0.#"),1)=".",TRUE,FALSE)</formula>
    </cfRule>
  </conditionalFormatting>
  <conditionalFormatting sqref="AQ444">
    <cfRule type="expression" dxfId="2067" priority="2119">
      <formula>IF(RIGHT(TEXT(AQ444,"0.#"),1)=".",FALSE,TRUE)</formula>
    </cfRule>
    <cfRule type="expression" dxfId="2066" priority="2120">
      <formula>IF(RIGHT(TEXT(AQ444,"0.#"),1)=".",TRUE,FALSE)</formula>
    </cfRule>
  </conditionalFormatting>
  <conditionalFormatting sqref="AQ445">
    <cfRule type="expression" dxfId="2065" priority="2117">
      <formula>IF(RIGHT(TEXT(AQ445,"0.#"),1)=".",FALSE,TRUE)</formula>
    </cfRule>
    <cfRule type="expression" dxfId="2064" priority="2118">
      <formula>IF(RIGHT(TEXT(AQ445,"0.#"),1)=".",TRUE,FALSE)</formula>
    </cfRule>
  </conditionalFormatting>
  <conditionalFormatting sqref="Y873:Y900">
    <cfRule type="expression" dxfId="2063" priority="2345">
      <formula>IF(RIGHT(TEXT(Y873,"0.#"),1)=".",FALSE,TRUE)</formula>
    </cfRule>
    <cfRule type="expression" dxfId="2062" priority="2346">
      <formula>IF(RIGHT(TEXT(Y873,"0.#"),1)=".",TRUE,FALSE)</formula>
    </cfRule>
  </conditionalFormatting>
  <conditionalFormatting sqref="Y872">
    <cfRule type="expression" dxfId="2061" priority="2339">
      <formula>IF(RIGHT(TEXT(Y872,"0.#"),1)=".",FALSE,TRUE)</formula>
    </cfRule>
    <cfRule type="expression" dxfId="2060" priority="2340">
      <formula>IF(RIGHT(TEXT(Y872,"0.#"),1)=".",TRUE,FALSE)</formula>
    </cfRule>
  </conditionalFormatting>
  <conditionalFormatting sqref="Y906:Y933">
    <cfRule type="expression" dxfId="2059" priority="2333">
      <formula>IF(RIGHT(TEXT(Y906,"0.#"),1)=".",FALSE,TRUE)</formula>
    </cfRule>
    <cfRule type="expression" dxfId="2058" priority="2334">
      <formula>IF(RIGHT(TEXT(Y906,"0.#"),1)=".",TRUE,FALSE)</formula>
    </cfRule>
  </conditionalFormatting>
  <conditionalFormatting sqref="Y905">
    <cfRule type="expression" dxfId="2057" priority="2327">
      <formula>IF(RIGHT(TEXT(Y905,"0.#"),1)=".",FALSE,TRUE)</formula>
    </cfRule>
    <cfRule type="expression" dxfId="2056" priority="2328">
      <formula>IF(RIGHT(TEXT(Y905,"0.#"),1)=".",TRUE,FALSE)</formula>
    </cfRule>
  </conditionalFormatting>
  <conditionalFormatting sqref="Y939:Y966">
    <cfRule type="expression" dxfId="2055" priority="2321">
      <formula>IF(RIGHT(TEXT(Y939,"0.#"),1)=".",FALSE,TRUE)</formula>
    </cfRule>
    <cfRule type="expression" dxfId="2054" priority="2322">
      <formula>IF(RIGHT(TEXT(Y939,"0.#"),1)=".",TRUE,FALSE)</formula>
    </cfRule>
  </conditionalFormatting>
  <conditionalFormatting sqref="Y938">
    <cfRule type="expression" dxfId="2053" priority="2315">
      <formula>IF(RIGHT(TEXT(Y938,"0.#"),1)=".",FALSE,TRUE)</formula>
    </cfRule>
    <cfRule type="expression" dxfId="2052" priority="2316">
      <formula>IF(RIGHT(TEXT(Y938,"0.#"),1)=".",TRUE,FALSE)</formula>
    </cfRule>
  </conditionalFormatting>
  <conditionalFormatting sqref="Y972:Y999">
    <cfRule type="expression" dxfId="2051" priority="2309">
      <formula>IF(RIGHT(TEXT(Y972,"0.#"),1)=".",FALSE,TRUE)</formula>
    </cfRule>
    <cfRule type="expression" dxfId="2050" priority="2310">
      <formula>IF(RIGHT(TEXT(Y972,"0.#"),1)=".",TRUE,FALSE)</formula>
    </cfRule>
  </conditionalFormatting>
  <conditionalFormatting sqref="Y970:Y971">
    <cfRule type="expression" dxfId="2049" priority="2303">
      <formula>IF(RIGHT(TEXT(Y970,"0.#"),1)=".",FALSE,TRUE)</formula>
    </cfRule>
    <cfRule type="expression" dxfId="2048" priority="2304">
      <formula>IF(RIGHT(TEXT(Y970,"0.#"),1)=".",TRUE,FALSE)</formula>
    </cfRule>
  </conditionalFormatting>
  <conditionalFormatting sqref="Y1005:Y1032">
    <cfRule type="expression" dxfId="2047" priority="2297">
      <formula>IF(RIGHT(TEXT(Y1005,"0.#"),1)=".",FALSE,TRUE)</formula>
    </cfRule>
    <cfRule type="expression" dxfId="2046" priority="2298">
      <formula>IF(RIGHT(TEXT(Y1005,"0.#"),1)=".",TRUE,FALSE)</formula>
    </cfRule>
  </conditionalFormatting>
  <conditionalFormatting sqref="W23">
    <cfRule type="expression" dxfId="2045" priority="2581">
      <formula>IF(RIGHT(TEXT(W23,"0.#"),1)=".",FALSE,TRUE)</formula>
    </cfRule>
    <cfRule type="expression" dxfId="2044" priority="2582">
      <formula>IF(RIGHT(TEXT(W23,"0.#"),1)=".",TRUE,FALSE)</formula>
    </cfRule>
  </conditionalFormatting>
  <conditionalFormatting sqref="W24:W27">
    <cfRule type="expression" dxfId="2043" priority="2579">
      <formula>IF(RIGHT(TEXT(W24,"0.#"),1)=".",FALSE,TRUE)</formula>
    </cfRule>
    <cfRule type="expression" dxfId="2042" priority="2580">
      <formula>IF(RIGHT(TEXT(W24,"0.#"),1)=".",TRUE,FALSE)</formula>
    </cfRule>
  </conditionalFormatting>
  <conditionalFormatting sqref="W28">
    <cfRule type="expression" dxfId="2041" priority="2571">
      <formula>IF(RIGHT(TEXT(W28,"0.#"),1)=".",FALSE,TRUE)</formula>
    </cfRule>
    <cfRule type="expression" dxfId="2040" priority="2572">
      <formula>IF(RIGHT(TEXT(W28,"0.#"),1)=".",TRUE,FALSE)</formula>
    </cfRule>
  </conditionalFormatting>
  <conditionalFormatting sqref="P26:P27">
    <cfRule type="expression" dxfId="2039" priority="2567">
      <formula>IF(RIGHT(TEXT(P26,"0.#"),1)=".",FALSE,TRUE)</formula>
    </cfRule>
    <cfRule type="expression" dxfId="2038" priority="2568">
      <formula>IF(RIGHT(TEXT(P26,"0.#"),1)=".",TRUE,FALSE)</formula>
    </cfRule>
  </conditionalFormatting>
  <conditionalFormatting sqref="P28">
    <cfRule type="expression" dxfId="2037" priority="2565">
      <formula>IF(RIGHT(TEXT(P28,"0.#"),1)=".",FALSE,TRUE)</formula>
    </cfRule>
    <cfRule type="expression" dxfId="2036" priority="2566">
      <formula>IF(RIGHT(TEXT(P28,"0.#"),1)=".",TRUE,FALSE)</formula>
    </cfRule>
  </conditionalFormatting>
  <conditionalFormatting sqref="AQ114">
    <cfRule type="expression" dxfId="2035" priority="2549">
      <formula>IF(RIGHT(TEXT(AQ114,"0.#"),1)=".",FALSE,TRUE)</formula>
    </cfRule>
    <cfRule type="expression" dxfId="2034" priority="2550">
      <formula>IF(RIGHT(TEXT(AQ114,"0.#"),1)=".",TRUE,FALSE)</formula>
    </cfRule>
  </conditionalFormatting>
  <conditionalFormatting sqref="AQ107">
    <cfRule type="expression" dxfId="2033" priority="2559">
      <formula>IF(RIGHT(TEXT(AQ107,"0.#"),1)=".",FALSE,TRUE)</formula>
    </cfRule>
    <cfRule type="expression" dxfId="2032" priority="2560">
      <formula>IF(RIGHT(TEXT(AQ107,"0.#"),1)=".",TRUE,FALSE)</formula>
    </cfRule>
  </conditionalFormatting>
  <conditionalFormatting sqref="AQ108">
    <cfRule type="expression" dxfId="2031" priority="2557">
      <formula>IF(RIGHT(TEXT(AQ108,"0.#"),1)=".",FALSE,TRUE)</formula>
    </cfRule>
    <cfRule type="expression" dxfId="2030" priority="2558">
      <formula>IF(RIGHT(TEXT(AQ108,"0.#"),1)=".",TRUE,FALSE)</formula>
    </cfRule>
  </conditionalFormatting>
  <conditionalFormatting sqref="AQ110">
    <cfRule type="expression" dxfId="2029" priority="2555">
      <formula>IF(RIGHT(TEXT(AQ110,"0.#"),1)=".",FALSE,TRUE)</formula>
    </cfRule>
    <cfRule type="expression" dxfId="2028" priority="2556">
      <formula>IF(RIGHT(TEXT(AQ110,"0.#"),1)=".",TRUE,FALSE)</formula>
    </cfRule>
  </conditionalFormatting>
  <conditionalFormatting sqref="AQ111">
    <cfRule type="expression" dxfId="2027" priority="2553">
      <formula>IF(RIGHT(TEXT(AQ111,"0.#"),1)=".",FALSE,TRUE)</formula>
    </cfRule>
    <cfRule type="expression" dxfId="2026" priority="2554">
      <formula>IF(RIGHT(TEXT(AQ111,"0.#"),1)=".",TRUE,FALSE)</formula>
    </cfRule>
  </conditionalFormatting>
  <conditionalFormatting sqref="AQ113">
    <cfRule type="expression" dxfId="2025" priority="2551">
      <formula>IF(RIGHT(TEXT(AQ113,"0.#"),1)=".",FALSE,TRUE)</formula>
    </cfRule>
    <cfRule type="expression" dxfId="2024" priority="2552">
      <formula>IF(RIGHT(TEXT(AQ113,"0.#"),1)=".",TRUE,FALSE)</formula>
    </cfRule>
  </conditionalFormatting>
  <conditionalFormatting sqref="AE67">
    <cfRule type="expression" dxfId="2023" priority="2481">
      <formula>IF(RIGHT(TEXT(AE67,"0.#"),1)=".",FALSE,TRUE)</formula>
    </cfRule>
    <cfRule type="expression" dxfId="2022" priority="2482">
      <formula>IF(RIGHT(TEXT(AE67,"0.#"),1)=".",TRUE,FALSE)</formula>
    </cfRule>
  </conditionalFormatting>
  <conditionalFormatting sqref="AE68">
    <cfRule type="expression" dxfId="2021" priority="2479">
      <formula>IF(RIGHT(TEXT(AE68,"0.#"),1)=".",FALSE,TRUE)</formula>
    </cfRule>
    <cfRule type="expression" dxfId="2020" priority="2480">
      <formula>IF(RIGHT(TEXT(AE68,"0.#"),1)=".",TRUE,FALSE)</formula>
    </cfRule>
  </conditionalFormatting>
  <conditionalFormatting sqref="AE69">
    <cfRule type="expression" dxfId="2019" priority="2477">
      <formula>IF(RIGHT(TEXT(AE69,"0.#"),1)=".",FALSE,TRUE)</formula>
    </cfRule>
    <cfRule type="expression" dxfId="2018" priority="2478">
      <formula>IF(RIGHT(TEXT(AE69,"0.#"),1)=".",TRUE,FALSE)</formula>
    </cfRule>
  </conditionalFormatting>
  <conditionalFormatting sqref="AI69">
    <cfRule type="expression" dxfId="2017" priority="2475">
      <formula>IF(RIGHT(TEXT(AI69,"0.#"),1)=".",FALSE,TRUE)</formula>
    </cfRule>
    <cfRule type="expression" dxfId="2016" priority="2476">
      <formula>IF(RIGHT(TEXT(AI69,"0.#"),1)=".",TRUE,FALSE)</formula>
    </cfRule>
  </conditionalFormatting>
  <conditionalFormatting sqref="AI68">
    <cfRule type="expression" dxfId="2015" priority="2473">
      <formula>IF(RIGHT(TEXT(AI68,"0.#"),1)=".",FALSE,TRUE)</formula>
    </cfRule>
    <cfRule type="expression" dxfId="2014" priority="2474">
      <formula>IF(RIGHT(TEXT(AI68,"0.#"),1)=".",TRUE,FALSE)</formula>
    </cfRule>
  </conditionalFormatting>
  <conditionalFormatting sqref="AI67">
    <cfRule type="expression" dxfId="2013" priority="2471">
      <formula>IF(RIGHT(TEXT(AI67,"0.#"),1)=".",FALSE,TRUE)</formula>
    </cfRule>
    <cfRule type="expression" dxfId="2012" priority="2472">
      <formula>IF(RIGHT(TEXT(AI67,"0.#"),1)=".",TRUE,FALSE)</formula>
    </cfRule>
  </conditionalFormatting>
  <conditionalFormatting sqref="AM67">
    <cfRule type="expression" dxfId="2011" priority="2469">
      <formula>IF(RIGHT(TEXT(AM67,"0.#"),1)=".",FALSE,TRUE)</formula>
    </cfRule>
    <cfRule type="expression" dxfId="2010" priority="2470">
      <formula>IF(RIGHT(TEXT(AM67,"0.#"),1)=".",TRUE,FALSE)</formula>
    </cfRule>
  </conditionalFormatting>
  <conditionalFormatting sqref="AM68">
    <cfRule type="expression" dxfId="2009" priority="2467">
      <formula>IF(RIGHT(TEXT(AM68,"0.#"),1)=".",FALSE,TRUE)</formula>
    </cfRule>
    <cfRule type="expression" dxfId="2008" priority="2468">
      <formula>IF(RIGHT(TEXT(AM68,"0.#"),1)=".",TRUE,FALSE)</formula>
    </cfRule>
  </conditionalFormatting>
  <conditionalFormatting sqref="AM69">
    <cfRule type="expression" dxfId="2007" priority="2465">
      <formula>IF(RIGHT(TEXT(AM69,"0.#"),1)=".",FALSE,TRUE)</formula>
    </cfRule>
    <cfRule type="expression" dxfId="2006" priority="2466">
      <formula>IF(RIGHT(TEXT(AM69,"0.#"),1)=".",TRUE,FALSE)</formula>
    </cfRule>
  </conditionalFormatting>
  <conditionalFormatting sqref="AQ67:AQ69">
    <cfRule type="expression" dxfId="2005" priority="2463">
      <formula>IF(RIGHT(TEXT(AQ67,"0.#"),1)=".",FALSE,TRUE)</formula>
    </cfRule>
    <cfRule type="expression" dxfId="2004" priority="2464">
      <formula>IF(RIGHT(TEXT(AQ67,"0.#"),1)=".",TRUE,FALSE)</formula>
    </cfRule>
  </conditionalFormatting>
  <conditionalFormatting sqref="AU67:AU69">
    <cfRule type="expression" dxfId="2003" priority="2461">
      <formula>IF(RIGHT(TEXT(AU67,"0.#"),1)=".",FALSE,TRUE)</formula>
    </cfRule>
    <cfRule type="expression" dxfId="2002" priority="2462">
      <formula>IF(RIGHT(TEXT(AU67,"0.#"),1)=".",TRUE,FALSE)</formula>
    </cfRule>
  </conditionalFormatting>
  <conditionalFormatting sqref="AE70">
    <cfRule type="expression" dxfId="2001" priority="2459">
      <formula>IF(RIGHT(TEXT(AE70,"0.#"),1)=".",FALSE,TRUE)</formula>
    </cfRule>
    <cfRule type="expression" dxfId="2000" priority="2460">
      <formula>IF(RIGHT(TEXT(AE70,"0.#"),1)=".",TRUE,FALSE)</formula>
    </cfRule>
  </conditionalFormatting>
  <conditionalFormatting sqref="AE71">
    <cfRule type="expression" dxfId="1999" priority="2457">
      <formula>IF(RIGHT(TEXT(AE71,"0.#"),1)=".",FALSE,TRUE)</formula>
    </cfRule>
    <cfRule type="expression" dxfId="1998" priority="2458">
      <formula>IF(RIGHT(TEXT(AE71,"0.#"),1)=".",TRUE,FALSE)</formula>
    </cfRule>
  </conditionalFormatting>
  <conditionalFormatting sqref="AE72">
    <cfRule type="expression" dxfId="1997" priority="2455">
      <formula>IF(RIGHT(TEXT(AE72,"0.#"),1)=".",FALSE,TRUE)</formula>
    </cfRule>
    <cfRule type="expression" dxfId="1996" priority="2456">
      <formula>IF(RIGHT(TEXT(AE72,"0.#"),1)=".",TRUE,FALSE)</formula>
    </cfRule>
  </conditionalFormatting>
  <conditionalFormatting sqref="AI72">
    <cfRule type="expression" dxfId="1995" priority="2453">
      <formula>IF(RIGHT(TEXT(AI72,"0.#"),1)=".",FALSE,TRUE)</formula>
    </cfRule>
    <cfRule type="expression" dxfId="1994" priority="2454">
      <formula>IF(RIGHT(TEXT(AI72,"0.#"),1)=".",TRUE,FALSE)</formula>
    </cfRule>
  </conditionalFormatting>
  <conditionalFormatting sqref="AI71">
    <cfRule type="expression" dxfId="1993" priority="2451">
      <formula>IF(RIGHT(TEXT(AI71,"0.#"),1)=".",FALSE,TRUE)</formula>
    </cfRule>
    <cfRule type="expression" dxfId="1992" priority="2452">
      <formula>IF(RIGHT(TEXT(AI71,"0.#"),1)=".",TRUE,FALSE)</formula>
    </cfRule>
  </conditionalFormatting>
  <conditionalFormatting sqref="AI70">
    <cfRule type="expression" dxfId="1991" priority="2449">
      <formula>IF(RIGHT(TEXT(AI70,"0.#"),1)=".",FALSE,TRUE)</formula>
    </cfRule>
    <cfRule type="expression" dxfId="1990" priority="2450">
      <formula>IF(RIGHT(TEXT(AI70,"0.#"),1)=".",TRUE,FALSE)</formula>
    </cfRule>
  </conditionalFormatting>
  <conditionalFormatting sqref="AM70">
    <cfRule type="expression" dxfId="1989" priority="2447">
      <formula>IF(RIGHT(TEXT(AM70,"0.#"),1)=".",FALSE,TRUE)</formula>
    </cfRule>
    <cfRule type="expression" dxfId="1988" priority="2448">
      <formula>IF(RIGHT(TEXT(AM70,"0.#"),1)=".",TRUE,FALSE)</formula>
    </cfRule>
  </conditionalFormatting>
  <conditionalFormatting sqref="AM71">
    <cfRule type="expression" dxfId="1987" priority="2445">
      <formula>IF(RIGHT(TEXT(AM71,"0.#"),1)=".",FALSE,TRUE)</formula>
    </cfRule>
    <cfRule type="expression" dxfId="1986" priority="2446">
      <formula>IF(RIGHT(TEXT(AM71,"0.#"),1)=".",TRUE,FALSE)</formula>
    </cfRule>
  </conditionalFormatting>
  <conditionalFormatting sqref="AM72">
    <cfRule type="expression" dxfId="1985" priority="2443">
      <formula>IF(RIGHT(TEXT(AM72,"0.#"),1)=".",FALSE,TRUE)</formula>
    </cfRule>
    <cfRule type="expression" dxfId="1984" priority="2444">
      <formula>IF(RIGHT(TEXT(AM72,"0.#"),1)=".",TRUE,FALSE)</formula>
    </cfRule>
  </conditionalFormatting>
  <conditionalFormatting sqref="AQ70:AQ72">
    <cfRule type="expression" dxfId="1983" priority="2441">
      <formula>IF(RIGHT(TEXT(AQ70,"0.#"),1)=".",FALSE,TRUE)</formula>
    </cfRule>
    <cfRule type="expression" dxfId="1982" priority="2442">
      <formula>IF(RIGHT(TEXT(AQ70,"0.#"),1)=".",TRUE,FALSE)</formula>
    </cfRule>
  </conditionalFormatting>
  <conditionalFormatting sqref="AU70:AU72">
    <cfRule type="expression" dxfId="1981" priority="2439">
      <formula>IF(RIGHT(TEXT(AU70,"0.#"),1)=".",FALSE,TRUE)</formula>
    </cfRule>
    <cfRule type="expression" dxfId="1980" priority="2440">
      <formula>IF(RIGHT(TEXT(AU70,"0.#"),1)=".",TRUE,FALSE)</formula>
    </cfRule>
  </conditionalFormatting>
  <conditionalFormatting sqref="AU656">
    <cfRule type="expression" dxfId="1979" priority="957">
      <formula>IF(RIGHT(TEXT(AU656,"0.#"),1)=".",FALSE,TRUE)</formula>
    </cfRule>
    <cfRule type="expression" dxfId="1978" priority="958">
      <formula>IF(RIGHT(TEXT(AU656,"0.#"),1)=".",TRUE,FALSE)</formula>
    </cfRule>
  </conditionalFormatting>
  <conditionalFormatting sqref="AQ655">
    <cfRule type="expression" dxfId="1977" priority="949">
      <formula>IF(RIGHT(TEXT(AQ655,"0.#"),1)=".",FALSE,TRUE)</formula>
    </cfRule>
    <cfRule type="expression" dxfId="1976" priority="950">
      <formula>IF(RIGHT(TEXT(AQ655,"0.#"),1)=".",TRUE,FALSE)</formula>
    </cfRule>
  </conditionalFormatting>
  <conditionalFormatting sqref="AI696">
    <cfRule type="expression" dxfId="1975" priority="741">
      <formula>IF(RIGHT(TEXT(AI696,"0.#"),1)=".",FALSE,TRUE)</formula>
    </cfRule>
    <cfRule type="expression" dxfId="1974" priority="742">
      <formula>IF(RIGHT(TEXT(AI696,"0.#"),1)=".",TRUE,FALSE)</formula>
    </cfRule>
  </conditionalFormatting>
  <conditionalFormatting sqref="AQ694">
    <cfRule type="expression" dxfId="1973" priority="735">
      <formula>IF(RIGHT(TEXT(AQ694,"0.#"),1)=".",FALSE,TRUE)</formula>
    </cfRule>
    <cfRule type="expression" dxfId="1972" priority="736">
      <formula>IF(RIGHT(TEXT(AQ694,"0.#"),1)=".",TRUE,FALSE)</formula>
    </cfRule>
  </conditionalFormatting>
  <conditionalFormatting sqref="AL873:AO900">
    <cfRule type="expression" dxfId="1971" priority="2347">
      <formula>IF(AND(AL873&gt;=0, RIGHT(TEXT(AL873,"0.#"),1)&lt;&gt;"."),TRUE,FALSE)</formula>
    </cfRule>
    <cfRule type="expression" dxfId="1970" priority="2348">
      <formula>IF(AND(AL873&gt;=0, RIGHT(TEXT(AL873,"0.#"),1)="."),TRUE,FALSE)</formula>
    </cfRule>
    <cfRule type="expression" dxfId="1969" priority="2349">
      <formula>IF(AND(AL873&lt;0, RIGHT(TEXT(AL873,"0.#"),1)&lt;&gt;"."),TRUE,FALSE)</formula>
    </cfRule>
    <cfRule type="expression" dxfId="1968" priority="2350">
      <formula>IF(AND(AL873&lt;0, RIGHT(TEXT(AL873,"0.#"),1)="."),TRUE,FALSE)</formula>
    </cfRule>
  </conditionalFormatting>
  <conditionalFormatting sqref="AL872:AO872">
    <cfRule type="expression" dxfId="1967" priority="2341">
      <formula>IF(AND(AL872&gt;=0, RIGHT(TEXT(AL872,"0.#"),1)&lt;&gt;"."),TRUE,FALSE)</formula>
    </cfRule>
    <cfRule type="expression" dxfId="1966" priority="2342">
      <formula>IF(AND(AL872&gt;=0, RIGHT(TEXT(AL872,"0.#"),1)="."),TRUE,FALSE)</formula>
    </cfRule>
    <cfRule type="expression" dxfId="1965" priority="2343">
      <formula>IF(AND(AL872&lt;0, RIGHT(TEXT(AL872,"0.#"),1)&lt;&gt;"."),TRUE,FALSE)</formula>
    </cfRule>
    <cfRule type="expression" dxfId="1964" priority="2344">
      <formula>IF(AND(AL872&lt;0, RIGHT(TEXT(AL872,"0.#"),1)="."),TRUE,FALSE)</formula>
    </cfRule>
  </conditionalFormatting>
  <conditionalFormatting sqref="AL906:AO933">
    <cfRule type="expression" dxfId="1963" priority="2335">
      <formula>IF(AND(AL906&gt;=0, RIGHT(TEXT(AL906,"0.#"),1)&lt;&gt;"."),TRUE,FALSE)</formula>
    </cfRule>
    <cfRule type="expression" dxfId="1962" priority="2336">
      <formula>IF(AND(AL906&gt;=0, RIGHT(TEXT(AL906,"0.#"),1)="."),TRUE,FALSE)</formula>
    </cfRule>
    <cfRule type="expression" dxfId="1961" priority="2337">
      <formula>IF(AND(AL906&lt;0, RIGHT(TEXT(AL906,"0.#"),1)&lt;&gt;"."),TRUE,FALSE)</formula>
    </cfRule>
    <cfRule type="expression" dxfId="1960" priority="2338">
      <formula>IF(AND(AL906&lt;0, RIGHT(TEXT(AL906,"0.#"),1)="."),TRUE,FALSE)</formula>
    </cfRule>
  </conditionalFormatting>
  <conditionalFormatting sqref="AL905:AO905">
    <cfRule type="expression" dxfId="1959" priority="2329">
      <formula>IF(AND(AL905&gt;=0, RIGHT(TEXT(AL905,"0.#"),1)&lt;&gt;"."),TRUE,FALSE)</formula>
    </cfRule>
    <cfRule type="expression" dxfId="1958" priority="2330">
      <formula>IF(AND(AL905&gt;=0, RIGHT(TEXT(AL905,"0.#"),1)="."),TRUE,FALSE)</formula>
    </cfRule>
    <cfRule type="expression" dxfId="1957" priority="2331">
      <formula>IF(AND(AL905&lt;0, RIGHT(TEXT(AL905,"0.#"),1)&lt;&gt;"."),TRUE,FALSE)</formula>
    </cfRule>
    <cfRule type="expression" dxfId="1956" priority="2332">
      <formula>IF(AND(AL905&lt;0, RIGHT(TEXT(AL905,"0.#"),1)="."),TRUE,FALSE)</formula>
    </cfRule>
  </conditionalFormatting>
  <conditionalFormatting sqref="AL939:AO966">
    <cfRule type="expression" dxfId="1955" priority="2323">
      <formula>IF(AND(AL939&gt;=0, RIGHT(TEXT(AL939,"0.#"),1)&lt;&gt;"."),TRUE,FALSE)</formula>
    </cfRule>
    <cfRule type="expression" dxfId="1954" priority="2324">
      <formula>IF(AND(AL939&gt;=0, RIGHT(TEXT(AL939,"0.#"),1)="."),TRUE,FALSE)</formula>
    </cfRule>
    <cfRule type="expression" dxfId="1953" priority="2325">
      <formula>IF(AND(AL939&lt;0, RIGHT(TEXT(AL939,"0.#"),1)&lt;&gt;"."),TRUE,FALSE)</formula>
    </cfRule>
    <cfRule type="expression" dxfId="1952" priority="2326">
      <formula>IF(AND(AL939&lt;0, RIGHT(TEXT(AL939,"0.#"),1)="."),TRUE,FALSE)</formula>
    </cfRule>
  </conditionalFormatting>
  <conditionalFormatting sqref="AL938:AO938">
    <cfRule type="expression" dxfId="1951" priority="2317">
      <formula>IF(AND(AL938&gt;=0, RIGHT(TEXT(AL938,"0.#"),1)&lt;&gt;"."),TRUE,FALSE)</formula>
    </cfRule>
    <cfRule type="expression" dxfId="1950" priority="2318">
      <formula>IF(AND(AL938&gt;=0, RIGHT(TEXT(AL938,"0.#"),1)="."),TRUE,FALSE)</formula>
    </cfRule>
    <cfRule type="expression" dxfId="1949" priority="2319">
      <formula>IF(AND(AL938&lt;0, RIGHT(TEXT(AL938,"0.#"),1)&lt;&gt;"."),TRUE,FALSE)</formula>
    </cfRule>
    <cfRule type="expression" dxfId="1948" priority="2320">
      <formula>IF(AND(AL938&lt;0, RIGHT(TEXT(AL938,"0.#"),1)="."),TRUE,FALSE)</formula>
    </cfRule>
  </conditionalFormatting>
  <conditionalFormatting sqref="AL972:AO999">
    <cfRule type="expression" dxfId="1947" priority="2311">
      <formula>IF(AND(AL972&gt;=0, RIGHT(TEXT(AL972,"0.#"),1)&lt;&gt;"."),TRUE,FALSE)</formula>
    </cfRule>
    <cfRule type="expression" dxfId="1946" priority="2312">
      <formula>IF(AND(AL972&gt;=0, RIGHT(TEXT(AL972,"0.#"),1)="."),TRUE,FALSE)</formula>
    </cfRule>
    <cfRule type="expression" dxfId="1945" priority="2313">
      <formula>IF(AND(AL972&lt;0, RIGHT(TEXT(AL972,"0.#"),1)&lt;&gt;"."),TRUE,FALSE)</formula>
    </cfRule>
    <cfRule type="expression" dxfId="1944" priority="2314">
      <formula>IF(AND(AL972&lt;0, RIGHT(TEXT(AL972,"0.#"),1)="."),TRUE,FALSE)</formula>
    </cfRule>
  </conditionalFormatting>
  <conditionalFormatting sqref="AL971:AO971">
    <cfRule type="expression" dxfId="1943" priority="2305">
      <formula>IF(AND(AL971&gt;=0, RIGHT(TEXT(AL971,"0.#"),1)&lt;&gt;"."),TRUE,FALSE)</formula>
    </cfRule>
    <cfRule type="expression" dxfId="1942" priority="2306">
      <formula>IF(AND(AL971&gt;=0, RIGHT(TEXT(AL971,"0.#"),1)="."),TRUE,FALSE)</formula>
    </cfRule>
    <cfRule type="expression" dxfId="1941" priority="2307">
      <formula>IF(AND(AL971&lt;0, RIGHT(TEXT(AL971,"0.#"),1)&lt;&gt;"."),TRUE,FALSE)</formula>
    </cfRule>
    <cfRule type="expression" dxfId="1940" priority="2308">
      <formula>IF(AND(AL971&lt;0, RIGHT(TEXT(AL971,"0.#"),1)="."),TRUE,FALSE)</formula>
    </cfRule>
  </conditionalFormatting>
  <conditionalFormatting sqref="AL1005:AO1032">
    <cfRule type="expression" dxfId="1939" priority="2299">
      <formula>IF(AND(AL1005&gt;=0, RIGHT(TEXT(AL1005,"0.#"),1)&lt;&gt;"."),TRUE,FALSE)</formula>
    </cfRule>
    <cfRule type="expression" dxfId="1938" priority="2300">
      <formula>IF(AND(AL1005&gt;=0, RIGHT(TEXT(AL1005,"0.#"),1)="."),TRUE,FALSE)</formula>
    </cfRule>
    <cfRule type="expression" dxfId="1937" priority="2301">
      <formula>IF(AND(AL1005&lt;0, RIGHT(TEXT(AL1005,"0.#"),1)&lt;&gt;"."),TRUE,FALSE)</formula>
    </cfRule>
    <cfRule type="expression" dxfId="1936" priority="2302">
      <formula>IF(AND(AL1005&lt;0, RIGHT(TEXT(AL1005,"0.#"),1)="."),TRUE,FALSE)</formula>
    </cfRule>
  </conditionalFormatting>
  <conditionalFormatting sqref="AL1004:AO1004">
    <cfRule type="expression" dxfId="1935" priority="2293">
      <formula>IF(AND(AL1004&gt;=0, RIGHT(TEXT(AL1004,"0.#"),1)&lt;&gt;"."),TRUE,FALSE)</formula>
    </cfRule>
    <cfRule type="expression" dxfId="1934" priority="2294">
      <formula>IF(AND(AL1004&gt;=0, RIGHT(TEXT(AL1004,"0.#"),1)="."),TRUE,FALSE)</formula>
    </cfRule>
    <cfRule type="expression" dxfId="1933" priority="2295">
      <formula>IF(AND(AL1004&lt;0, RIGHT(TEXT(AL1004,"0.#"),1)&lt;&gt;"."),TRUE,FALSE)</formula>
    </cfRule>
    <cfRule type="expression" dxfId="1932" priority="2296">
      <formula>IF(AND(AL1004&lt;0, RIGHT(TEXT(AL1004,"0.#"),1)="."),TRUE,FALSE)</formula>
    </cfRule>
  </conditionalFormatting>
  <conditionalFormatting sqref="Y1004">
    <cfRule type="expression" dxfId="1931" priority="2291">
      <formula>IF(RIGHT(TEXT(Y1004,"0.#"),1)=".",FALSE,TRUE)</formula>
    </cfRule>
    <cfRule type="expression" dxfId="1930" priority="2292">
      <formula>IF(RIGHT(TEXT(Y1004,"0.#"),1)=".",TRUE,FALSE)</formula>
    </cfRule>
  </conditionalFormatting>
  <conditionalFormatting sqref="AL1038:AO1065">
    <cfRule type="expression" dxfId="1929" priority="2287">
      <formula>IF(AND(AL1038&gt;=0, RIGHT(TEXT(AL1038,"0.#"),1)&lt;&gt;"."),TRUE,FALSE)</formula>
    </cfRule>
    <cfRule type="expression" dxfId="1928" priority="2288">
      <formula>IF(AND(AL1038&gt;=0, RIGHT(TEXT(AL1038,"0.#"),1)="."),TRUE,FALSE)</formula>
    </cfRule>
    <cfRule type="expression" dxfId="1927" priority="2289">
      <formula>IF(AND(AL1038&lt;0, RIGHT(TEXT(AL1038,"0.#"),1)&lt;&gt;"."),TRUE,FALSE)</formula>
    </cfRule>
    <cfRule type="expression" dxfId="1926" priority="2290">
      <formula>IF(AND(AL1038&lt;0, RIGHT(TEXT(AL1038,"0.#"),1)="."),TRUE,FALSE)</formula>
    </cfRule>
  </conditionalFormatting>
  <conditionalFormatting sqref="Y1038:Y1065">
    <cfRule type="expression" dxfId="1925" priority="2285">
      <formula>IF(RIGHT(TEXT(Y1038,"0.#"),1)=".",FALSE,TRUE)</formula>
    </cfRule>
    <cfRule type="expression" dxfId="1924" priority="2286">
      <formula>IF(RIGHT(TEXT(Y1038,"0.#"),1)=".",TRUE,FALSE)</formula>
    </cfRule>
  </conditionalFormatting>
  <conditionalFormatting sqref="AL1036:AO1037">
    <cfRule type="expression" dxfId="1923" priority="2281">
      <formula>IF(AND(AL1036&gt;=0, RIGHT(TEXT(AL1036,"0.#"),1)&lt;&gt;"."),TRUE,FALSE)</formula>
    </cfRule>
    <cfRule type="expression" dxfId="1922" priority="2282">
      <formula>IF(AND(AL1036&gt;=0, RIGHT(TEXT(AL1036,"0.#"),1)="."),TRUE,FALSE)</formula>
    </cfRule>
    <cfRule type="expression" dxfId="1921" priority="2283">
      <formula>IF(AND(AL1036&lt;0, RIGHT(TEXT(AL1036,"0.#"),1)&lt;&gt;"."),TRUE,FALSE)</formula>
    </cfRule>
    <cfRule type="expression" dxfId="1920" priority="2284">
      <formula>IF(AND(AL1036&lt;0, RIGHT(TEXT(AL1036,"0.#"),1)="."),TRUE,FALSE)</formula>
    </cfRule>
  </conditionalFormatting>
  <conditionalFormatting sqref="AL1071:AO1098">
    <cfRule type="expression" dxfId="1919" priority="2275">
      <formula>IF(AND(AL1071&gt;=0, RIGHT(TEXT(AL1071,"0.#"),1)&lt;&gt;"."),TRUE,FALSE)</formula>
    </cfRule>
    <cfRule type="expression" dxfId="1918" priority="2276">
      <formula>IF(AND(AL1071&gt;=0, RIGHT(TEXT(AL1071,"0.#"),1)="."),TRUE,FALSE)</formula>
    </cfRule>
    <cfRule type="expression" dxfId="1917" priority="2277">
      <formula>IF(AND(AL1071&lt;0, RIGHT(TEXT(AL1071,"0.#"),1)&lt;&gt;"."),TRUE,FALSE)</formula>
    </cfRule>
    <cfRule type="expression" dxfId="1916" priority="2278">
      <formula>IF(AND(AL1071&lt;0, RIGHT(TEXT(AL1071,"0.#"),1)="."),TRUE,FALSE)</formula>
    </cfRule>
  </conditionalFormatting>
  <conditionalFormatting sqref="Y1071:Y1098">
    <cfRule type="expression" dxfId="1915" priority="2273">
      <formula>IF(RIGHT(TEXT(Y1071,"0.#"),1)=".",FALSE,TRUE)</formula>
    </cfRule>
    <cfRule type="expression" dxfId="1914" priority="2274">
      <formula>IF(RIGHT(TEXT(Y1071,"0.#"),1)=".",TRUE,FALSE)</formula>
    </cfRule>
  </conditionalFormatting>
  <conditionalFormatting sqref="AL1070:AO1070">
    <cfRule type="expression" dxfId="1913" priority="2269">
      <formula>IF(AND(AL1070&gt;=0, RIGHT(TEXT(AL1070,"0.#"),1)&lt;&gt;"."),TRUE,FALSE)</formula>
    </cfRule>
    <cfRule type="expression" dxfId="1912" priority="2270">
      <formula>IF(AND(AL1070&gt;=0, RIGHT(TEXT(AL1070,"0.#"),1)="."),TRUE,FALSE)</formula>
    </cfRule>
    <cfRule type="expression" dxfId="1911" priority="2271">
      <formula>IF(AND(AL1070&lt;0, RIGHT(TEXT(AL1070,"0.#"),1)&lt;&gt;"."),TRUE,FALSE)</formula>
    </cfRule>
    <cfRule type="expression" dxfId="1910" priority="2272">
      <formula>IF(AND(AL1070&lt;0, RIGHT(TEXT(AL1070,"0.#"),1)="."),TRUE,FALSE)</formula>
    </cfRule>
  </conditionalFormatting>
  <conditionalFormatting sqref="Y1070">
    <cfRule type="expression" dxfId="1909" priority="2267">
      <formula>IF(RIGHT(TEXT(Y1070,"0.#"),1)=".",FALSE,TRUE)</formula>
    </cfRule>
    <cfRule type="expression" dxfId="1908" priority="2268">
      <formula>IF(RIGHT(TEXT(Y1070,"0.#"),1)=".",TRUE,FALSE)</formula>
    </cfRule>
  </conditionalFormatting>
  <conditionalFormatting sqref="AM39">
    <cfRule type="expression" dxfId="1907" priority="2253">
      <formula>IF(RIGHT(TEXT(AM39,"0.#"),1)=".",FALSE,TRUE)</formula>
    </cfRule>
    <cfRule type="expression" dxfId="1906" priority="2254">
      <formula>IF(RIGHT(TEXT(AM39,"0.#"),1)=".",TRUE,FALSE)</formula>
    </cfRule>
  </conditionalFormatting>
  <conditionalFormatting sqref="AE448">
    <cfRule type="expression" dxfId="1905" priority="2113">
      <formula>IF(RIGHT(TEXT(AE448,"0.#"),1)=".",FALSE,TRUE)</formula>
    </cfRule>
    <cfRule type="expression" dxfId="1904" priority="2114">
      <formula>IF(RIGHT(TEXT(AE448,"0.#"),1)=".",TRUE,FALSE)</formula>
    </cfRule>
  </conditionalFormatting>
  <conditionalFormatting sqref="AM450">
    <cfRule type="expression" dxfId="1903" priority="2103">
      <formula>IF(RIGHT(TEXT(AM450,"0.#"),1)=".",FALSE,TRUE)</formula>
    </cfRule>
    <cfRule type="expression" dxfId="1902" priority="2104">
      <formula>IF(RIGHT(TEXT(AM450,"0.#"),1)=".",TRUE,FALSE)</formula>
    </cfRule>
  </conditionalFormatting>
  <conditionalFormatting sqref="AE449">
    <cfRule type="expression" dxfId="1901" priority="2111">
      <formula>IF(RIGHT(TEXT(AE449,"0.#"),1)=".",FALSE,TRUE)</formula>
    </cfRule>
    <cfRule type="expression" dxfId="1900" priority="2112">
      <formula>IF(RIGHT(TEXT(AE449,"0.#"),1)=".",TRUE,FALSE)</formula>
    </cfRule>
  </conditionalFormatting>
  <conditionalFormatting sqref="AE450">
    <cfRule type="expression" dxfId="1899" priority="2109">
      <formula>IF(RIGHT(TEXT(AE450,"0.#"),1)=".",FALSE,TRUE)</formula>
    </cfRule>
    <cfRule type="expression" dxfId="1898" priority="2110">
      <formula>IF(RIGHT(TEXT(AE450,"0.#"),1)=".",TRUE,FALSE)</formula>
    </cfRule>
  </conditionalFormatting>
  <conditionalFormatting sqref="AM448">
    <cfRule type="expression" dxfId="1897" priority="2107">
      <formula>IF(RIGHT(TEXT(AM448,"0.#"),1)=".",FALSE,TRUE)</formula>
    </cfRule>
    <cfRule type="expression" dxfId="1896" priority="2108">
      <formula>IF(RIGHT(TEXT(AM448,"0.#"),1)=".",TRUE,FALSE)</formula>
    </cfRule>
  </conditionalFormatting>
  <conditionalFormatting sqref="AM449">
    <cfRule type="expression" dxfId="1895" priority="2105">
      <formula>IF(RIGHT(TEXT(AM449,"0.#"),1)=".",FALSE,TRUE)</formula>
    </cfRule>
    <cfRule type="expression" dxfId="1894" priority="2106">
      <formula>IF(RIGHT(TEXT(AM449,"0.#"),1)=".",TRUE,FALSE)</formula>
    </cfRule>
  </conditionalFormatting>
  <conditionalFormatting sqref="AU448">
    <cfRule type="expression" dxfId="1893" priority="2101">
      <formula>IF(RIGHT(TEXT(AU448,"0.#"),1)=".",FALSE,TRUE)</formula>
    </cfRule>
    <cfRule type="expression" dxfId="1892" priority="2102">
      <formula>IF(RIGHT(TEXT(AU448,"0.#"),1)=".",TRUE,FALSE)</formula>
    </cfRule>
  </conditionalFormatting>
  <conditionalFormatting sqref="AU449">
    <cfRule type="expression" dxfId="1891" priority="2099">
      <formula>IF(RIGHT(TEXT(AU449,"0.#"),1)=".",FALSE,TRUE)</formula>
    </cfRule>
    <cfRule type="expression" dxfId="1890" priority="2100">
      <formula>IF(RIGHT(TEXT(AU449,"0.#"),1)=".",TRUE,FALSE)</formula>
    </cfRule>
  </conditionalFormatting>
  <conditionalFormatting sqref="AU450">
    <cfRule type="expression" dxfId="1889" priority="2097">
      <formula>IF(RIGHT(TEXT(AU450,"0.#"),1)=".",FALSE,TRUE)</formula>
    </cfRule>
    <cfRule type="expression" dxfId="1888" priority="2098">
      <formula>IF(RIGHT(TEXT(AU450,"0.#"),1)=".",TRUE,FALSE)</formula>
    </cfRule>
  </conditionalFormatting>
  <conditionalFormatting sqref="AI450">
    <cfRule type="expression" dxfId="1887" priority="2091">
      <formula>IF(RIGHT(TEXT(AI450,"0.#"),1)=".",FALSE,TRUE)</formula>
    </cfRule>
    <cfRule type="expression" dxfId="1886" priority="2092">
      <formula>IF(RIGHT(TEXT(AI450,"0.#"),1)=".",TRUE,FALSE)</formula>
    </cfRule>
  </conditionalFormatting>
  <conditionalFormatting sqref="AI448">
    <cfRule type="expression" dxfId="1885" priority="2095">
      <formula>IF(RIGHT(TEXT(AI448,"0.#"),1)=".",FALSE,TRUE)</formula>
    </cfRule>
    <cfRule type="expression" dxfId="1884" priority="2096">
      <formula>IF(RIGHT(TEXT(AI448,"0.#"),1)=".",TRUE,FALSE)</formula>
    </cfRule>
  </conditionalFormatting>
  <conditionalFormatting sqref="AI449">
    <cfRule type="expression" dxfId="1883" priority="2093">
      <formula>IF(RIGHT(TEXT(AI449,"0.#"),1)=".",FALSE,TRUE)</formula>
    </cfRule>
    <cfRule type="expression" dxfId="1882" priority="2094">
      <formula>IF(RIGHT(TEXT(AI449,"0.#"),1)=".",TRUE,FALSE)</formula>
    </cfRule>
  </conditionalFormatting>
  <conditionalFormatting sqref="AQ449">
    <cfRule type="expression" dxfId="1881" priority="2089">
      <formula>IF(RIGHT(TEXT(AQ449,"0.#"),1)=".",FALSE,TRUE)</formula>
    </cfRule>
    <cfRule type="expression" dxfId="1880" priority="2090">
      <formula>IF(RIGHT(TEXT(AQ449,"0.#"),1)=".",TRUE,FALSE)</formula>
    </cfRule>
  </conditionalFormatting>
  <conditionalFormatting sqref="AQ450">
    <cfRule type="expression" dxfId="1879" priority="2087">
      <formula>IF(RIGHT(TEXT(AQ450,"0.#"),1)=".",FALSE,TRUE)</formula>
    </cfRule>
    <cfRule type="expression" dxfId="1878" priority="2088">
      <formula>IF(RIGHT(TEXT(AQ450,"0.#"),1)=".",TRUE,FALSE)</formula>
    </cfRule>
  </conditionalFormatting>
  <conditionalFormatting sqref="AQ448">
    <cfRule type="expression" dxfId="1877" priority="2085">
      <formula>IF(RIGHT(TEXT(AQ448,"0.#"),1)=".",FALSE,TRUE)</formula>
    </cfRule>
    <cfRule type="expression" dxfId="1876" priority="2086">
      <formula>IF(RIGHT(TEXT(AQ448,"0.#"),1)=".",TRUE,FALSE)</formula>
    </cfRule>
  </conditionalFormatting>
  <conditionalFormatting sqref="AE453">
    <cfRule type="expression" dxfId="1875" priority="2083">
      <formula>IF(RIGHT(TEXT(AE453,"0.#"),1)=".",FALSE,TRUE)</formula>
    </cfRule>
    <cfRule type="expression" dxfId="1874" priority="2084">
      <formula>IF(RIGHT(TEXT(AE453,"0.#"),1)=".",TRUE,FALSE)</formula>
    </cfRule>
  </conditionalFormatting>
  <conditionalFormatting sqref="AM455">
    <cfRule type="expression" dxfId="1873" priority="2073">
      <formula>IF(RIGHT(TEXT(AM455,"0.#"),1)=".",FALSE,TRUE)</formula>
    </cfRule>
    <cfRule type="expression" dxfId="1872" priority="2074">
      <formula>IF(RIGHT(TEXT(AM455,"0.#"),1)=".",TRUE,FALSE)</formula>
    </cfRule>
  </conditionalFormatting>
  <conditionalFormatting sqref="AE454">
    <cfRule type="expression" dxfId="1871" priority="2081">
      <formula>IF(RIGHT(TEXT(AE454,"0.#"),1)=".",FALSE,TRUE)</formula>
    </cfRule>
    <cfRule type="expression" dxfId="1870" priority="2082">
      <formula>IF(RIGHT(TEXT(AE454,"0.#"),1)=".",TRUE,FALSE)</formula>
    </cfRule>
  </conditionalFormatting>
  <conditionalFormatting sqref="AE455">
    <cfRule type="expression" dxfId="1869" priority="2079">
      <formula>IF(RIGHT(TEXT(AE455,"0.#"),1)=".",FALSE,TRUE)</formula>
    </cfRule>
    <cfRule type="expression" dxfId="1868" priority="2080">
      <formula>IF(RIGHT(TEXT(AE455,"0.#"),1)=".",TRUE,FALSE)</formula>
    </cfRule>
  </conditionalFormatting>
  <conditionalFormatting sqref="AM453">
    <cfRule type="expression" dxfId="1867" priority="2077">
      <formula>IF(RIGHT(TEXT(AM453,"0.#"),1)=".",FALSE,TRUE)</formula>
    </cfRule>
    <cfRule type="expression" dxfId="1866" priority="2078">
      <formula>IF(RIGHT(TEXT(AM453,"0.#"),1)=".",TRUE,FALSE)</formula>
    </cfRule>
  </conditionalFormatting>
  <conditionalFormatting sqref="AM454">
    <cfRule type="expression" dxfId="1865" priority="2075">
      <formula>IF(RIGHT(TEXT(AM454,"0.#"),1)=".",FALSE,TRUE)</formula>
    </cfRule>
    <cfRule type="expression" dxfId="1864" priority="2076">
      <formula>IF(RIGHT(TEXT(AM454,"0.#"),1)=".",TRUE,FALSE)</formula>
    </cfRule>
  </conditionalFormatting>
  <conditionalFormatting sqref="AU453">
    <cfRule type="expression" dxfId="1863" priority="2071">
      <formula>IF(RIGHT(TEXT(AU453,"0.#"),1)=".",FALSE,TRUE)</formula>
    </cfRule>
    <cfRule type="expression" dxfId="1862" priority="2072">
      <formula>IF(RIGHT(TEXT(AU453,"0.#"),1)=".",TRUE,FALSE)</formula>
    </cfRule>
  </conditionalFormatting>
  <conditionalFormatting sqref="AU454">
    <cfRule type="expression" dxfId="1861" priority="2069">
      <formula>IF(RIGHT(TEXT(AU454,"0.#"),1)=".",FALSE,TRUE)</formula>
    </cfRule>
    <cfRule type="expression" dxfId="1860" priority="2070">
      <formula>IF(RIGHT(TEXT(AU454,"0.#"),1)=".",TRUE,FALSE)</formula>
    </cfRule>
  </conditionalFormatting>
  <conditionalFormatting sqref="AU455">
    <cfRule type="expression" dxfId="1859" priority="2067">
      <formula>IF(RIGHT(TEXT(AU455,"0.#"),1)=".",FALSE,TRUE)</formula>
    </cfRule>
    <cfRule type="expression" dxfId="1858" priority="2068">
      <formula>IF(RIGHT(TEXT(AU455,"0.#"),1)=".",TRUE,FALSE)</formula>
    </cfRule>
  </conditionalFormatting>
  <conditionalFormatting sqref="AI455">
    <cfRule type="expression" dxfId="1857" priority="2061">
      <formula>IF(RIGHT(TEXT(AI455,"0.#"),1)=".",FALSE,TRUE)</formula>
    </cfRule>
    <cfRule type="expression" dxfId="1856" priority="2062">
      <formula>IF(RIGHT(TEXT(AI455,"0.#"),1)=".",TRUE,FALSE)</formula>
    </cfRule>
  </conditionalFormatting>
  <conditionalFormatting sqref="AI453">
    <cfRule type="expression" dxfId="1855" priority="2065">
      <formula>IF(RIGHT(TEXT(AI453,"0.#"),1)=".",FALSE,TRUE)</formula>
    </cfRule>
    <cfRule type="expression" dxfId="1854" priority="2066">
      <formula>IF(RIGHT(TEXT(AI453,"0.#"),1)=".",TRUE,FALSE)</formula>
    </cfRule>
  </conditionalFormatting>
  <conditionalFormatting sqref="AI454">
    <cfRule type="expression" dxfId="1853" priority="2063">
      <formula>IF(RIGHT(TEXT(AI454,"0.#"),1)=".",FALSE,TRUE)</formula>
    </cfRule>
    <cfRule type="expression" dxfId="1852" priority="2064">
      <formula>IF(RIGHT(TEXT(AI454,"0.#"),1)=".",TRUE,FALSE)</formula>
    </cfRule>
  </conditionalFormatting>
  <conditionalFormatting sqref="AQ454">
    <cfRule type="expression" dxfId="1851" priority="2059">
      <formula>IF(RIGHT(TEXT(AQ454,"0.#"),1)=".",FALSE,TRUE)</formula>
    </cfRule>
    <cfRule type="expression" dxfId="1850" priority="2060">
      <formula>IF(RIGHT(TEXT(AQ454,"0.#"),1)=".",TRUE,FALSE)</formula>
    </cfRule>
  </conditionalFormatting>
  <conditionalFormatting sqref="AQ455">
    <cfRule type="expression" dxfId="1849" priority="2057">
      <formula>IF(RIGHT(TEXT(AQ455,"0.#"),1)=".",FALSE,TRUE)</formula>
    </cfRule>
    <cfRule type="expression" dxfId="1848" priority="2058">
      <formula>IF(RIGHT(TEXT(AQ455,"0.#"),1)=".",TRUE,FALSE)</formula>
    </cfRule>
  </conditionalFormatting>
  <conditionalFormatting sqref="AQ453">
    <cfRule type="expression" dxfId="1847" priority="2055">
      <formula>IF(RIGHT(TEXT(AQ453,"0.#"),1)=".",FALSE,TRUE)</formula>
    </cfRule>
    <cfRule type="expression" dxfId="1846" priority="2056">
      <formula>IF(RIGHT(TEXT(AQ453,"0.#"),1)=".",TRUE,FALSE)</formula>
    </cfRule>
  </conditionalFormatting>
  <conditionalFormatting sqref="AE487">
    <cfRule type="expression" dxfId="1845" priority="1933">
      <formula>IF(RIGHT(TEXT(AE487,"0.#"),1)=".",FALSE,TRUE)</formula>
    </cfRule>
    <cfRule type="expression" dxfId="1844" priority="1934">
      <formula>IF(RIGHT(TEXT(AE487,"0.#"),1)=".",TRUE,FALSE)</formula>
    </cfRule>
  </conditionalFormatting>
  <conditionalFormatting sqref="AE488">
    <cfRule type="expression" dxfId="1843" priority="1931">
      <formula>IF(RIGHT(TEXT(AE488,"0.#"),1)=".",FALSE,TRUE)</formula>
    </cfRule>
    <cfRule type="expression" dxfId="1842" priority="1932">
      <formula>IF(RIGHT(TEXT(AE488,"0.#"),1)=".",TRUE,FALSE)</formula>
    </cfRule>
  </conditionalFormatting>
  <conditionalFormatting sqref="AE489">
    <cfRule type="expression" dxfId="1841" priority="1929">
      <formula>IF(RIGHT(TEXT(AE489,"0.#"),1)=".",FALSE,TRUE)</formula>
    </cfRule>
    <cfRule type="expression" dxfId="1840" priority="1930">
      <formula>IF(RIGHT(TEXT(AE489,"0.#"),1)=".",TRUE,FALSE)</formula>
    </cfRule>
  </conditionalFormatting>
  <conditionalFormatting sqref="AU487">
    <cfRule type="expression" dxfId="1839" priority="1921">
      <formula>IF(RIGHT(TEXT(AU487,"0.#"),1)=".",FALSE,TRUE)</formula>
    </cfRule>
    <cfRule type="expression" dxfId="1838" priority="1922">
      <formula>IF(RIGHT(TEXT(AU487,"0.#"),1)=".",TRUE,FALSE)</formula>
    </cfRule>
  </conditionalFormatting>
  <conditionalFormatting sqref="AU488">
    <cfRule type="expression" dxfId="1837" priority="1919">
      <formula>IF(RIGHT(TEXT(AU488,"0.#"),1)=".",FALSE,TRUE)</formula>
    </cfRule>
    <cfRule type="expression" dxfId="1836" priority="1920">
      <formula>IF(RIGHT(TEXT(AU488,"0.#"),1)=".",TRUE,FALSE)</formula>
    </cfRule>
  </conditionalFormatting>
  <conditionalFormatting sqref="AU489">
    <cfRule type="expression" dxfId="1835" priority="1917">
      <formula>IF(RIGHT(TEXT(AU489,"0.#"),1)=".",FALSE,TRUE)</formula>
    </cfRule>
    <cfRule type="expression" dxfId="1834" priority="1918">
      <formula>IF(RIGHT(TEXT(AU489,"0.#"),1)=".",TRUE,FALSE)</formula>
    </cfRule>
  </conditionalFormatting>
  <conditionalFormatting sqref="AQ488">
    <cfRule type="expression" dxfId="1833" priority="1909">
      <formula>IF(RIGHT(TEXT(AQ488,"0.#"),1)=".",FALSE,TRUE)</formula>
    </cfRule>
    <cfRule type="expression" dxfId="1832" priority="1910">
      <formula>IF(RIGHT(TEXT(AQ488,"0.#"),1)=".",TRUE,FALSE)</formula>
    </cfRule>
  </conditionalFormatting>
  <conditionalFormatting sqref="AQ489">
    <cfRule type="expression" dxfId="1831" priority="1907">
      <formula>IF(RIGHT(TEXT(AQ489,"0.#"),1)=".",FALSE,TRUE)</formula>
    </cfRule>
    <cfRule type="expression" dxfId="1830" priority="1908">
      <formula>IF(RIGHT(TEXT(AQ489,"0.#"),1)=".",TRUE,FALSE)</formula>
    </cfRule>
  </conditionalFormatting>
  <conditionalFormatting sqref="AQ487">
    <cfRule type="expression" dxfId="1829" priority="1905">
      <formula>IF(RIGHT(TEXT(AQ487,"0.#"),1)=".",FALSE,TRUE)</formula>
    </cfRule>
    <cfRule type="expression" dxfId="1828" priority="1906">
      <formula>IF(RIGHT(TEXT(AQ487,"0.#"),1)=".",TRUE,FALSE)</formula>
    </cfRule>
  </conditionalFormatting>
  <conditionalFormatting sqref="AE512">
    <cfRule type="expression" dxfId="1827" priority="1903">
      <formula>IF(RIGHT(TEXT(AE512,"0.#"),1)=".",FALSE,TRUE)</formula>
    </cfRule>
    <cfRule type="expression" dxfId="1826" priority="1904">
      <formula>IF(RIGHT(TEXT(AE512,"0.#"),1)=".",TRUE,FALSE)</formula>
    </cfRule>
  </conditionalFormatting>
  <conditionalFormatting sqref="AE513">
    <cfRule type="expression" dxfId="1825" priority="1901">
      <formula>IF(RIGHT(TEXT(AE513,"0.#"),1)=".",FALSE,TRUE)</formula>
    </cfRule>
    <cfRule type="expression" dxfId="1824" priority="1902">
      <formula>IF(RIGHT(TEXT(AE513,"0.#"),1)=".",TRUE,FALSE)</formula>
    </cfRule>
  </conditionalFormatting>
  <conditionalFormatting sqref="AE514">
    <cfRule type="expression" dxfId="1823" priority="1899">
      <formula>IF(RIGHT(TEXT(AE514,"0.#"),1)=".",FALSE,TRUE)</formula>
    </cfRule>
    <cfRule type="expression" dxfId="1822" priority="1900">
      <formula>IF(RIGHT(TEXT(AE514,"0.#"),1)=".",TRUE,FALSE)</formula>
    </cfRule>
  </conditionalFormatting>
  <conditionalFormatting sqref="AU512">
    <cfRule type="expression" dxfId="1821" priority="1891">
      <formula>IF(RIGHT(TEXT(AU512,"0.#"),1)=".",FALSE,TRUE)</formula>
    </cfRule>
    <cfRule type="expression" dxfId="1820" priority="1892">
      <formula>IF(RIGHT(TEXT(AU512,"0.#"),1)=".",TRUE,FALSE)</formula>
    </cfRule>
  </conditionalFormatting>
  <conditionalFormatting sqref="AU513">
    <cfRule type="expression" dxfId="1819" priority="1889">
      <formula>IF(RIGHT(TEXT(AU513,"0.#"),1)=".",FALSE,TRUE)</formula>
    </cfRule>
    <cfRule type="expression" dxfId="1818" priority="1890">
      <formula>IF(RIGHT(TEXT(AU513,"0.#"),1)=".",TRUE,FALSE)</formula>
    </cfRule>
  </conditionalFormatting>
  <conditionalFormatting sqref="AU514">
    <cfRule type="expression" dxfId="1817" priority="1887">
      <formula>IF(RIGHT(TEXT(AU514,"0.#"),1)=".",FALSE,TRUE)</formula>
    </cfRule>
    <cfRule type="expression" dxfId="1816" priority="1888">
      <formula>IF(RIGHT(TEXT(AU514,"0.#"),1)=".",TRUE,FALSE)</formula>
    </cfRule>
  </conditionalFormatting>
  <conditionalFormatting sqref="AQ513">
    <cfRule type="expression" dxfId="1815" priority="1879">
      <formula>IF(RIGHT(TEXT(AQ513,"0.#"),1)=".",FALSE,TRUE)</formula>
    </cfRule>
    <cfRule type="expression" dxfId="1814" priority="1880">
      <formula>IF(RIGHT(TEXT(AQ513,"0.#"),1)=".",TRUE,FALSE)</formula>
    </cfRule>
  </conditionalFormatting>
  <conditionalFormatting sqref="AQ514">
    <cfRule type="expression" dxfId="1813" priority="1877">
      <formula>IF(RIGHT(TEXT(AQ514,"0.#"),1)=".",FALSE,TRUE)</formula>
    </cfRule>
    <cfRule type="expression" dxfId="1812" priority="1878">
      <formula>IF(RIGHT(TEXT(AQ514,"0.#"),1)=".",TRUE,FALSE)</formula>
    </cfRule>
  </conditionalFormatting>
  <conditionalFormatting sqref="AQ512">
    <cfRule type="expression" dxfId="1811" priority="1875">
      <formula>IF(RIGHT(TEXT(AQ512,"0.#"),1)=".",FALSE,TRUE)</formula>
    </cfRule>
    <cfRule type="expression" dxfId="1810" priority="1876">
      <formula>IF(RIGHT(TEXT(AQ512,"0.#"),1)=".",TRUE,FALSE)</formula>
    </cfRule>
  </conditionalFormatting>
  <conditionalFormatting sqref="AE517">
    <cfRule type="expression" dxfId="1809" priority="1753">
      <formula>IF(RIGHT(TEXT(AE517,"0.#"),1)=".",FALSE,TRUE)</formula>
    </cfRule>
    <cfRule type="expression" dxfId="1808" priority="1754">
      <formula>IF(RIGHT(TEXT(AE517,"0.#"),1)=".",TRUE,FALSE)</formula>
    </cfRule>
  </conditionalFormatting>
  <conditionalFormatting sqref="AE518">
    <cfRule type="expression" dxfId="1807" priority="1751">
      <formula>IF(RIGHT(TEXT(AE518,"0.#"),1)=".",FALSE,TRUE)</formula>
    </cfRule>
    <cfRule type="expression" dxfId="1806" priority="1752">
      <formula>IF(RIGHT(TEXT(AE518,"0.#"),1)=".",TRUE,FALSE)</formula>
    </cfRule>
  </conditionalFormatting>
  <conditionalFormatting sqref="AE519">
    <cfRule type="expression" dxfId="1805" priority="1749">
      <formula>IF(RIGHT(TEXT(AE519,"0.#"),1)=".",FALSE,TRUE)</formula>
    </cfRule>
    <cfRule type="expression" dxfId="1804" priority="1750">
      <formula>IF(RIGHT(TEXT(AE519,"0.#"),1)=".",TRUE,FALSE)</formula>
    </cfRule>
  </conditionalFormatting>
  <conditionalFormatting sqref="AU517">
    <cfRule type="expression" dxfId="1803" priority="1741">
      <formula>IF(RIGHT(TEXT(AU517,"0.#"),1)=".",FALSE,TRUE)</formula>
    </cfRule>
    <cfRule type="expression" dxfId="1802" priority="1742">
      <formula>IF(RIGHT(TEXT(AU517,"0.#"),1)=".",TRUE,FALSE)</formula>
    </cfRule>
  </conditionalFormatting>
  <conditionalFormatting sqref="AU519">
    <cfRule type="expression" dxfId="1801" priority="1737">
      <formula>IF(RIGHT(TEXT(AU519,"0.#"),1)=".",FALSE,TRUE)</formula>
    </cfRule>
    <cfRule type="expression" dxfId="1800" priority="1738">
      <formula>IF(RIGHT(TEXT(AU519,"0.#"),1)=".",TRUE,FALSE)</formula>
    </cfRule>
  </conditionalFormatting>
  <conditionalFormatting sqref="AQ518">
    <cfRule type="expression" dxfId="1799" priority="1729">
      <formula>IF(RIGHT(TEXT(AQ518,"0.#"),1)=".",FALSE,TRUE)</formula>
    </cfRule>
    <cfRule type="expression" dxfId="1798" priority="1730">
      <formula>IF(RIGHT(TEXT(AQ518,"0.#"),1)=".",TRUE,FALSE)</formula>
    </cfRule>
  </conditionalFormatting>
  <conditionalFormatting sqref="AQ519">
    <cfRule type="expression" dxfId="1797" priority="1727">
      <formula>IF(RIGHT(TEXT(AQ519,"0.#"),1)=".",FALSE,TRUE)</formula>
    </cfRule>
    <cfRule type="expression" dxfId="1796" priority="1728">
      <formula>IF(RIGHT(TEXT(AQ519,"0.#"),1)=".",TRUE,FALSE)</formula>
    </cfRule>
  </conditionalFormatting>
  <conditionalFormatting sqref="AQ517">
    <cfRule type="expression" dxfId="1795" priority="1725">
      <formula>IF(RIGHT(TEXT(AQ517,"0.#"),1)=".",FALSE,TRUE)</formula>
    </cfRule>
    <cfRule type="expression" dxfId="1794" priority="1726">
      <formula>IF(RIGHT(TEXT(AQ517,"0.#"),1)=".",TRUE,FALSE)</formula>
    </cfRule>
  </conditionalFormatting>
  <conditionalFormatting sqref="AE522">
    <cfRule type="expression" dxfId="1793" priority="1723">
      <formula>IF(RIGHT(TEXT(AE522,"0.#"),1)=".",FALSE,TRUE)</formula>
    </cfRule>
    <cfRule type="expression" dxfId="1792" priority="1724">
      <formula>IF(RIGHT(TEXT(AE522,"0.#"),1)=".",TRUE,FALSE)</formula>
    </cfRule>
  </conditionalFormatting>
  <conditionalFormatting sqref="AE523">
    <cfRule type="expression" dxfId="1791" priority="1721">
      <formula>IF(RIGHT(TEXT(AE523,"0.#"),1)=".",FALSE,TRUE)</formula>
    </cfRule>
    <cfRule type="expression" dxfId="1790" priority="1722">
      <formula>IF(RIGHT(TEXT(AE523,"0.#"),1)=".",TRUE,FALSE)</formula>
    </cfRule>
  </conditionalFormatting>
  <conditionalFormatting sqref="AE524">
    <cfRule type="expression" dxfId="1789" priority="1719">
      <formula>IF(RIGHT(TEXT(AE524,"0.#"),1)=".",FALSE,TRUE)</formula>
    </cfRule>
    <cfRule type="expression" dxfId="1788" priority="1720">
      <formula>IF(RIGHT(TEXT(AE524,"0.#"),1)=".",TRUE,FALSE)</formula>
    </cfRule>
  </conditionalFormatting>
  <conditionalFormatting sqref="AU522">
    <cfRule type="expression" dxfId="1787" priority="1711">
      <formula>IF(RIGHT(TEXT(AU522,"0.#"),1)=".",FALSE,TRUE)</formula>
    </cfRule>
    <cfRule type="expression" dxfId="1786" priority="1712">
      <formula>IF(RIGHT(TEXT(AU522,"0.#"),1)=".",TRUE,FALSE)</formula>
    </cfRule>
  </conditionalFormatting>
  <conditionalFormatting sqref="AU523">
    <cfRule type="expression" dxfId="1785" priority="1709">
      <formula>IF(RIGHT(TEXT(AU523,"0.#"),1)=".",FALSE,TRUE)</formula>
    </cfRule>
    <cfRule type="expression" dxfId="1784" priority="1710">
      <formula>IF(RIGHT(TEXT(AU523,"0.#"),1)=".",TRUE,FALSE)</formula>
    </cfRule>
  </conditionalFormatting>
  <conditionalFormatting sqref="AU524">
    <cfRule type="expression" dxfId="1783" priority="1707">
      <formula>IF(RIGHT(TEXT(AU524,"0.#"),1)=".",FALSE,TRUE)</formula>
    </cfRule>
    <cfRule type="expression" dxfId="1782" priority="1708">
      <formula>IF(RIGHT(TEXT(AU524,"0.#"),1)=".",TRUE,FALSE)</formula>
    </cfRule>
  </conditionalFormatting>
  <conditionalFormatting sqref="AQ523">
    <cfRule type="expression" dxfId="1781" priority="1699">
      <formula>IF(RIGHT(TEXT(AQ523,"0.#"),1)=".",FALSE,TRUE)</formula>
    </cfRule>
    <cfRule type="expression" dxfId="1780" priority="1700">
      <formula>IF(RIGHT(TEXT(AQ523,"0.#"),1)=".",TRUE,FALSE)</formula>
    </cfRule>
  </conditionalFormatting>
  <conditionalFormatting sqref="AQ524">
    <cfRule type="expression" dxfId="1779" priority="1697">
      <formula>IF(RIGHT(TEXT(AQ524,"0.#"),1)=".",FALSE,TRUE)</formula>
    </cfRule>
    <cfRule type="expression" dxfId="1778" priority="1698">
      <formula>IF(RIGHT(TEXT(AQ524,"0.#"),1)=".",TRUE,FALSE)</formula>
    </cfRule>
  </conditionalFormatting>
  <conditionalFormatting sqref="AQ522">
    <cfRule type="expression" dxfId="1777" priority="1695">
      <formula>IF(RIGHT(TEXT(AQ522,"0.#"),1)=".",FALSE,TRUE)</formula>
    </cfRule>
    <cfRule type="expression" dxfId="1776" priority="1696">
      <formula>IF(RIGHT(TEXT(AQ522,"0.#"),1)=".",TRUE,FALSE)</formula>
    </cfRule>
  </conditionalFormatting>
  <conditionalFormatting sqref="AE527">
    <cfRule type="expression" dxfId="1775" priority="1693">
      <formula>IF(RIGHT(TEXT(AE527,"0.#"),1)=".",FALSE,TRUE)</formula>
    </cfRule>
    <cfRule type="expression" dxfId="1774" priority="1694">
      <formula>IF(RIGHT(TEXT(AE527,"0.#"),1)=".",TRUE,FALSE)</formula>
    </cfRule>
  </conditionalFormatting>
  <conditionalFormatting sqref="AE528">
    <cfRule type="expression" dxfId="1773" priority="1691">
      <formula>IF(RIGHT(TEXT(AE528,"0.#"),1)=".",FALSE,TRUE)</formula>
    </cfRule>
    <cfRule type="expression" dxfId="1772" priority="1692">
      <formula>IF(RIGHT(TEXT(AE528,"0.#"),1)=".",TRUE,FALSE)</formula>
    </cfRule>
  </conditionalFormatting>
  <conditionalFormatting sqref="AE529">
    <cfRule type="expression" dxfId="1771" priority="1689">
      <formula>IF(RIGHT(TEXT(AE529,"0.#"),1)=".",FALSE,TRUE)</formula>
    </cfRule>
    <cfRule type="expression" dxfId="1770" priority="1690">
      <formula>IF(RIGHT(TEXT(AE529,"0.#"),1)=".",TRUE,FALSE)</formula>
    </cfRule>
  </conditionalFormatting>
  <conditionalFormatting sqref="AU527">
    <cfRule type="expression" dxfId="1769" priority="1681">
      <formula>IF(RIGHT(TEXT(AU527,"0.#"),1)=".",FALSE,TRUE)</formula>
    </cfRule>
    <cfRule type="expression" dxfId="1768" priority="1682">
      <formula>IF(RIGHT(TEXT(AU527,"0.#"),1)=".",TRUE,FALSE)</formula>
    </cfRule>
  </conditionalFormatting>
  <conditionalFormatting sqref="AU528">
    <cfRule type="expression" dxfId="1767" priority="1679">
      <formula>IF(RIGHT(TEXT(AU528,"0.#"),1)=".",FALSE,TRUE)</formula>
    </cfRule>
    <cfRule type="expression" dxfId="1766" priority="1680">
      <formula>IF(RIGHT(TEXT(AU528,"0.#"),1)=".",TRUE,FALSE)</formula>
    </cfRule>
  </conditionalFormatting>
  <conditionalFormatting sqref="AU529">
    <cfRule type="expression" dxfId="1765" priority="1677">
      <formula>IF(RIGHT(TEXT(AU529,"0.#"),1)=".",FALSE,TRUE)</formula>
    </cfRule>
    <cfRule type="expression" dxfId="1764" priority="1678">
      <formula>IF(RIGHT(TEXT(AU529,"0.#"),1)=".",TRUE,FALSE)</formula>
    </cfRule>
  </conditionalFormatting>
  <conditionalFormatting sqref="AQ528">
    <cfRule type="expression" dxfId="1763" priority="1669">
      <formula>IF(RIGHT(TEXT(AQ528,"0.#"),1)=".",FALSE,TRUE)</formula>
    </cfRule>
    <cfRule type="expression" dxfId="1762" priority="1670">
      <formula>IF(RIGHT(TEXT(AQ528,"0.#"),1)=".",TRUE,FALSE)</formula>
    </cfRule>
  </conditionalFormatting>
  <conditionalFormatting sqref="AQ529">
    <cfRule type="expression" dxfId="1761" priority="1667">
      <formula>IF(RIGHT(TEXT(AQ529,"0.#"),1)=".",FALSE,TRUE)</formula>
    </cfRule>
    <cfRule type="expression" dxfId="1760" priority="1668">
      <formula>IF(RIGHT(TEXT(AQ529,"0.#"),1)=".",TRUE,FALSE)</formula>
    </cfRule>
  </conditionalFormatting>
  <conditionalFormatting sqref="AQ527">
    <cfRule type="expression" dxfId="1759" priority="1665">
      <formula>IF(RIGHT(TEXT(AQ527,"0.#"),1)=".",FALSE,TRUE)</formula>
    </cfRule>
    <cfRule type="expression" dxfId="1758" priority="1666">
      <formula>IF(RIGHT(TEXT(AQ527,"0.#"),1)=".",TRUE,FALSE)</formula>
    </cfRule>
  </conditionalFormatting>
  <conditionalFormatting sqref="AE532">
    <cfRule type="expression" dxfId="1757" priority="1663">
      <formula>IF(RIGHT(TEXT(AE532,"0.#"),1)=".",FALSE,TRUE)</formula>
    </cfRule>
    <cfRule type="expression" dxfId="1756" priority="1664">
      <formula>IF(RIGHT(TEXT(AE532,"0.#"),1)=".",TRUE,FALSE)</formula>
    </cfRule>
  </conditionalFormatting>
  <conditionalFormatting sqref="AM534">
    <cfRule type="expression" dxfId="1755" priority="1653">
      <formula>IF(RIGHT(TEXT(AM534,"0.#"),1)=".",FALSE,TRUE)</formula>
    </cfRule>
    <cfRule type="expression" dxfId="1754" priority="1654">
      <formula>IF(RIGHT(TEXT(AM534,"0.#"),1)=".",TRUE,FALSE)</formula>
    </cfRule>
  </conditionalFormatting>
  <conditionalFormatting sqref="AE533">
    <cfRule type="expression" dxfId="1753" priority="1661">
      <formula>IF(RIGHT(TEXT(AE533,"0.#"),1)=".",FALSE,TRUE)</formula>
    </cfRule>
    <cfRule type="expression" dxfId="1752" priority="1662">
      <formula>IF(RIGHT(TEXT(AE533,"0.#"),1)=".",TRUE,FALSE)</formula>
    </cfRule>
  </conditionalFormatting>
  <conditionalFormatting sqref="AE534">
    <cfRule type="expression" dxfId="1751" priority="1659">
      <formula>IF(RIGHT(TEXT(AE534,"0.#"),1)=".",FALSE,TRUE)</formula>
    </cfRule>
    <cfRule type="expression" dxfId="1750" priority="1660">
      <formula>IF(RIGHT(TEXT(AE534,"0.#"),1)=".",TRUE,FALSE)</formula>
    </cfRule>
  </conditionalFormatting>
  <conditionalFormatting sqref="AM532">
    <cfRule type="expression" dxfId="1749" priority="1657">
      <formula>IF(RIGHT(TEXT(AM532,"0.#"),1)=".",FALSE,TRUE)</formula>
    </cfRule>
    <cfRule type="expression" dxfId="1748" priority="1658">
      <formula>IF(RIGHT(TEXT(AM532,"0.#"),1)=".",TRUE,FALSE)</formula>
    </cfRule>
  </conditionalFormatting>
  <conditionalFormatting sqref="AM533">
    <cfRule type="expression" dxfId="1747" priority="1655">
      <formula>IF(RIGHT(TEXT(AM533,"0.#"),1)=".",FALSE,TRUE)</formula>
    </cfRule>
    <cfRule type="expression" dxfId="1746" priority="1656">
      <formula>IF(RIGHT(TEXT(AM533,"0.#"),1)=".",TRUE,FALSE)</formula>
    </cfRule>
  </conditionalFormatting>
  <conditionalFormatting sqref="AU532">
    <cfRule type="expression" dxfId="1745" priority="1651">
      <formula>IF(RIGHT(TEXT(AU532,"0.#"),1)=".",FALSE,TRUE)</formula>
    </cfRule>
    <cfRule type="expression" dxfId="1744" priority="1652">
      <formula>IF(RIGHT(TEXT(AU532,"0.#"),1)=".",TRUE,FALSE)</formula>
    </cfRule>
  </conditionalFormatting>
  <conditionalFormatting sqref="AU533">
    <cfRule type="expression" dxfId="1743" priority="1649">
      <formula>IF(RIGHT(TEXT(AU533,"0.#"),1)=".",FALSE,TRUE)</formula>
    </cfRule>
    <cfRule type="expression" dxfId="1742" priority="1650">
      <formula>IF(RIGHT(TEXT(AU533,"0.#"),1)=".",TRUE,FALSE)</formula>
    </cfRule>
  </conditionalFormatting>
  <conditionalFormatting sqref="AU534">
    <cfRule type="expression" dxfId="1741" priority="1647">
      <formula>IF(RIGHT(TEXT(AU534,"0.#"),1)=".",FALSE,TRUE)</formula>
    </cfRule>
    <cfRule type="expression" dxfId="1740" priority="1648">
      <formula>IF(RIGHT(TEXT(AU534,"0.#"),1)=".",TRUE,FALSE)</formula>
    </cfRule>
  </conditionalFormatting>
  <conditionalFormatting sqref="AI534">
    <cfRule type="expression" dxfId="1739" priority="1641">
      <formula>IF(RIGHT(TEXT(AI534,"0.#"),1)=".",FALSE,TRUE)</formula>
    </cfRule>
    <cfRule type="expression" dxfId="1738" priority="1642">
      <formula>IF(RIGHT(TEXT(AI534,"0.#"),1)=".",TRUE,FALSE)</formula>
    </cfRule>
  </conditionalFormatting>
  <conditionalFormatting sqref="AI532">
    <cfRule type="expression" dxfId="1737" priority="1645">
      <formula>IF(RIGHT(TEXT(AI532,"0.#"),1)=".",FALSE,TRUE)</formula>
    </cfRule>
    <cfRule type="expression" dxfId="1736" priority="1646">
      <formula>IF(RIGHT(TEXT(AI532,"0.#"),1)=".",TRUE,FALSE)</formula>
    </cfRule>
  </conditionalFormatting>
  <conditionalFormatting sqref="AI533">
    <cfRule type="expression" dxfId="1735" priority="1643">
      <formula>IF(RIGHT(TEXT(AI533,"0.#"),1)=".",FALSE,TRUE)</formula>
    </cfRule>
    <cfRule type="expression" dxfId="1734" priority="1644">
      <formula>IF(RIGHT(TEXT(AI533,"0.#"),1)=".",TRUE,FALSE)</formula>
    </cfRule>
  </conditionalFormatting>
  <conditionalFormatting sqref="AQ533">
    <cfRule type="expression" dxfId="1733" priority="1639">
      <formula>IF(RIGHT(TEXT(AQ533,"0.#"),1)=".",FALSE,TRUE)</formula>
    </cfRule>
    <cfRule type="expression" dxfId="1732" priority="1640">
      <formula>IF(RIGHT(TEXT(AQ533,"0.#"),1)=".",TRUE,FALSE)</formula>
    </cfRule>
  </conditionalFormatting>
  <conditionalFormatting sqref="AQ534">
    <cfRule type="expression" dxfId="1731" priority="1637">
      <formula>IF(RIGHT(TEXT(AQ534,"0.#"),1)=".",FALSE,TRUE)</formula>
    </cfRule>
    <cfRule type="expression" dxfId="1730" priority="1638">
      <formula>IF(RIGHT(TEXT(AQ534,"0.#"),1)=".",TRUE,FALSE)</formula>
    </cfRule>
  </conditionalFormatting>
  <conditionalFormatting sqref="AQ532">
    <cfRule type="expression" dxfId="1729" priority="1635">
      <formula>IF(RIGHT(TEXT(AQ532,"0.#"),1)=".",FALSE,TRUE)</formula>
    </cfRule>
    <cfRule type="expression" dxfId="1728" priority="1636">
      <formula>IF(RIGHT(TEXT(AQ532,"0.#"),1)=".",TRUE,FALSE)</formula>
    </cfRule>
  </conditionalFormatting>
  <conditionalFormatting sqref="AE541">
    <cfRule type="expression" dxfId="1727" priority="1633">
      <formula>IF(RIGHT(TEXT(AE541,"0.#"),1)=".",FALSE,TRUE)</formula>
    </cfRule>
    <cfRule type="expression" dxfId="1726" priority="1634">
      <formula>IF(RIGHT(TEXT(AE541,"0.#"),1)=".",TRUE,FALSE)</formula>
    </cfRule>
  </conditionalFormatting>
  <conditionalFormatting sqref="AE542">
    <cfRule type="expression" dxfId="1725" priority="1631">
      <formula>IF(RIGHT(TEXT(AE542,"0.#"),1)=".",FALSE,TRUE)</formula>
    </cfRule>
    <cfRule type="expression" dxfId="1724" priority="1632">
      <formula>IF(RIGHT(TEXT(AE542,"0.#"),1)=".",TRUE,FALSE)</formula>
    </cfRule>
  </conditionalFormatting>
  <conditionalFormatting sqref="AE543">
    <cfRule type="expression" dxfId="1723" priority="1629">
      <formula>IF(RIGHT(TEXT(AE543,"0.#"),1)=".",FALSE,TRUE)</formula>
    </cfRule>
    <cfRule type="expression" dxfId="1722" priority="1630">
      <formula>IF(RIGHT(TEXT(AE543,"0.#"),1)=".",TRUE,FALSE)</formula>
    </cfRule>
  </conditionalFormatting>
  <conditionalFormatting sqref="AU541">
    <cfRule type="expression" dxfId="1721" priority="1621">
      <formula>IF(RIGHT(TEXT(AU541,"0.#"),1)=".",FALSE,TRUE)</formula>
    </cfRule>
    <cfRule type="expression" dxfId="1720" priority="1622">
      <formula>IF(RIGHT(TEXT(AU541,"0.#"),1)=".",TRUE,FALSE)</formula>
    </cfRule>
  </conditionalFormatting>
  <conditionalFormatting sqref="AU542">
    <cfRule type="expression" dxfId="1719" priority="1619">
      <formula>IF(RIGHT(TEXT(AU542,"0.#"),1)=".",FALSE,TRUE)</formula>
    </cfRule>
    <cfRule type="expression" dxfId="1718" priority="1620">
      <formula>IF(RIGHT(TEXT(AU542,"0.#"),1)=".",TRUE,FALSE)</formula>
    </cfRule>
  </conditionalFormatting>
  <conditionalFormatting sqref="AU543">
    <cfRule type="expression" dxfId="1717" priority="1617">
      <formula>IF(RIGHT(TEXT(AU543,"0.#"),1)=".",FALSE,TRUE)</formula>
    </cfRule>
    <cfRule type="expression" dxfId="1716" priority="1618">
      <formula>IF(RIGHT(TEXT(AU543,"0.#"),1)=".",TRUE,FALSE)</formula>
    </cfRule>
  </conditionalFormatting>
  <conditionalFormatting sqref="AQ542">
    <cfRule type="expression" dxfId="1715" priority="1609">
      <formula>IF(RIGHT(TEXT(AQ542,"0.#"),1)=".",FALSE,TRUE)</formula>
    </cfRule>
    <cfRule type="expression" dxfId="1714" priority="1610">
      <formula>IF(RIGHT(TEXT(AQ542,"0.#"),1)=".",TRUE,FALSE)</formula>
    </cfRule>
  </conditionalFormatting>
  <conditionalFormatting sqref="AQ543">
    <cfRule type="expression" dxfId="1713" priority="1607">
      <formula>IF(RIGHT(TEXT(AQ543,"0.#"),1)=".",FALSE,TRUE)</formula>
    </cfRule>
    <cfRule type="expression" dxfId="1712" priority="1608">
      <formula>IF(RIGHT(TEXT(AQ543,"0.#"),1)=".",TRUE,FALSE)</formula>
    </cfRule>
  </conditionalFormatting>
  <conditionalFormatting sqref="AQ541">
    <cfRule type="expression" dxfId="1711" priority="1605">
      <formula>IF(RIGHT(TEXT(AQ541,"0.#"),1)=".",FALSE,TRUE)</formula>
    </cfRule>
    <cfRule type="expression" dxfId="1710" priority="1606">
      <formula>IF(RIGHT(TEXT(AQ541,"0.#"),1)=".",TRUE,FALSE)</formula>
    </cfRule>
  </conditionalFormatting>
  <conditionalFormatting sqref="AE566">
    <cfRule type="expression" dxfId="1709" priority="1603">
      <formula>IF(RIGHT(TEXT(AE566,"0.#"),1)=".",FALSE,TRUE)</formula>
    </cfRule>
    <cfRule type="expression" dxfId="1708" priority="1604">
      <formula>IF(RIGHT(TEXT(AE566,"0.#"),1)=".",TRUE,FALSE)</formula>
    </cfRule>
  </conditionalFormatting>
  <conditionalFormatting sqref="AE567">
    <cfRule type="expression" dxfId="1707" priority="1601">
      <formula>IF(RIGHT(TEXT(AE567,"0.#"),1)=".",FALSE,TRUE)</formula>
    </cfRule>
    <cfRule type="expression" dxfId="1706" priority="1602">
      <formula>IF(RIGHT(TEXT(AE567,"0.#"),1)=".",TRUE,FALSE)</formula>
    </cfRule>
  </conditionalFormatting>
  <conditionalFormatting sqref="AE568">
    <cfRule type="expression" dxfId="1705" priority="1599">
      <formula>IF(RIGHT(TEXT(AE568,"0.#"),1)=".",FALSE,TRUE)</formula>
    </cfRule>
    <cfRule type="expression" dxfId="1704" priority="1600">
      <formula>IF(RIGHT(TEXT(AE568,"0.#"),1)=".",TRUE,FALSE)</formula>
    </cfRule>
  </conditionalFormatting>
  <conditionalFormatting sqref="AU566">
    <cfRule type="expression" dxfId="1703" priority="1591">
      <formula>IF(RIGHT(TEXT(AU566,"0.#"),1)=".",FALSE,TRUE)</formula>
    </cfRule>
    <cfRule type="expression" dxfId="1702" priority="1592">
      <formula>IF(RIGHT(TEXT(AU566,"0.#"),1)=".",TRUE,FALSE)</formula>
    </cfRule>
  </conditionalFormatting>
  <conditionalFormatting sqref="AU567">
    <cfRule type="expression" dxfId="1701" priority="1589">
      <formula>IF(RIGHT(TEXT(AU567,"0.#"),1)=".",FALSE,TRUE)</formula>
    </cfRule>
    <cfRule type="expression" dxfId="1700" priority="1590">
      <formula>IF(RIGHT(TEXT(AU567,"0.#"),1)=".",TRUE,FALSE)</formula>
    </cfRule>
  </conditionalFormatting>
  <conditionalFormatting sqref="AU568">
    <cfRule type="expression" dxfId="1699" priority="1587">
      <formula>IF(RIGHT(TEXT(AU568,"0.#"),1)=".",FALSE,TRUE)</formula>
    </cfRule>
    <cfRule type="expression" dxfId="1698" priority="1588">
      <formula>IF(RIGHT(TEXT(AU568,"0.#"),1)=".",TRUE,FALSE)</formula>
    </cfRule>
  </conditionalFormatting>
  <conditionalFormatting sqref="AQ567">
    <cfRule type="expression" dxfId="1697" priority="1579">
      <formula>IF(RIGHT(TEXT(AQ567,"0.#"),1)=".",FALSE,TRUE)</formula>
    </cfRule>
    <cfRule type="expression" dxfId="1696" priority="1580">
      <formula>IF(RIGHT(TEXT(AQ567,"0.#"),1)=".",TRUE,FALSE)</formula>
    </cfRule>
  </conditionalFormatting>
  <conditionalFormatting sqref="AQ568">
    <cfRule type="expression" dxfId="1695" priority="1577">
      <formula>IF(RIGHT(TEXT(AQ568,"0.#"),1)=".",FALSE,TRUE)</formula>
    </cfRule>
    <cfRule type="expression" dxfId="1694" priority="1578">
      <formula>IF(RIGHT(TEXT(AQ568,"0.#"),1)=".",TRUE,FALSE)</formula>
    </cfRule>
  </conditionalFormatting>
  <conditionalFormatting sqref="AQ566">
    <cfRule type="expression" dxfId="1693" priority="1575">
      <formula>IF(RIGHT(TEXT(AQ566,"0.#"),1)=".",FALSE,TRUE)</formula>
    </cfRule>
    <cfRule type="expression" dxfId="1692" priority="1576">
      <formula>IF(RIGHT(TEXT(AQ566,"0.#"),1)=".",TRUE,FALSE)</formula>
    </cfRule>
  </conditionalFormatting>
  <conditionalFormatting sqref="AE546">
    <cfRule type="expression" dxfId="1691" priority="1573">
      <formula>IF(RIGHT(TEXT(AE546,"0.#"),1)=".",FALSE,TRUE)</formula>
    </cfRule>
    <cfRule type="expression" dxfId="1690" priority="1574">
      <formula>IF(RIGHT(TEXT(AE546,"0.#"),1)=".",TRUE,FALSE)</formula>
    </cfRule>
  </conditionalFormatting>
  <conditionalFormatting sqref="AE547">
    <cfRule type="expression" dxfId="1689" priority="1571">
      <formula>IF(RIGHT(TEXT(AE547,"0.#"),1)=".",FALSE,TRUE)</formula>
    </cfRule>
    <cfRule type="expression" dxfId="1688" priority="1572">
      <formula>IF(RIGHT(TEXT(AE547,"0.#"),1)=".",TRUE,FALSE)</formula>
    </cfRule>
  </conditionalFormatting>
  <conditionalFormatting sqref="AE548">
    <cfRule type="expression" dxfId="1687" priority="1569">
      <formula>IF(RIGHT(TEXT(AE548,"0.#"),1)=".",FALSE,TRUE)</formula>
    </cfRule>
    <cfRule type="expression" dxfId="1686" priority="1570">
      <formula>IF(RIGHT(TEXT(AE548,"0.#"),1)=".",TRUE,FALSE)</formula>
    </cfRule>
  </conditionalFormatting>
  <conditionalFormatting sqref="AU546">
    <cfRule type="expression" dxfId="1685" priority="1561">
      <formula>IF(RIGHT(TEXT(AU546,"0.#"),1)=".",FALSE,TRUE)</formula>
    </cfRule>
    <cfRule type="expression" dxfId="1684" priority="1562">
      <formula>IF(RIGHT(TEXT(AU546,"0.#"),1)=".",TRUE,FALSE)</formula>
    </cfRule>
  </conditionalFormatting>
  <conditionalFormatting sqref="AU547">
    <cfRule type="expression" dxfId="1683" priority="1559">
      <formula>IF(RIGHT(TEXT(AU547,"0.#"),1)=".",FALSE,TRUE)</formula>
    </cfRule>
    <cfRule type="expression" dxfId="1682" priority="1560">
      <formula>IF(RIGHT(TEXT(AU547,"0.#"),1)=".",TRUE,FALSE)</formula>
    </cfRule>
  </conditionalFormatting>
  <conditionalFormatting sqref="AU548">
    <cfRule type="expression" dxfId="1681" priority="1557">
      <formula>IF(RIGHT(TEXT(AU548,"0.#"),1)=".",FALSE,TRUE)</formula>
    </cfRule>
    <cfRule type="expression" dxfId="1680" priority="1558">
      <formula>IF(RIGHT(TEXT(AU548,"0.#"),1)=".",TRUE,FALSE)</formula>
    </cfRule>
  </conditionalFormatting>
  <conditionalFormatting sqref="AQ547">
    <cfRule type="expression" dxfId="1679" priority="1549">
      <formula>IF(RIGHT(TEXT(AQ547,"0.#"),1)=".",FALSE,TRUE)</formula>
    </cfRule>
    <cfRule type="expression" dxfId="1678" priority="1550">
      <formula>IF(RIGHT(TEXT(AQ547,"0.#"),1)=".",TRUE,FALSE)</formula>
    </cfRule>
  </conditionalFormatting>
  <conditionalFormatting sqref="AQ546">
    <cfRule type="expression" dxfId="1677" priority="1545">
      <formula>IF(RIGHT(TEXT(AQ546,"0.#"),1)=".",FALSE,TRUE)</formula>
    </cfRule>
    <cfRule type="expression" dxfId="1676" priority="1546">
      <formula>IF(RIGHT(TEXT(AQ546,"0.#"),1)=".",TRUE,FALSE)</formula>
    </cfRule>
  </conditionalFormatting>
  <conditionalFormatting sqref="AE551">
    <cfRule type="expression" dxfId="1675" priority="1543">
      <formula>IF(RIGHT(TEXT(AE551,"0.#"),1)=".",FALSE,TRUE)</formula>
    </cfRule>
    <cfRule type="expression" dxfId="1674" priority="1544">
      <formula>IF(RIGHT(TEXT(AE551,"0.#"),1)=".",TRUE,FALSE)</formula>
    </cfRule>
  </conditionalFormatting>
  <conditionalFormatting sqref="AE553">
    <cfRule type="expression" dxfId="1673" priority="1539">
      <formula>IF(RIGHT(TEXT(AE553,"0.#"),1)=".",FALSE,TRUE)</formula>
    </cfRule>
    <cfRule type="expression" dxfId="1672" priority="1540">
      <formula>IF(RIGHT(TEXT(AE553,"0.#"),1)=".",TRUE,FALSE)</formula>
    </cfRule>
  </conditionalFormatting>
  <conditionalFormatting sqref="AU551">
    <cfRule type="expression" dxfId="1671" priority="1531">
      <formula>IF(RIGHT(TEXT(AU551,"0.#"),1)=".",FALSE,TRUE)</formula>
    </cfRule>
    <cfRule type="expression" dxfId="1670" priority="1532">
      <formula>IF(RIGHT(TEXT(AU551,"0.#"),1)=".",TRUE,FALSE)</formula>
    </cfRule>
  </conditionalFormatting>
  <conditionalFormatting sqref="AU553">
    <cfRule type="expression" dxfId="1669" priority="1527">
      <formula>IF(RIGHT(TEXT(AU553,"0.#"),1)=".",FALSE,TRUE)</formula>
    </cfRule>
    <cfRule type="expression" dxfId="1668" priority="1528">
      <formula>IF(RIGHT(TEXT(AU553,"0.#"),1)=".",TRUE,FALSE)</formula>
    </cfRule>
  </conditionalFormatting>
  <conditionalFormatting sqref="AQ552">
    <cfRule type="expression" dxfId="1667" priority="1519">
      <formula>IF(RIGHT(TEXT(AQ552,"0.#"),1)=".",FALSE,TRUE)</formula>
    </cfRule>
    <cfRule type="expression" dxfId="1666" priority="1520">
      <formula>IF(RIGHT(TEXT(AQ552,"0.#"),1)=".",TRUE,FALSE)</formula>
    </cfRule>
  </conditionalFormatting>
  <conditionalFormatting sqref="AU561">
    <cfRule type="expression" dxfId="1665" priority="1471">
      <formula>IF(RIGHT(TEXT(AU561,"0.#"),1)=".",FALSE,TRUE)</formula>
    </cfRule>
    <cfRule type="expression" dxfId="1664" priority="1472">
      <formula>IF(RIGHT(TEXT(AU561,"0.#"),1)=".",TRUE,FALSE)</formula>
    </cfRule>
  </conditionalFormatting>
  <conditionalFormatting sqref="AU562">
    <cfRule type="expression" dxfId="1663" priority="1469">
      <formula>IF(RIGHT(TEXT(AU562,"0.#"),1)=".",FALSE,TRUE)</formula>
    </cfRule>
    <cfRule type="expression" dxfId="1662" priority="1470">
      <formula>IF(RIGHT(TEXT(AU562,"0.#"),1)=".",TRUE,FALSE)</formula>
    </cfRule>
  </conditionalFormatting>
  <conditionalFormatting sqref="AU563">
    <cfRule type="expression" dxfId="1661" priority="1467">
      <formula>IF(RIGHT(TEXT(AU563,"0.#"),1)=".",FALSE,TRUE)</formula>
    </cfRule>
    <cfRule type="expression" dxfId="1660" priority="1468">
      <formula>IF(RIGHT(TEXT(AU563,"0.#"),1)=".",TRUE,FALSE)</formula>
    </cfRule>
  </conditionalFormatting>
  <conditionalFormatting sqref="AQ562">
    <cfRule type="expression" dxfId="1659" priority="1459">
      <formula>IF(RIGHT(TEXT(AQ562,"0.#"),1)=".",FALSE,TRUE)</formula>
    </cfRule>
    <cfRule type="expression" dxfId="1658" priority="1460">
      <formula>IF(RIGHT(TEXT(AQ562,"0.#"),1)=".",TRUE,FALSE)</formula>
    </cfRule>
  </conditionalFormatting>
  <conditionalFormatting sqref="AQ563">
    <cfRule type="expression" dxfId="1657" priority="1457">
      <formula>IF(RIGHT(TEXT(AQ563,"0.#"),1)=".",FALSE,TRUE)</formula>
    </cfRule>
    <cfRule type="expression" dxfId="1656" priority="1458">
      <formula>IF(RIGHT(TEXT(AQ563,"0.#"),1)=".",TRUE,FALSE)</formula>
    </cfRule>
  </conditionalFormatting>
  <conditionalFormatting sqref="AQ561">
    <cfRule type="expression" dxfId="1655" priority="1455">
      <formula>IF(RIGHT(TEXT(AQ561,"0.#"),1)=".",FALSE,TRUE)</formula>
    </cfRule>
    <cfRule type="expression" dxfId="1654" priority="1456">
      <formula>IF(RIGHT(TEXT(AQ561,"0.#"),1)=".",TRUE,FALSE)</formula>
    </cfRule>
  </conditionalFormatting>
  <conditionalFormatting sqref="AE571">
    <cfRule type="expression" dxfId="1653" priority="1453">
      <formula>IF(RIGHT(TEXT(AE571,"0.#"),1)=".",FALSE,TRUE)</formula>
    </cfRule>
    <cfRule type="expression" dxfId="1652" priority="1454">
      <formula>IF(RIGHT(TEXT(AE571,"0.#"),1)=".",TRUE,FALSE)</formula>
    </cfRule>
  </conditionalFormatting>
  <conditionalFormatting sqref="AE572">
    <cfRule type="expression" dxfId="1651" priority="1451">
      <formula>IF(RIGHT(TEXT(AE572,"0.#"),1)=".",FALSE,TRUE)</formula>
    </cfRule>
    <cfRule type="expression" dxfId="1650" priority="1452">
      <formula>IF(RIGHT(TEXT(AE572,"0.#"),1)=".",TRUE,FALSE)</formula>
    </cfRule>
  </conditionalFormatting>
  <conditionalFormatting sqref="AE573">
    <cfRule type="expression" dxfId="1649" priority="1449">
      <formula>IF(RIGHT(TEXT(AE573,"0.#"),1)=".",FALSE,TRUE)</formula>
    </cfRule>
    <cfRule type="expression" dxfId="1648" priority="1450">
      <formula>IF(RIGHT(TEXT(AE573,"0.#"),1)=".",TRUE,FALSE)</formula>
    </cfRule>
  </conditionalFormatting>
  <conditionalFormatting sqref="AU571">
    <cfRule type="expression" dxfId="1647" priority="1441">
      <formula>IF(RIGHT(TEXT(AU571,"0.#"),1)=".",FALSE,TRUE)</formula>
    </cfRule>
    <cfRule type="expression" dxfId="1646" priority="1442">
      <formula>IF(RIGHT(TEXT(AU571,"0.#"),1)=".",TRUE,FALSE)</formula>
    </cfRule>
  </conditionalFormatting>
  <conditionalFormatting sqref="AU572">
    <cfRule type="expression" dxfId="1645" priority="1439">
      <formula>IF(RIGHT(TEXT(AU572,"0.#"),1)=".",FALSE,TRUE)</formula>
    </cfRule>
    <cfRule type="expression" dxfId="1644" priority="1440">
      <formula>IF(RIGHT(TEXT(AU572,"0.#"),1)=".",TRUE,FALSE)</formula>
    </cfRule>
  </conditionalFormatting>
  <conditionalFormatting sqref="AU573">
    <cfRule type="expression" dxfId="1643" priority="1437">
      <formula>IF(RIGHT(TEXT(AU573,"0.#"),1)=".",FALSE,TRUE)</formula>
    </cfRule>
    <cfRule type="expression" dxfId="1642" priority="1438">
      <formula>IF(RIGHT(TEXT(AU573,"0.#"),1)=".",TRUE,FALSE)</formula>
    </cfRule>
  </conditionalFormatting>
  <conditionalFormatting sqref="AQ572">
    <cfRule type="expression" dxfId="1641" priority="1429">
      <formula>IF(RIGHT(TEXT(AQ572,"0.#"),1)=".",FALSE,TRUE)</formula>
    </cfRule>
    <cfRule type="expression" dxfId="1640" priority="1430">
      <formula>IF(RIGHT(TEXT(AQ572,"0.#"),1)=".",TRUE,FALSE)</formula>
    </cfRule>
  </conditionalFormatting>
  <conditionalFormatting sqref="AQ573">
    <cfRule type="expression" dxfId="1639" priority="1427">
      <formula>IF(RIGHT(TEXT(AQ573,"0.#"),1)=".",FALSE,TRUE)</formula>
    </cfRule>
    <cfRule type="expression" dxfId="1638" priority="1428">
      <formula>IF(RIGHT(TEXT(AQ573,"0.#"),1)=".",TRUE,FALSE)</formula>
    </cfRule>
  </conditionalFormatting>
  <conditionalFormatting sqref="AQ571">
    <cfRule type="expression" dxfId="1637" priority="1425">
      <formula>IF(RIGHT(TEXT(AQ571,"0.#"),1)=".",FALSE,TRUE)</formula>
    </cfRule>
    <cfRule type="expression" dxfId="1636" priority="1426">
      <formula>IF(RIGHT(TEXT(AQ571,"0.#"),1)=".",TRUE,FALSE)</formula>
    </cfRule>
  </conditionalFormatting>
  <conditionalFormatting sqref="AE576">
    <cfRule type="expression" dxfId="1635" priority="1423">
      <formula>IF(RIGHT(TEXT(AE576,"0.#"),1)=".",FALSE,TRUE)</formula>
    </cfRule>
    <cfRule type="expression" dxfId="1634" priority="1424">
      <formula>IF(RIGHT(TEXT(AE576,"0.#"),1)=".",TRUE,FALSE)</formula>
    </cfRule>
  </conditionalFormatting>
  <conditionalFormatting sqref="AE577">
    <cfRule type="expression" dxfId="1633" priority="1421">
      <formula>IF(RIGHT(TEXT(AE577,"0.#"),1)=".",FALSE,TRUE)</formula>
    </cfRule>
    <cfRule type="expression" dxfId="1632" priority="1422">
      <formula>IF(RIGHT(TEXT(AE577,"0.#"),1)=".",TRUE,FALSE)</formula>
    </cfRule>
  </conditionalFormatting>
  <conditionalFormatting sqref="AE578">
    <cfRule type="expression" dxfId="1631" priority="1419">
      <formula>IF(RIGHT(TEXT(AE578,"0.#"),1)=".",FALSE,TRUE)</formula>
    </cfRule>
    <cfRule type="expression" dxfId="1630" priority="1420">
      <formula>IF(RIGHT(TEXT(AE578,"0.#"),1)=".",TRUE,FALSE)</formula>
    </cfRule>
  </conditionalFormatting>
  <conditionalFormatting sqref="AU576">
    <cfRule type="expression" dxfId="1629" priority="1411">
      <formula>IF(RIGHT(TEXT(AU576,"0.#"),1)=".",FALSE,TRUE)</formula>
    </cfRule>
    <cfRule type="expression" dxfId="1628" priority="1412">
      <formula>IF(RIGHT(TEXT(AU576,"0.#"),1)=".",TRUE,FALSE)</formula>
    </cfRule>
  </conditionalFormatting>
  <conditionalFormatting sqref="AU577">
    <cfRule type="expression" dxfId="1627" priority="1409">
      <formula>IF(RIGHT(TEXT(AU577,"0.#"),1)=".",FALSE,TRUE)</formula>
    </cfRule>
    <cfRule type="expression" dxfId="1626" priority="1410">
      <formula>IF(RIGHT(TEXT(AU577,"0.#"),1)=".",TRUE,FALSE)</formula>
    </cfRule>
  </conditionalFormatting>
  <conditionalFormatting sqref="AU578">
    <cfRule type="expression" dxfId="1625" priority="1407">
      <formula>IF(RIGHT(TEXT(AU578,"0.#"),1)=".",FALSE,TRUE)</formula>
    </cfRule>
    <cfRule type="expression" dxfId="1624" priority="1408">
      <formula>IF(RIGHT(TEXT(AU578,"0.#"),1)=".",TRUE,FALSE)</formula>
    </cfRule>
  </conditionalFormatting>
  <conditionalFormatting sqref="AQ577">
    <cfRule type="expression" dxfId="1623" priority="1399">
      <formula>IF(RIGHT(TEXT(AQ577,"0.#"),1)=".",FALSE,TRUE)</formula>
    </cfRule>
    <cfRule type="expression" dxfId="1622" priority="1400">
      <formula>IF(RIGHT(TEXT(AQ577,"0.#"),1)=".",TRUE,FALSE)</formula>
    </cfRule>
  </conditionalFormatting>
  <conditionalFormatting sqref="AQ578">
    <cfRule type="expression" dxfId="1621" priority="1397">
      <formula>IF(RIGHT(TEXT(AQ578,"0.#"),1)=".",FALSE,TRUE)</formula>
    </cfRule>
    <cfRule type="expression" dxfId="1620" priority="1398">
      <formula>IF(RIGHT(TEXT(AQ578,"0.#"),1)=".",TRUE,FALSE)</formula>
    </cfRule>
  </conditionalFormatting>
  <conditionalFormatting sqref="AQ576">
    <cfRule type="expression" dxfId="1619" priority="1395">
      <formula>IF(RIGHT(TEXT(AQ576,"0.#"),1)=".",FALSE,TRUE)</formula>
    </cfRule>
    <cfRule type="expression" dxfId="1618" priority="1396">
      <formula>IF(RIGHT(TEXT(AQ576,"0.#"),1)=".",TRUE,FALSE)</formula>
    </cfRule>
  </conditionalFormatting>
  <conditionalFormatting sqref="AE581">
    <cfRule type="expression" dxfId="1617" priority="1393">
      <formula>IF(RIGHT(TEXT(AE581,"0.#"),1)=".",FALSE,TRUE)</formula>
    </cfRule>
    <cfRule type="expression" dxfId="1616" priority="1394">
      <formula>IF(RIGHT(TEXT(AE581,"0.#"),1)=".",TRUE,FALSE)</formula>
    </cfRule>
  </conditionalFormatting>
  <conditionalFormatting sqref="AE582">
    <cfRule type="expression" dxfId="1615" priority="1391">
      <formula>IF(RIGHT(TEXT(AE582,"0.#"),1)=".",FALSE,TRUE)</formula>
    </cfRule>
    <cfRule type="expression" dxfId="1614" priority="1392">
      <formula>IF(RIGHT(TEXT(AE582,"0.#"),1)=".",TRUE,FALSE)</formula>
    </cfRule>
  </conditionalFormatting>
  <conditionalFormatting sqref="AE583">
    <cfRule type="expression" dxfId="1613" priority="1389">
      <formula>IF(RIGHT(TEXT(AE583,"0.#"),1)=".",FALSE,TRUE)</formula>
    </cfRule>
    <cfRule type="expression" dxfId="1612" priority="1390">
      <formula>IF(RIGHT(TEXT(AE583,"0.#"),1)=".",TRUE,FALSE)</formula>
    </cfRule>
  </conditionalFormatting>
  <conditionalFormatting sqref="AU581">
    <cfRule type="expression" dxfId="1611" priority="1381">
      <formula>IF(RIGHT(TEXT(AU581,"0.#"),1)=".",FALSE,TRUE)</formula>
    </cfRule>
    <cfRule type="expression" dxfId="1610" priority="1382">
      <formula>IF(RIGHT(TEXT(AU581,"0.#"),1)=".",TRUE,FALSE)</formula>
    </cfRule>
  </conditionalFormatting>
  <conditionalFormatting sqref="AQ582">
    <cfRule type="expression" dxfId="1609" priority="1369">
      <formula>IF(RIGHT(TEXT(AQ582,"0.#"),1)=".",FALSE,TRUE)</formula>
    </cfRule>
    <cfRule type="expression" dxfId="1608" priority="1370">
      <formula>IF(RIGHT(TEXT(AQ582,"0.#"),1)=".",TRUE,FALSE)</formula>
    </cfRule>
  </conditionalFormatting>
  <conditionalFormatting sqref="AQ583">
    <cfRule type="expression" dxfId="1607" priority="1367">
      <formula>IF(RIGHT(TEXT(AQ583,"0.#"),1)=".",FALSE,TRUE)</formula>
    </cfRule>
    <cfRule type="expression" dxfId="1606" priority="1368">
      <formula>IF(RIGHT(TEXT(AQ583,"0.#"),1)=".",TRUE,FALSE)</formula>
    </cfRule>
  </conditionalFormatting>
  <conditionalFormatting sqref="AQ581">
    <cfRule type="expression" dxfId="1605" priority="1365">
      <formula>IF(RIGHT(TEXT(AQ581,"0.#"),1)=".",FALSE,TRUE)</formula>
    </cfRule>
    <cfRule type="expression" dxfId="1604" priority="1366">
      <formula>IF(RIGHT(TEXT(AQ581,"0.#"),1)=".",TRUE,FALSE)</formula>
    </cfRule>
  </conditionalFormatting>
  <conditionalFormatting sqref="AE586">
    <cfRule type="expression" dxfId="1603" priority="1363">
      <formula>IF(RIGHT(TEXT(AE586,"0.#"),1)=".",FALSE,TRUE)</formula>
    </cfRule>
    <cfRule type="expression" dxfId="1602" priority="1364">
      <formula>IF(RIGHT(TEXT(AE586,"0.#"),1)=".",TRUE,FALSE)</formula>
    </cfRule>
  </conditionalFormatting>
  <conditionalFormatting sqref="AM588">
    <cfRule type="expression" dxfId="1601" priority="1353">
      <formula>IF(RIGHT(TEXT(AM588,"0.#"),1)=".",FALSE,TRUE)</formula>
    </cfRule>
    <cfRule type="expression" dxfId="1600" priority="1354">
      <formula>IF(RIGHT(TEXT(AM588,"0.#"),1)=".",TRUE,FALSE)</formula>
    </cfRule>
  </conditionalFormatting>
  <conditionalFormatting sqref="AE587">
    <cfRule type="expression" dxfId="1599" priority="1361">
      <formula>IF(RIGHT(TEXT(AE587,"0.#"),1)=".",FALSE,TRUE)</formula>
    </cfRule>
    <cfRule type="expression" dxfId="1598" priority="1362">
      <formula>IF(RIGHT(TEXT(AE587,"0.#"),1)=".",TRUE,FALSE)</formula>
    </cfRule>
  </conditionalFormatting>
  <conditionalFormatting sqref="AE588">
    <cfRule type="expression" dxfId="1597" priority="1359">
      <formula>IF(RIGHT(TEXT(AE588,"0.#"),1)=".",FALSE,TRUE)</formula>
    </cfRule>
    <cfRule type="expression" dxfId="1596" priority="1360">
      <formula>IF(RIGHT(TEXT(AE588,"0.#"),1)=".",TRUE,FALSE)</formula>
    </cfRule>
  </conditionalFormatting>
  <conditionalFormatting sqref="AM586">
    <cfRule type="expression" dxfId="1595" priority="1357">
      <formula>IF(RIGHT(TEXT(AM586,"0.#"),1)=".",FALSE,TRUE)</formula>
    </cfRule>
    <cfRule type="expression" dxfId="1594" priority="1358">
      <formula>IF(RIGHT(TEXT(AM586,"0.#"),1)=".",TRUE,FALSE)</formula>
    </cfRule>
  </conditionalFormatting>
  <conditionalFormatting sqref="AM587">
    <cfRule type="expression" dxfId="1593" priority="1355">
      <formula>IF(RIGHT(TEXT(AM587,"0.#"),1)=".",FALSE,TRUE)</formula>
    </cfRule>
    <cfRule type="expression" dxfId="1592" priority="1356">
      <formula>IF(RIGHT(TEXT(AM587,"0.#"),1)=".",TRUE,FALSE)</formula>
    </cfRule>
  </conditionalFormatting>
  <conditionalFormatting sqref="AU586">
    <cfRule type="expression" dxfId="1591" priority="1351">
      <formula>IF(RIGHT(TEXT(AU586,"0.#"),1)=".",FALSE,TRUE)</formula>
    </cfRule>
    <cfRule type="expression" dxfId="1590" priority="1352">
      <formula>IF(RIGHT(TEXT(AU586,"0.#"),1)=".",TRUE,FALSE)</formula>
    </cfRule>
  </conditionalFormatting>
  <conditionalFormatting sqref="AU587">
    <cfRule type="expression" dxfId="1589" priority="1349">
      <formula>IF(RIGHT(TEXT(AU587,"0.#"),1)=".",FALSE,TRUE)</formula>
    </cfRule>
    <cfRule type="expression" dxfId="1588" priority="1350">
      <formula>IF(RIGHT(TEXT(AU587,"0.#"),1)=".",TRUE,FALSE)</formula>
    </cfRule>
  </conditionalFormatting>
  <conditionalFormatting sqref="AU588">
    <cfRule type="expression" dxfId="1587" priority="1347">
      <formula>IF(RIGHT(TEXT(AU588,"0.#"),1)=".",FALSE,TRUE)</formula>
    </cfRule>
    <cfRule type="expression" dxfId="1586" priority="1348">
      <formula>IF(RIGHT(TEXT(AU588,"0.#"),1)=".",TRUE,FALSE)</formula>
    </cfRule>
  </conditionalFormatting>
  <conditionalFormatting sqref="AI588">
    <cfRule type="expression" dxfId="1585" priority="1341">
      <formula>IF(RIGHT(TEXT(AI588,"0.#"),1)=".",FALSE,TRUE)</formula>
    </cfRule>
    <cfRule type="expression" dxfId="1584" priority="1342">
      <formula>IF(RIGHT(TEXT(AI588,"0.#"),1)=".",TRUE,FALSE)</formula>
    </cfRule>
  </conditionalFormatting>
  <conditionalFormatting sqref="AI586">
    <cfRule type="expression" dxfId="1583" priority="1345">
      <formula>IF(RIGHT(TEXT(AI586,"0.#"),1)=".",FALSE,TRUE)</formula>
    </cfRule>
    <cfRule type="expression" dxfId="1582" priority="1346">
      <formula>IF(RIGHT(TEXT(AI586,"0.#"),1)=".",TRUE,FALSE)</formula>
    </cfRule>
  </conditionalFormatting>
  <conditionalFormatting sqref="AI587">
    <cfRule type="expression" dxfId="1581" priority="1343">
      <formula>IF(RIGHT(TEXT(AI587,"0.#"),1)=".",FALSE,TRUE)</formula>
    </cfRule>
    <cfRule type="expression" dxfId="1580" priority="1344">
      <formula>IF(RIGHT(TEXT(AI587,"0.#"),1)=".",TRUE,FALSE)</formula>
    </cfRule>
  </conditionalFormatting>
  <conditionalFormatting sqref="AQ587">
    <cfRule type="expression" dxfId="1579" priority="1339">
      <formula>IF(RIGHT(TEXT(AQ587,"0.#"),1)=".",FALSE,TRUE)</formula>
    </cfRule>
    <cfRule type="expression" dxfId="1578" priority="1340">
      <formula>IF(RIGHT(TEXT(AQ587,"0.#"),1)=".",TRUE,FALSE)</formula>
    </cfRule>
  </conditionalFormatting>
  <conditionalFormatting sqref="AQ588">
    <cfRule type="expression" dxfId="1577" priority="1337">
      <formula>IF(RIGHT(TEXT(AQ588,"0.#"),1)=".",FALSE,TRUE)</formula>
    </cfRule>
    <cfRule type="expression" dxfId="1576" priority="1338">
      <formula>IF(RIGHT(TEXT(AQ588,"0.#"),1)=".",TRUE,FALSE)</formula>
    </cfRule>
  </conditionalFormatting>
  <conditionalFormatting sqref="AQ586">
    <cfRule type="expression" dxfId="1575" priority="1335">
      <formula>IF(RIGHT(TEXT(AQ586,"0.#"),1)=".",FALSE,TRUE)</formula>
    </cfRule>
    <cfRule type="expression" dxfId="1574" priority="1336">
      <formula>IF(RIGHT(TEXT(AQ586,"0.#"),1)=".",TRUE,FALSE)</formula>
    </cfRule>
  </conditionalFormatting>
  <conditionalFormatting sqref="AE595">
    <cfRule type="expression" dxfId="1573" priority="1333">
      <formula>IF(RIGHT(TEXT(AE595,"0.#"),1)=".",FALSE,TRUE)</formula>
    </cfRule>
    <cfRule type="expression" dxfId="1572" priority="1334">
      <formula>IF(RIGHT(TEXT(AE595,"0.#"),1)=".",TRUE,FALSE)</formula>
    </cfRule>
  </conditionalFormatting>
  <conditionalFormatting sqref="AE596">
    <cfRule type="expression" dxfId="1571" priority="1331">
      <formula>IF(RIGHT(TEXT(AE596,"0.#"),1)=".",FALSE,TRUE)</formula>
    </cfRule>
    <cfRule type="expression" dxfId="1570" priority="1332">
      <formula>IF(RIGHT(TEXT(AE596,"0.#"),1)=".",TRUE,FALSE)</formula>
    </cfRule>
  </conditionalFormatting>
  <conditionalFormatting sqref="AE597">
    <cfRule type="expression" dxfId="1569" priority="1329">
      <formula>IF(RIGHT(TEXT(AE597,"0.#"),1)=".",FALSE,TRUE)</formula>
    </cfRule>
    <cfRule type="expression" dxfId="1568" priority="1330">
      <formula>IF(RIGHT(TEXT(AE597,"0.#"),1)=".",TRUE,FALSE)</formula>
    </cfRule>
  </conditionalFormatting>
  <conditionalFormatting sqref="AU595">
    <cfRule type="expression" dxfId="1567" priority="1321">
      <formula>IF(RIGHT(TEXT(AU595,"0.#"),1)=".",FALSE,TRUE)</formula>
    </cfRule>
    <cfRule type="expression" dxfId="1566" priority="1322">
      <formula>IF(RIGHT(TEXT(AU595,"0.#"),1)=".",TRUE,FALSE)</formula>
    </cfRule>
  </conditionalFormatting>
  <conditionalFormatting sqref="AU596">
    <cfRule type="expression" dxfId="1565" priority="1319">
      <formula>IF(RIGHT(TEXT(AU596,"0.#"),1)=".",FALSE,TRUE)</formula>
    </cfRule>
    <cfRule type="expression" dxfId="1564" priority="1320">
      <formula>IF(RIGHT(TEXT(AU596,"0.#"),1)=".",TRUE,FALSE)</formula>
    </cfRule>
  </conditionalFormatting>
  <conditionalFormatting sqref="AU597">
    <cfRule type="expression" dxfId="1563" priority="1317">
      <formula>IF(RIGHT(TEXT(AU597,"0.#"),1)=".",FALSE,TRUE)</formula>
    </cfRule>
    <cfRule type="expression" dxfId="1562" priority="1318">
      <formula>IF(RIGHT(TEXT(AU597,"0.#"),1)=".",TRUE,FALSE)</formula>
    </cfRule>
  </conditionalFormatting>
  <conditionalFormatting sqref="AQ596">
    <cfRule type="expression" dxfId="1561" priority="1309">
      <formula>IF(RIGHT(TEXT(AQ596,"0.#"),1)=".",FALSE,TRUE)</formula>
    </cfRule>
    <cfRule type="expression" dxfId="1560" priority="1310">
      <formula>IF(RIGHT(TEXT(AQ596,"0.#"),1)=".",TRUE,FALSE)</formula>
    </cfRule>
  </conditionalFormatting>
  <conditionalFormatting sqref="AQ597">
    <cfRule type="expression" dxfId="1559" priority="1307">
      <formula>IF(RIGHT(TEXT(AQ597,"0.#"),1)=".",FALSE,TRUE)</formula>
    </cfRule>
    <cfRule type="expression" dxfId="1558" priority="1308">
      <formula>IF(RIGHT(TEXT(AQ597,"0.#"),1)=".",TRUE,FALSE)</formula>
    </cfRule>
  </conditionalFormatting>
  <conditionalFormatting sqref="AQ595">
    <cfRule type="expression" dxfId="1557" priority="1305">
      <formula>IF(RIGHT(TEXT(AQ595,"0.#"),1)=".",FALSE,TRUE)</formula>
    </cfRule>
    <cfRule type="expression" dxfId="1556" priority="1306">
      <formula>IF(RIGHT(TEXT(AQ595,"0.#"),1)=".",TRUE,FALSE)</formula>
    </cfRule>
  </conditionalFormatting>
  <conditionalFormatting sqref="AE620">
    <cfRule type="expression" dxfId="1555" priority="1303">
      <formula>IF(RIGHT(TEXT(AE620,"0.#"),1)=".",FALSE,TRUE)</formula>
    </cfRule>
    <cfRule type="expression" dxfId="1554" priority="1304">
      <formula>IF(RIGHT(TEXT(AE620,"0.#"),1)=".",TRUE,FALSE)</formula>
    </cfRule>
  </conditionalFormatting>
  <conditionalFormatting sqref="AE621">
    <cfRule type="expression" dxfId="1553" priority="1301">
      <formula>IF(RIGHT(TEXT(AE621,"0.#"),1)=".",FALSE,TRUE)</formula>
    </cfRule>
    <cfRule type="expression" dxfId="1552" priority="1302">
      <formula>IF(RIGHT(TEXT(AE621,"0.#"),1)=".",TRUE,FALSE)</formula>
    </cfRule>
  </conditionalFormatting>
  <conditionalFormatting sqref="AE622">
    <cfRule type="expression" dxfId="1551" priority="1299">
      <formula>IF(RIGHT(TEXT(AE622,"0.#"),1)=".",FALSE,TRUE)</formula>
    </cfRule>
    <cfRule type="expression" dxfId="1550" priority="1300">
      <formula>IF(RIGHT(TEXT(AE622,"0.#"),1)=".",TRUE,FALSE)</formula>
    </cfRule>
  </conditionalFormatting>
  <conditionalFormatting sqref="AU620">
    <cfRule type="expression" dxfId="1549" priority="1291">
      <formula>IF(RIGHT(TEXT(AU620,"0.#"),1)=".",FALSE,TRUE)</formula>
    </cfRule>
    <cfRule type="expression" dxfId="1548" priority="1292">
      <formula>IF(RIGHT(TEXT(AU620,"0.#"),1)=".",TRUE,FALSE)</formula>
    </cfRule>
  </conditionalFormatting>
  <conditionalFormatting sqref="AU621">
    <cfRule type="expression" dxfId="1547" priority="1289">
      <formula>IF(RIGHT(TEXT(AU621,"0.#"),1)=".",FALSE,TRUE)</formula>
    </cfRule>
    <cfRule type="expression" dxfId="1546" priority="1290">
      <formula>IF(RIGHT(TEXT(AU621,"0.#"),1)=".",TRUE,FALSE)</formula>
    </cfRule>
  </conditionalFormatting>
  <conditionalFormatting sqref="AU622">
    <cfRule type="expression" dxfId="1545" priority="1287">
      <formula>IF(RIGHT(TEXT(AU622,"0.#"),1)=".",FALSE,TRUE)</formula>
    </cfRule>
    <cfRule type="expression" dxfId="1544" priority="1288">
      <formula>IF(RIGHT(TEXT(AU622,"0.#"),1)=".",TRUE,FALSE)</formula>
    </cfRule>
  </conditionalFormatting>
  <conditionalFormatting sqref="AQ621">
    <cfRule type="expression" dxfId="1543" priority="1279">
      <formula>IF(RIGHT(TEXT(AQ621,"0.#"),1)=".",FALSE,TRUE)</formula>
    </cfRule>
    <cfRule type="expression" dxfId="1542" priority="1280">
      <formula>IF(RIGHT(TEXT(AQ621,"0.#"),1)=".",TRUE,FALSE)</formula>
    </cfRule>
  </conditionalFormatting>
  <conditionalFormatting sqref="AQ622">
    <cfRule type="expression" dxfId="1541" priority="1277">
      <formula>IF(RIGHT(TEXT(AQ622,"0.#"),1)=".",FALSE,TRUE)</formula>
    </cfRule>
    <cfRule type="expression" dxfId="1540" priority="1278">
      <formula>IF(RIGHT(TEXT(AQ622,"0.#"),1)=".",TRUE,FALSE)</formula>
    </cfRule>
  </conditionalFormatting>
  <conditionalFormatting sqref="AQ620">
    <cfRule type="expression" dxfId="1539" priority="1275">
      <formula>IF(RIGHT(TEXT(AQ620,"0.#"),1)=".",FALSE,TRUE)</formula>
    </cfRule>
    <cfRule type="expression" dxfId="1538" priority="1276">
      <formula>IF(RIGHT(TEXT(AQ620,"0.#"),1)=".",TRUE,FALSE)</formula>
    </cfRule>
  </conditionalFormatting>
  <conditionalFormatting sqref="AE600">
    <cfRule type="expression" dxfId="1537" priority="1273">
      <formula>IF(RIGHT(TEXT(AE600,"0.#"),1)=".",FALSE,TRUE)</formula>
    </cfRule>
    <cfRule type="expression" dxfId="1536" priority="1274">
      <formula>IF(RIGHT(TEXT(AE600,"0.#"),1)=".",TRUE,FALSE)</formula>
    </cfRule>
  </conditionalFormatting>
  <conditionalFormatting sqref="AE601">
    <cfRule type="expression" dxfId="1535" priority="1271">
      <formula>IF(RIGHT(TEXT(AE601,"0.#"),1)=".",FALSE,TRUE)</formula>
    </cfRule>
    <cfRule type="expression" dxfId="1534" priority="1272">
      <formula>IF(RIGHT(TEXT(AE601,"0.#"),1)=".",TRUE,FALSE)</formula>
    </cfRule>
  </conditionalFormatting>
  <conditionalFormatting sqref="AE602">
    <cfRule type="expression" dxfId="1533" priority="1269">
      <formula>IF(RIGHT(TEXT(AE602,"0.#"),1)=".",FALSE,TRUE)</formula>
    </cfRule>
    <cfRule type="expression" dxfId="1532" priority="1270">
      <formula>IF(RIGHT(TEXT(AE602,"0.#"),1)=".",TRUE,FALSE)</formula>
    </cfRule>
  </conditionalFormatting>
  <conditionalFormatting sqref="AU600">
    <cfRule type="expression" dxfId="1531" priority="1261">
      <formula>IF(RIGHT(TEXT(AU600,"0.#"),1)=".",FALSE,TRUE)</formula>
    </cfRule>
    <cfRule type="expression" dxfId="1530" priority="1262">
      <formula>IF(RIGHT(TEXT(AU600,"0.#"),1)=".",TRUE,FALSE)</formula>
    </cfRule>
  </conditionalFormatting>
  <conditionalFormatting sqref="AU601">
    <cfRule type="expression" dxfId="1529" priority="1259">
      <formula>IF(RIGHT(TEXT(AU601,"0.#"),1)=".",FALSE,TRUE)</formula>
    </cfRule>
    <cfRule type="expression" dxfId="1528" priority="1260">
      <formula>IF(RIGHT(TEXT(AU601,"0.#"),1)=".",TRUE,FALSE)</formula>
    </cfRule>
  </conditionalFormatting>
  <conditionalFormatting sqref="AU602">
    <cfRule type="expression" dxfId="1527" priority="1257">
      <formula>IF(RIGHT(TEXT(AU602,"0.#"),1)=".",FALSE,TRUE)</formula>
    </cfRule>
    <cfRule type="expression" dxfId="1526" priority="1258">
      <formula>IF(RIGHT(TEXT(AU602,"0.#"),1)=".",TRUE,FALSE)</formula>
    </cfRule>
  </conditionalFormatting>
  <conditionalFormatting sqref="AQ601">
    <cfRule type="expression" dxfId="1525" priority="1249">
      <formula>IF(RIGHT(TEXT(AQ601,"0.#"),1)=".",FALSE,TRUE)</formula>
    </cfRule>
    <cfRule type="expression" dxfId="1524" priority="1250">
      <formula>IF(RIGHT(TEXT(AQ601,"0.#"),1)=".",TRUE,FALSE)</formula>
    </cfRule>
  </conditionalFormatting>
  <conditionalFormatting sqref="AQ602">
    <cfRule type="expression" dxfId="1523" priority="1247">
      <formula>IF(RIGHT(TEXT(AQ602,"0.#"),1)=".",FALSE,TRUE)</formula>
    </cfRule>
    <cfRule type="expression" dxfId="1522" priority="1248">
      <formula>IF(RIGHT(TEXT(AQ602,"0.#"),1)=".",TRUE,FALSE)</formula>
    </cfRule>
  </conditionalFormatting>
  <conditionalFormatting sqref="AQ600">
    <cfRule type="expression" dxfId="1521" priority="1245">
      <formula>IF(RIGHT(TEXT(AQ600,"0.#"),1)=".",FALSE,TRUE)</formula>
    </cfRule>
    <cfRule type="expression" dxfId="1520" priority="1246">
      <formula>IF(RIGHT(TEXT(AQ600,"0.#"),1)=".",TRUE,FALSE)</formula>
    </cfRule>
  </conditionalFormatting>
  <conditionalFormatting sqref="AE605">
    <cfRule type="expression" dxfId="1519" priority="1243">
      <formula>IF(RIGHT(TEXT(AE605,"0.#"),1)=".",FALSE,TRUE)</formula>
    </cfRule>
    <cfRule type="expression" dxfId="1518" priority="1244">
      <formula>IF(RIGHT(TEXT(AE605,"0.#"),1)=".",TRUE,FALSE)</formula>
    </cfRule>
  </conditionalFormatting>
  <conditionalFormatting sqref="AE606">
    <cfRule type="expression" dxfId="1517" priority="1241">
      <formula>IF(RIGHT(TEXT(AE606,"0.#"),1)=".",FALSE,TRUE)</formula>
    </cfRule>
    <cfRule type="expression" dxfId="1516" priority="1242">
      <formula>IF(RIGHT(TEXT(AE606,"0.#"),1)=".",TRUE,FALSE)</formula>
    </cfRule>
  </conditionalFormatting>
  <conditionalFormatting sqref="AE607">
    <cfRule type="expression" dxfId="1515" priority="1239">
      <formula>IF(RIGHT(TEXT(AE607,"0.#"),1)=".",FALSE,TRUE)</formula>
    </cfRule>
    <cfRule type="expression" dxfId="1514" priority="1240">
      <formula>IF(RIGHT(TEXT(AE607,"0.#"),1)=".",TRUE,FALSE)</formula>
    </cfRule>
  </conditionalFormatting>
  <conditionalFormatting sqref="AU605">
    <cfRule type="expression" dxfId="1513" priority="1231">
      <formula>IF(RIGHT(TEXT(AU605,"0.#"),1)=".",FALSE,TRUE)</formula>
    </cfRule>
    <cfRule type="expression" dxfId="1512" priority="1232">
      <formula>IF(RIGHT(TEXT(AU605,"0.#"),1)=".",TRUE,FALSE)</formula>
    </cfRule>
  </conditionalFormatting>
  <conditionalFormatting sqref="AU606">
    <cfRule type="expression" dxfId="1511" priority="1229">
      <formula>IF(RIGHT(TEXT(AU606,"0.#"),1)=".",FALSE,TRUE)</formula>
    </cfRule>
    <cfRule type="expression" dxfId="1510" priority="1230">
      <formula>IF(RIGHT(TEXT(AU606,"0.#"),1)=".",TRUE,FALSE)</formula>
    </cfRule>
  </conditionalFormatting>
  <conditionalFormatting sqref="AU607">
    <cfRule type="expression" dxfId="1509" priority="1227">
      <formula>IF(RIGHT(TEXT(AU607,"0.#"),1)=".",FALSE,TRUE)</formula>
    </cfRule>
    <cfRule type="expression" dxfId="1508" priority="1228">
      <formula>IF(RIGHT(TEXT(AU607,"0.#"),1)=".",TRUE,FALSE)</formula>
    </cfRule>
  </conditionalFormatting>
  <conditionalFormatting sqref="AQ606">
    <cfRule type="expression" dxfId="1507" priority="1219">
      <formula>IF(RIGHT(TEXT(AQ606,"0.#"),1)=".",FALSE,TRUE)</formula>
    </cfRule>
    <cfRule type="expression" dxfId="1506" priority="1220">
      <formula>IF(RIGHT(TEXT(AQ606,"0.#"),1)=".",TRUE,FALSE)</formula>
    </cfRule>
  </conditionalFormatting>
  <conditionalFormatting sqref="AQ607">
    <cfRule type="expression" dxfId="1505" priority="1217">
      <formula>IF(RIGHT(TEXT(AQ607,"0.#"),1)=".",FALSE,TRUE)</formula>
    </cfRule>
    <cfRule type="expression" dxfId="1504" priority="1218">
      <formula>IF(RIGHT(TEXT(AQ607,"0.#"),1)=".",TRUE,FALSE)</formula>
    </cfRule>
  </conditionalFormatting>
  <conditionalFormatting sqref="AQ605">
    <cfRule type="expression" dxfId="1503" priority="1215">
      <formula>IF(RIGHT(TEXT(AQ605,"0.#"),1)=".",FALSE,TRUE)</formula>
    </cfRule>
    <cfRule type="expression" dxfId="1502" priority="1216">
      <formula>IF(RIGHT(TEXT(AQ605,"0.#"),1)=".",TRUE,FALSE)</formula>
    </cfRule>
  </conditionalFormatting>
  <conditionalFormatting sqref="AE610">
    <cfRule type="expression" dxfId="1501" priority="1213">
      <formula>IF(RIGHT(TEXT(AE610,"0.#"),1)=".",FALSE,TRUE)</formula>
    </cfRule>
    <cfRule type="expression" dxfId="1500" priority="1214">
      <formula>IF(RIGHT(TEXT(AE610,"0.#"),1)=".",TRUE,FALSE)</formula>
    </cfRule>
  </conditionalFormatting>
  <conditionalFormatting sqref="AE611">
    <cfRule type="expression" dxfId="1499" priority="1211">
      <formula>IF(RIGHT(TEXT(AE611,"0.#"),1)=".",FALSE,TRUE)</formula>
    </cfRule>
    <cfRule type="expression" dxfId="1498" priority="1212">
      <formula>IF(RIGHT(TEXT(AE611,"0.#"),1)=".",TRUE,FALSE)</formula>
    </cfRule>
  </conditionalFormatting>
  <conditionalFormatting sqref="AE612">
    <cfRule type="expression" dxfId="1497" priority="1209">
      <formula>IF(RIGHT(TEXT(AE612,"0.#"),1)=".",FALSE,TRUE)</formula>
    </cfRule>
    <cfRule type="expression" dxfId="1496" priority="1210">
      <formula>IF(RIGHT(TEXT(AE612,"0.#"),1)=".",TRUE,FALSE)</formula>
    </cfRule>
  </conditionalFormatting>
  <conditionalFormatting sqref="AU610">
    <cfRule type="expression" dxfId="1495" priority="1201">
      <formula>IF(RIGHT(TEXT(AU610,"0.#"),1)=".",FALSE,TRUE)</formula>
    </cfRule>
    <cfRule type="expression" dxfId="1494" priority="1202">
      <formula>IF(RIGHT(TEXT(AU610,"0.#"),1)=".",TRUE,FALSE)</formula>
    </cfRule>
  </conditionalFormatting>
  <conditionalFormatting sqref="AU611">
    <cfRule type="expression" dxfId="1493" priority="1199">
      <formula>IF(RIGHT(TEXT(AU611,"0.#"),1)=".",FALSE,TRUE)</formula>
    </cfRule>
    <cfRule type="expression" dxfId="1492" priority="1200">
      <formula>IF(RIGHT(TEXT(AU611,"0.#"),1)=".",TRUE,FALSE)</formula>
    </cfRule>
  </conditionalFormatting>
  <conditionalFormatting sqref="AU612">
    <cfRule type="expression" dxfId="1491" priority="1197">
      <formula>IF(RIGHT(TEXT(AU612,"0.#"),1)=".",FALSE,TRUE)</formula>
    </cfRule>
    <cfRule type="expression" dxfId="1490" priority="1198">
      <formula>IF(RIGHT(TEXT(AU612,"0.#"),1)=".",TRUE,FALSE)</formula>
    </cfRule>
  </conditionalFormatting>
  <conditionalFormatting sqref="AQ611">
    <cfRule type="expression" dxfId="1489" priority="1189">
      <formula>IF(RIGHT(TEXT(AQ611,"0.#"),1)=".",FALSE,TRUE)</formula>
    </cfRule>
    <cfRule type="expression" dxfId="1488" priority="1190">
      <formula>IF(RIGHT(TEXT(AQ611,"0.#"),1)=".",TRUE,FALSE)</formula>
    </cfRule>
  </conditionalFormatting>
  <conditionalFormatting sqref="AQ612">
    <cfRule type="expression" dxfId="1487" priority="1187">
      <formula>IF(RIGHT(TEXT(AQ612,"0.#"),1)=".",FALSE,TRUE)</formula>
    </cfRule>
    <cfRule type="expression" dxfId="1486" priority="1188">
      <formula>IF(RIGHT(TEXT(AQ612,"0.#"),1)=".",TRUE,FALSE)</formula>
    </cfRule>
  </conditionalFormatting>
  <conditionalFormatting sqref="AQ610">
    <cfRule type="expression" dxfId="1485" priority="1185">
      <formula>IF(RIGHT(TEXT(AQ610,"0.#"),1)=".",FALSE,TRUE)</formula>
    </cfRule>
    <cfRule type="expression" dxfId="1484" priority="1186">
      <formula>IF(RIGHT(TEXT(AQ610,"0.#"),1)=".",TRUE,FALSE)</formula>
    </cfRule>
  </conditionalFormatting>
  <conditionalFormatting sqref="AE615">
    <cfRule type="expression" dxfId="1483" priority="1183">
      <formula>IF(RIGHT(TEXT(AE615,"0.#"),1)=".",FALSE,TRUE)</formula>
    </cfRule>
    <cfRule type="expression" dxfId="1482" priority="1184">
      <formula>IF(RIGHT(TEXT(AE615,"0.#"),1)=".",TRUE,FALSE)</formula>
    </cfRule>
  </conditionalFormatting>
  <conditionalFormatting sqref="AE616">
    <cfRule type="expression" dxfId="1481" priority="1181">
      <formula>IF(RIGHT(TEXT(AE616,"0.#"),1)=".",FALSE,TRUE)</formula>
    </cfRule>
    <cfRule type="expression" dxfId="1480" priority="1182">
      <formula>IF(RIGHT(TEXT(AE616,"0.#"),1)=".",TRUE,FALSE)</formula>
    </cfRule>
  </conditionalFormatting>
  <conditionalFormatting sqref="AE617">
    <cfRule type="expression" dxfId="1479" priority="1179">
      <formula>IF(RIGHT(TEXT(AE617,"0.#"),1)=".",FALSE,TRUE)</formula>
    </cfRule>
    <cfRule type="expression" dxfId="1478" priority="1180">
      <formula>IF(RIGHT(TEXT(AE617,"0.#"),1)=".",TRUE,FALSE)</formula>
    </cfRule>
  </conditionalFormatting>
  <conditionalFormatting sqref="AU615">
    <cfRule type="expression" dxfId="1477" priority="1171">
      <formula>IF(RIGHT(TEXT(AU615,"0.#"),1)=".",FALSE,TRUE)</formula>
    </cfRule>
    <cfRule type="expression" dxfId="1476" priority="1172">
      <formula>IF(RIGHT(TEXT(AU615,"0.#"),1)=".",TRUE,FALSE)</formula>
    </cfRule>
  </conditionalFormatting>
  <conditionalFormatting sqref="AU616">
    <cfRule type="expression" dxfId="1475" priority="1169">
      <formula>IF(RIGHT(TEXT(AU616,"0.#"),1)=".",FALSE,TRUE)</formula>
    </cfRule>
    <cfRule type="expression" dxfId="1474" priority="1170">
      <formula>IF(RIGHT(TEXT(AU616,"0.#"),1)=".",TRUE,FALSE)</formula>
    </cfRule>
  </conditionalFormatting>
  <conditionalFormatting sqref="AU617">
    <cfRule type="expression" dxfId="1473" priority="1167">
      <formula>IF(RIGHT(TEXT(AU617,"0.#"),1)=".",FALSE,TRUE)</formula>
    </cfRule>
    <cfRule type="expression" dxfId="1472" priority="1168">
      <formula>IF(RIGHT(TEXT(AU617,"0.#"),1)=".",TRUE,FALSE)</formula>
    </cfRule>
  </conditionalFormatting>
  <conditionalFormatting sqref="AQ616">
    <cfRule type="expression" dxfId="1471" priority="1159">
      <formula>IF(RIGHT(TEXT(AQ616,"0.#"),1)=".",FALSE,TRUE)</formula>
    </cfRule>
    <cfRule type="expression" dxfId="1470" priority="1160">
      <formula>IF(RIGHT(TEXT(AQ616,"0.#"),1)=".",TRUE,FALSE)</formula>
    </cfRule>
  </conditionalFormatting>
  <conditionalFormatting sqref="AQ617">
    <cfRule type="expression" dxfId="1469" priority="1157">
      <formula>IF(RIGHT(TEXT(AQ617,"0.#"),1)=".",FALSE,TRUE)</formula>
    </cfRule>
    <cfRule type="expression" dxfId="1468" priority="1158">
      <formula>IF(RIGHT(TEXT(AQ617,"0.#"),1)=".",TRUE,FALSE)</formula>
    </cfRule>
  </conditionalFormatting>
  <conditionalFormatting sqref="AQ615">
    <cfRule type="expression" dxfId="1467" priority="1155">
      <formula>IF(RIGHT(TEXT(AQ615,"0.#"),1)=".",FALSE,TRUE)</formula>
    </cfRule>
    <cfRule type="expression" dxfId="1466" priority="1156">
      <formula>IF(RIGHT(TEXT(AQ615,"0.#"),1)=".",TRUE,FALSE)</formula>
    </cfRule>
  </conditionalFormatting>
  <conditionalFormatting sqref="AE625">
    <cfRule type="expression" dxfId="1465" priority="1153">
      <formula>IF(RIGHT(TEXT(AE625,"0.#"),1)=".",FALSE,TRUE)</formula>
    </cfRule>
    <cfRule type="expression" dxfId="1464" priority="1154">
      <formula>IF(RIGHT(TEXT(AE625,"0.#"),1)=".",TRUE,FALSE)</formula>
    </cfRule>
  </conditionalFormatting>
  <conditionalFormatting sqref="AE626">
    <cfRule type="expression" dxfId="1463" priority="1151">
      <formula>IF(RIGHT(TEXT(AE626,"0.#"),1)=".",FALSE,TRUE)</formula>
    </cfRule>
    <cfRule type="expression" dxfId="1462" priority="1152">
      <formula>IF(RIGHT(TEXT(AE626,"0.#"),1)=".",TRUE,FALSE)</formula>
    </cfRule>
  </conditionalFormatting>
  <conditionalFormatting sqref="AE627">
    <cfRule type="expression" dxfId="1461" priority="1149">
      <formula>IF(RIGHT(TEXT(AE627,"0.#"),1)=".",FALSE,TRUE)</formula>
    </cfRule>
    <cfRule type="expression" dxfId="1460" priority="1150">
      <formula>IF(RIGHT(TEXT(AE627,"0.#"),1)=".",TRUE,FALSE)</formula>
    </cfRule>
  </conditionalFormatting>
  <conditionalFormatting sqref="AU625">
    <cfRule type="expression" dxfId="1459" priority="1141">
      <formula>IF(RIGHT(TEXT(AU625,"0.#"),1)=".",FALSE,TRUE)</formula>
    </cfRule>
    <cfRule type="expression" dxfId="1458" priority="1142">
      <formula>IF(RIGHT(TEXT(AU625,"0.#"),1)=".",TRUE,FALSE)</formula>
    </cfRule>
  </conditionalFormatting>
  <conditionalFormatting sqref="AU626">
    <cfRule type="expression" dxfId="1457" priority="1139">
      <formula>IF(RIGHT(TEXT(AU626,"0.#"),1)=".",FALSE,TRUE)</formula>
    </cfRule>
    <cfRule type="expression" dxfId="1456" priority="1140">
      <formula>IF(RIGHT(TEXT(AU626,"0.#"),1)=".",TRUE,FALSE)</formula>
    </cfRule>
  </conditionalFormatting>
  <conditionalFormatting sqref="AU627">
    <cfRule type="expression" dxfId="1455" priority="1137">
      <formula>IF(RIGHT(TEXT(AU627,"0.#"),1)=".",FALSE,TRUE)</formula>
    </cfRule>
    <cfRule type="expression" dxfId="1454" priority="1138">
      <formula>IF(RIGHT(TEXT(AU627,"0.#"),1)=".",TRUE,FALSE)</formula>
    </cfRule>
  </conditionalFormatting>
  <conditionalFormatting sqref="AQ626">
    <cfRule type="expression" dxfId="1453" priority="1129">
      <formula>IF(RIGHT(TEXT(AQ626,"0.#"),1)=".",FALSE,TRUE)</formula>
    </cfRule>
    <cfRule type="expression" dxfId="1452" priority="1130">
      <formula>IF(RIGHT(TEXT(AQ626,"0.#"),1)=".",TRUE,FALSE)</formula>
    </cfRule>
  </conditionalFormatting>
  <conditionalFormatting sqref="AQ627">
    <cfRule type="expression" dxfId="1451" priority="1127">
      <formula>IF(RIGHT(TEXT(AQ627,"0.#"),1)=".",FALSE,TRUE)</formula>
    </cfRule>
    <cfRule type="expression" dxfId="1450" priority="1128">
      <formula>IF(RIGHT(TEXT(AQ627,"0.#"),1)=".",TRUE,FALSE)</formula>
    </cfRule>
  </conditionalFormatting>
  <conditionalFormatting sqref="AQ625">
    <cfRule type="expression" dxfId="1449" priority="1125">
      <formula>IF(RIGHT(TEXT(AQ625,"0.#"),1)=".",FALSE,TRUE)</formula>
    </cfRule>
    <cfRule type="expression" dxfId="1448" priority="1126">
      <formula>IF(RIGHT(TEXT(AQ625,"0.#"),1)=".",TRUE,FALSE)</formula>
    </cfRule>
  </conditionalFormatting>
  <conditionalFormatting sqref="AE630">
    <cfRule type="expression" dxfId="1447" priority="1123">
      <formula>IF(RIGHT(TEXT(AE630,"0.#"),1)=".",FALSE,TRUE)</formula>
    </cfRule>
    <cfRule type="expression" dxfId="1446" priority="1124">
      <formula>IF(RIGHT(TEXT(AE630,"0.#"),1)=".",TRUE,FALSE)</formula>
    </cfRule>
  </conditionalFormatting>
  <conditionalFormatting sqref="AE631">
    <cfRule type="expression" dxfId="1445" priority="1121">
      <formula>IF(RIGHT(TEXT(AE631,"0.#"),1)=".",FALSE,TRUE)</formula>
    </cfRule>
    <cfRule type="expression" dxfId="1444" priority="1122">
      <formula>IF(RIGHT(TEXT(AE631,"0.#"),1)=".",TRUE,FALSE)</formula>
    </cfRule>
  </conditionalFormatting>
  <conditionalFormatting sqref="AE632">
    <cfRule type="expression" dxfId="1443" priority="1119">
      <formula>IF(RIGHT(TEXT(AE632,"0.#"),1)=".",FALSE,TRUE)</formula>
    </cfRule>
    <cfRule type="expression" dxfId="1442" priority="1120">
      <formula>IF(RIGHT(TEXT(AE632,"0.#"),1)=".",TRUE,FALSE)</formula>
    </cfRule>
  </conditionalFormatting>
  <conditionalFormatting sqref="AU630">
    <cfRule type="expression" dxfId="1441" priority="1111">
      <formula>IF(RIGHT(TEXT(AU630,"0.#"),1)=".",FALSE,TRUE)</formula>
    </cfRule>
    <cfRule type="expression" dxfId="1440" priority="1112">
      <formula>IF(RIGHT(TEXT(AU630,"0.#"),1)=".",TRUE,FALSE)</formula>
    </cfRule>
  </conditionalFormatting>
  <conditionalFormatting sqref="AU631">
    <cfRule type="expression" dxfId="1439" priority="1109">
      <formula>IF(RIGHT(TEXT(AU631,"0.#"),1)=".",FALSE,TRUE)</formula>
    </cfRule>
    <cfRule type="expression" dxfId="1438" priority="1110">
      <formula>IF(RIGHT(TEXT(AU631,"0.#"),1)=".",TRUE,FALSE)</formula>
    </cfRule>
  </conditionalFormatting>
  <conditionalFormatting sqref="AU632">
    <cfRule type="expression" dxfId="1437" priority="1107">
      <formula>IF(RIGHT(TEXT(AU632,"0.#"),1)=".",FALSE,TRUE)</formula>
    </cfRule>
    <cfRule type="expression" dxfId="1436" priority="1108">
      <formula>IF(RIGHT(TEXT(AU632,"0.#"),1)=".",TRUE,FALSE)</formula>
    </cfRule>
  </conditionalFormatting>
  <conditionalFormatting sqref="AQ631">
    <cfRule type="expression" dxfId="1435" priority="1099">
      <formula>IF(RIGHT(TEXT(AQ631,"0.#"),1)=".",FALSE,TRUE)</formula>
    </cfRule>
    <cfRule type="expression" dxfId="1434" priority="1100">
      <formula>IF(RIGHT(TEXT(AQ631,"0.#"),1)=".",TRUE,FALSE)</formula>
    </cfRule>
  </conditionalFormatting>
  <conditionalFormatting sqref="AQ632">
    <cfRule type="expression" dxfId="1433" priority="1097">
      <formula>IF(RIGHT(TEXT(AQ632,"0.#"),1)=".",FALSE,TRUE)</formula>
    </cfRule>
    <cfRule type="expression" dxfId="1432" priority="1098">
      <formula>IF(RIGHT(TEXT(AQ632,"0.#"),1)=".",TRUE,FALSE)</formula>
    </cfRule>
  </conditionalFormatting>
  <conditionalFormatting sqref="AQ630">
    <cfRule type="expression" dxfId="1431" priority="1095">
      <formula>IF(RIGHT(TEXT(AQ630,"0.#"),1)=".",FALSE,TRUE)</formula>
    </cfRule>
    <cfRule type="expression" dxfId="1430" priority="1096">
      <formula>IF(RIGHT(TEXT(AQ630,"0.#"),1)=".",TRUE,FALSE)</formula>
    </cfRule>
  </conditionalFormatting>
  <conditionalFormatting sqref="AE635">
    <cfRule type="expression" dxfId="1429" priority="1093">
      <formula>IF(RIGHT(TEXT(AE635,"0.#"),1)=".",FALSE,TRUE)</formula>
    </cfRule>
    <cfRule type="expression" dxfId="1428" priority="1094">
      <formula>IF(RIGHT(TEXT(AE635,"0.#"),1)=".",TRUE,FALSE)</formula>
    </cfRule>
  </conditionalFormatting>
  <conditionalFormatting sqref="AE636">
    <cfRule type="expression" dxfId="1427" priority="1091">
      <formula>IF(RIGHT(TEXT(AE636,"0.#"),1)=".",FALSE,TRUE)</formula>
    </cfRule>
    <cfRule type="expression" dxfId="1426" priority="1092">
      <formula>IF(RIGHT(TEXT(AE636,"0.#"),1)=".",TRUE,FALSE)</formula>
    </cfRule>
  </conditionalFormatting>
  <conditionalFormatting sqref="AE637">
    <cfRule type="expression" dxfId="1425" priority="1089">
      <formula>IF(RIGHT(TEXT(AE637,"0.#"),1)=".",FALSE,TRUE)</formula>
    </cfRule>
    <cfRule type="expression" dxfId="1424" priority="1090">
      <formula>IF(RIGHT(TEXT(AE637,"0.#"),1)=".",TRUE,FALSE)</formula>
    </cfRule>
  </conditionalFormatting>
  <conditionalFormatting sqref="AU635">
    <cfRule type="expression" dxfId="1423" priority="1081">
      <formula>IF(RIGHT(TEXT(AU635,"0.#"),1)=".",FALSE,TRUE)</formula>
    </cfRule>
    <cfRule type="expression" dxfId="1422" priority="1082">
      <formula>IF(RIGHT(TEXT(AU635,"0.#"),1)=".",TRUE,FALSE)</formula>
    </cfRule>
  </conditionalFormatting>
  <conditionalFormatting sqref="AU636">
    <cfRule type="expression" dxfId="1421" priority="1079">
      <formula>IF(RIGHT(TEXT(AU636,"0.#"),1)=".",FALSE,TRUE)</formula>
    </cfRule>
    <cfRule type="expression" dxfId="1420" priority="1080">
      <formula>IF(RIGHT(TEXT(AU636,"0.#"),1)=".",TRUE,FALSE)</formula>
    </cfRule>
  </conditionalFormatting>
  <conditionalFormatting sqref="AU637">
    <cfRule type="expression" dxfId="1419" priority="1077">
      <formula>IF(RIGHT(TEXT(AU637,"0.#"),1)=".",FALSE,TRUE)</formula>
    </cfRule>
    <cfRule type="expression" dxfId="1418" priority="1078">
      <formula>IF(RIGHT(TEXT(AU637,"0.#"),1)=".",TRUE,FALSE)</formula>
    </cfRule>
  </conditionalFormatting>
  <conditionalFormatting sqref="AQ636">
    <cfRule type="expression" dxfId="1417" priority="1069">
      <formula>IF(RIGHT(TEXT(AQ636,"0.#"),1)=".",FALSE,TRUE)</formula>
    </cfRule>
    <cfRule type="expression" dxfId="1416" priority="1070">
      <formula>IF(RIGHT(TEXT(AQ636,"0.#"),1)=".",TRUE,FALSE)</formula>
    </cfRule>
  </conditionalFormatting>
  <conditionalFormatting sqref="AQ637">
    <cfRule type="expression" dxfId="1415" priority="1067">
      <formula>IF(RIGHT(TEXT(AQ637,"0.#"),1)=".",FALSE,TRUE)</formula>
    </cfRule>
    <cfRule type="expression" dxfId="1414" priority="1068">
      <formula>IF(RIGHT(TEXT(AQ637,"0.#"),1)=".",TRUE,FALSE)</formula>
    </cfRule>
  </conditionalFormatting>
  <conditionalFormatting sqref="AQ635">
    <cfRule type="expression" dxfId="1413" priority="1065">
      <formula>IF(RIGHT(TEXT(AQ635,"0.#"),1)=".",FALSE,TRUE)</formula>
    </cfRule>
    <cfRule type="expression" dxfId="1412" priority="1066">
      <formula>IF(RIGHT(TEXT(AQ635,"0.#"),1)=".",TRUE,FALSE)</formula>
    </cfRule>
  </conditionalFormatting>
  <conditionalFormatting sqref="AE640">
    <cfRule type="expression" dxfId="1411" priority="1063">
      <formula>IF(RIGHT(TEXT(AE640,"0.#"),1)=".",FALSE,TRUE)</formula>
    </cfRule>
    <cfRule type="expression" dxfId="1410" priority="1064">
      <formula>IF(RIGHT(TEXT(AE640,"0.#"),1)=".",TRUE,FALSE)</formula>
    </cfRule>
  </conditionalFormatting>
  <conditionalFormatting sqref="AM642">
    <cfRule type="expression" dxfId="1409" priority="1053">
      <formula>IF(RIGHT(TEXT(AM642,"0.#"),1)=".",FALSE,TRUE)</formula>
    </cfRule>
    <cfRule type="expression" dxfId="1408" priority="1054">
      <formula>IF(RIGHT(TEXT(AM642,"0.#"),1)=".",TRUE,FALSE)</formula>
    </cfRule>
  </conditionalFormatting>
  <conditionalFormatting sqref="AE641">
    <cfRule type="expression" dxfId="1407" priority="1061">
      <formula>IF(RIGHT(TEXT(AE641,"0.#"),1)=".",FALSE,TRUE)</formula>
    </cfRule>
    <cfRule type="expression" dxfId="1406" priority="1062">
      <formula>IF(RIGHT(TEXT(AE641,"0.#"),1)=".",TRUE,FALSE)</formula>
    </cfRule>
  </conditionalFormatting>
  <conditionalFormatting sqref="AE642">
    <cfRule type="expression" dxfId="1405" priority="1059">
      <formula>IF(RIGHT(TEXT(AE642,"0.#"),1)=".",FALSE,TRUE)</formula>
    </cfRule>
    <cfRule type="expression" dxfId="1404" priority="1060">
      <formula>IF(RIGHT(TEXT(AE642,"0.#"),1)=".",TRUE,FALSE)</formula>
    </cfRule>
  </conditionalFormatting>
  <conditionalFormatting sqref="AM640">
    <cfRule type="expression" dxfId="1403" priority="1057">
      <formula>IF(RIGHT(TEXT(AM640,"0.#"),1)=".",FALSE,TRUE)</formula>
    </cfRule>
    <cfRule type="expression" dxfId="1402" priority="1058">
      <formula>IF(RIGHT(TEXT(AM640,"0.#"),1)=".",TRUE,FALSE)</formula>
    </cfRule>
  </conditionalFormatting>
  <conditionalFormatting sqref="AM641">
    <cfRule type="expression" dxfId="1401" priority="1055">
      <formula>IF(RIGHT(TEXT(AM641,"0.#"),1)=".",FALSE,TRUE)</formula>
    </cfRule>
    <cfRule type="expression" dxfId="1400" priority="1056">
      <formula>IF(RIGHT(TEXT(AM641,"0.#"),1)=".",TRUE,FALSE)</formula>
    </cfRule>
  </conditionalFormatting>
  <conditionalFormatting sqref="AU640">
    <cfRule type="expression" dxfId="1399" priority="1051">
      <formula>IF(RIGHT(TEXT(AU640,"0.#"),1)=".",FALSE,TRUE)</formula>
    </cfRule>
    <cfRule type="expression" dxfId="1398" priority="1052">
      <formula>IF(RIGHT(TEXT(AU640,"0.#"),1)=".",TRUE,FALSE)</formula>
    </cfRule>
  </conditionalFormatting>
  <conditionalFormatting sqref="AU641">
    <cfRule type="expression" dxfId="1397" priority="1049">
      <formula>IF(RIGHT(TEXT(AU641,"0.#"),1)=".",FALSE,TRUE)</formula>
    </cfRule>
    <cfRule type="expression" dxfId="1396" priority="1050">
      <formula>IF(RIGHT(TEXT(AU641,"0.#"),1)=".",TRUE,FALSE)</formula>
    </cfRule>
  </conditionalFormatting>
  <conditionalFormatting sqref="AU642">
    <cfRule type="expression" dxfId="1395" priority="1047">
      <formula>IF(RIGHT(TEXT(AU642,"0.#"),1)=".",FALSE,TRUE)</formula>
    </cfRule>
    <cfRule type="expression" dxfId="1394" priority="1048">
      <formula>IF(RIGHT(TEXT(AU642,"0.#"),1)=".",TRUE,FALSE)</formula>
    </cfRule>
  </conditionalFormatting>
  <conditionalFormatting sqref="AI642">
    <cfRule type="expression" dxfId="1393" priority="1041">
      <formula>IF(RIGHT(TEXT(AI642,"0.#"),1)=".",FALSE,TRUE)</formula>
    </cfRule>
    <cfRule type="expression" dxfId="1392" priority="1042">
      <formula>IF(RIGHT(TEXT(AI642,"0.#"),1)=".",TRUE,FALSE)</formula>
    </cfRule>
  </conditionalFormatting>
  <conditionalFormatting sqref="AI640">
    <cfRule type="expression" dxfId="1391" priority="1045">
      <formula>IF(RIGHT(TEXT(AI640,"0.#"),1)=".",FALSE,TRUE)</formula>
    </cfRule>
    <cfRule type="expression" dxfId="1390" priority="1046">
      <formula>IF(RIGHT(TEXT(AI640,"0.#"),1)=".",TRUE,FALSE)</formula>
    </cfRule>
  </conditionalFormatting>
  <conditionalFormatting sqref="AI641">
    <cfRule type="expression" dxfId="1389" priority="1043">
      <formula>IF(RIGHT(TEXT(AI641,"0.#"),1)=".",FALSE,TRUE)</formula>
    </cfRule>
    <cfRule type="expression" dxfId="1388" priority="1044">
      <formula>IF(RIGHT(TEXT(AI641,"0.#"),1)=".",TRUE,FALSE)</formula>
    </cfRule>
  </conditionalFormatting>
  <conditionalFormatting sqref="AQ641">
    <cfRule type="expression" dxfId="1387" priority="1039">
      <formula>IF(RIGHT(TEXT(AQ641,"0.#"),1)=".",FALSE,TRUE)</formula>
    </cfRule>
    <cfRule type="expression" dxfId="1386" priority="1040">
      <formula>IF(RIGHT(TEXT(AQ641,"0.#"),1)=".",TRUE,FALSE)</formula>
    </cfRule>
  </conditionalFormatting>
  <conditionalFormatting sqref="AQ642">
    <cfRule type="expression" dxfId="1385" priority="1037">
      <formula>IF(RIGHT(TEXT(AQ642,"0.#"),1)=".",FALSE,TRUE)</formula>
    </cfRule>
    <cfRule type="expression" dxfId="1384" priority="1038">
      <formula>IF(RIGHT(TEXT(AQ642,"0.#"),1)=".",TRUE,FALSE)</formula>
    </cfRule>
  </conditionalFormatting>
  <conditionalFormatting sqref="AQ640">
    <cfRule type="expression" dxfId="1383" priority="1035">
      <formula>IF(RIGHT(TEXT(AQ640,"0.#"),1)=".",FALSE,TRUE)</formula>
    </cfRule>
    <cfRule type="expression" dxfId="1382" priority="1036">
      <formula>IF(RIGHT(TEXT(AQ640,"0.#"),1)=".",TRUE,FALSE)</formula>
    </cfRule>
  </conditionalFormatting>
  <conditionalFormatting sqref="AE649">
    <cfRule type="expression" dxfId="1381" priority="1033">
      <formula>IF(RIGHT(TEXT(AE649,"0.#"),1)=".",FALSE,TRUE)</formula>
    </cfRule>
    <cfRule type="expression" dxfId="1380" priority="1034">
      <formula>IF(RIGHT(TEXT(AE649,"0.#"),1)=".",TRUE,FALSE)</formula>
    </cfRule>
  </conditionalFormatting>
  <conditionalFormatting sqref="AE650">
    <cfRule type="expression" dxfId="1379" priority="1031">
      <formula>IF(RIGHT(TEXT(AE650,"0.#"),1)=".",FALSE,TRUE)</formula>
    </cfRule>
    <cfRule type="expression" dxfId="1378" priority="1032">
      <formula>IF(RIGHT(TEXT(AE650,"0.#"),1)=".",TRUE,FALSE)</formula>
    </cfRule>
  </conditionalFormatting>
  <conditionalFormatting sqref="AE651">
    <cfRule type="expression" dxfId="1377" priority="1029">
      <formula>IF(RIGHT(TEXT(AE651,"0.#"),1)=".",FALSE,TRUE)</formula>
    </cfRule>
    <cfRule type="expression" dxfId="1376" priority="1030">
      <formula>IF(RIGHT(TEXT(AE651,"0.#"),1)=".",TRUE,FALSE)</formula>
    </cfRule>
  </conditionalFormatting>
  <conditionalFormatting sqref="AU649">
    <cfRule type="expression" dxfId="1375" priority="1021">
      <formula>IF(RIGHT(TEXT(AU649,"0.#"),1)=".",FALSE,TRUE)</formula>
    </cfRule>
    <cfRule type="expression" dxfId="1374" priority="1022">
      <formula>IF(RIGHT(TEXT(AU649,"0.#"),1)=".",TRUE,FALSE)</formula>
    </cfRule>
  </conditionalFormatting>
  <conditionalFormatting sqref="AU650">
    <cfRule type="expression" dxfId="1373" priority="1019">
      <formula>IF(RIGHT(TEXT(AU650,"0.#"),1)=".",FALSE,TRUE)</formula>
    </cfRule>
    <cfRule type="expression" dxfId="1372" priority="1020">
      <formula>IF(RIGHT(TEXT(AU650,"0.#"),1)=".",TRUE,FALSE)</formula>
    </cfRule>
  </conditionalFormatting>
  <conditionalFormatting sqref="AU651">
    <cfRule type="expression" dxfId="1371" priority="1017">
      <formula>IF(RIGHT(TEXT(AU651,"0.#"),1)=".",FALSE,TRUE)</formula>
    </cfRule>
    <cfRule type="expression" dxfId="1370" priority="1018">
      <formula>IF(RIGHT(TEXT(AU651,"0.#"),1)=".",TRUE,FALSE)</formula>
    </cfRule>
  </conditionalFormatting>
  <conditionalFormatting sqref="AQ650">
    <cfRule type="expression" dxfId="1369" priority="1009">
      <formula>IF(RIGHT(TEXT(AQ650,"0.#"),1)=".",FALSE,TRUE)</formula>
    </cfRule>
    <cfRule type="expression" dxfId="1368" priority="1010">
      <formula>IF(RIGHT(TEXT(AQ650,"0.#"),1)=".",TRUE,FALSE)</formula>
    </cfRule>
  </conditionalFormatting>
  <conditionalFormatting sqref="AQ651">
    <cfRule type="expression" dxfId="1367" priority="1007">
      <formula>IF(RIGHT(TEXT(AQ651,"0.#"),1)=".",FALSE,TRUE)</formula>
    </cfRule>
    <cfRule type="expression" dxfId="1366" priority="1008">
      <formula>IF(RIGHT(TEXT(AQ651,"0.#"),1)=".",TRUE,FALSE)</formula>
    </cfRule>
  </conditionalFormatting>
  <conditionalFormatting sqref="AQ649">
    <cfRule type="expression" dxfId="1365" priority="1005">
      <formula>IF(RIGHT(TEXT(AQ649,"0.#"),1)=".",FALSE,TRUE)</formula>
    </cfRule>
    <cfRule type="expression" dxfId="1364" priority="1006">
      <formula>IF(RIGHT(TEXT(AQ649,"0.#"),1)=".",TRUE,FALSE)</formula>
    </cfRule>
  </conditionalFormatting>
  <conditionalFormatting sqref="AE674">
    <cfRule type="expression" dxfId="1363" priority="1003">
      <formula>IF(RIGHT(TEXT(AE674,"0.#"),1)=".",FALSE,TRUE)</formula>
    </cfRule>
    <cfRule type="expression" dxfId="1362" priority="1004">
      <formula>IF(RIGHT(TEXT(AE674,"0.#"),1)=".",TRUE,FALSE)</formula>
    </cfRule>
  </conditionalFormatting>
  <conditionalFormatting sqref="AE675">
    <cfRule type="expression" dxfId="1361" priority="1001">
      <formula>IF(RIGHT(TEXT(AE675,"0.#"),1)=".",FALSE,TRUE)</formula>
    </cfRule>
    <cfRule type="expression" dxfId="1360" priority="1002">
      <formula>IF(RIGHT(TEXT(AE675,"0.#"),1)=".",TRUE,FALSE)</formula>
    </cfRule>
  </conditionalFormatting>
  <conditionalFormatting sqref="AE676">
    <cfRule type="expression" dxfId="1359" priority="999">
      <formula>IF(RIGHT(TEXT(AE676,"0.#"),1)=".",FALSE,TRUE)</formula>
    </cfRule>
    <cfRule type="expression" dxfId="1358" priority="1000">
      <formula>IF(RIGHT(TEXT(AE676,"0.#"),1)=".",TRUE,FALSE)</formula>
    </cfRule>
  </conditionalFormatting>
  <conditionalFormatting sqref="AU674">
    <cfRule type="expression" dxfId="1357" priority="991">
      <formula>IF(RIGHT(TEXT(AU674,"0.#"),1)=".",FALSE,TRUE)</formula>
    </cfRule>
    <cfRule type="expression" dxfId="1356" priority="992">
      <formula>IF(RIGHT(TEXT(AU674,"0.#"),1)=".",TRUE,FALSE)</formula>
    </cfRule>
  </conditionalFormatting>
  <conditionalFormatting sqref="AU675">
    <cfRule type="expression" dxfId="1355" priority="989">
      <formula>IF(RIGHT(TEXT(AU675,"0.#"),1)=".",FALSE,TRUE)</formula>
    </cfRule>
    <cfRule type="expression" dxfId="1354" priority="990">
      <formula>IF(RIGHT(TEXT(AU675,"0.#"),1)=".",TRUE,FALSE)</formula>
    </cfRule>
  </conditionalFormatting>
  <conditionalFormatting sqref="AU676">
    <cfRule type="expression" dxfId="1353" priority="987">
      <formula>IF(RIGHT(TEXT(AU676,"0.#"),1)=".",FALSE,TRUE)</formula>
    </cfRule>
    <cfRule type="expression" dxfId="1352" priority="988">
      <formula>IF(RIGHT(TEXT(AU676,"0.#"),1)=".",TRUE,FALSE)</formula>
    </cfRule>
  </conditionalFormatting>
  <conditionalFormatting sqref="AQ675">
    <cfRule type="expression" dxfId="1351" priority="979">
      <formula>IF(RIGHT(TEXT(AQ675,"0.#"),1)=".",FALSE,TRUE)</formula>
    </cfRule>
    <cfRule type="expression" dxfId="1350" priority="980">
      <formula>IF(RIGHT(TEXT(AQ675,"0.#"),1)=".",TRUE,FALSE)</formula>
    </cfRule>
  </conditionalFormatting>
  <conditionalFormatting sqref="AQ676">
    <cfRule type="expression" dxfId="1349" priority="977">
      <formula>IF(RIGHT(TEXT(AQ676,"0.#"),1)=".",FALSE,TRUE)</formula>
    </cfRule>
    <cfRule type="expression" dxfId="1348" priority="978">
      <formula>IF(RIGHT(TEXT(AQ676,"0.#"),1)=".",TRUE,FALSE)</formula>
    </cfRule>
  </conditionalFormatting>
  <conditionalFormatting sqref="AQ674">
    <cfRule type="expression" dxfId="1347" priority="975">
      <formula>IF(RIGHT(TEXT(AQ674,"0.#"),1)=".",FALSE,TRUE)</formula>
    </cfRule>
    <cfRule type="expression" dxfId="1346" priority="976">
      <formula>IF(RIGHT(TEXT(AQ674,"0.#"),1)=".",TRUE,FALSE)</formula>
    </cfRule>
  </conditionalFormatting>
  <conditionalFormatting sqref="AE654">
    <cfRule type="expression" dxfId="1345" priority="973">
      <formula>IF(RIGHT(TEXT(AE654,"0.#"),1)=".",FALSE,TRUE)</formula>
    </cfRule>
    <cfRule type="expression" dxfId="1344" priority="974">
      <formula>IF(RIGHT(TEXT(AE654,"0.#"),1)=".",TRUE,FALSE)</formula>
    </cfRule>
  </conditionalFormatting>
  <conditionalFormatting sqref="AE655">
    <cfRule type="expression" dxfId="1343" priority="971">
      <formula>IF(RIGHT(TEXT(AE655,"0.#"),1)=".",FALSE,TRUE)</formula>
    </cfRule>
    <cfRule type="expression" dxfId="1342" priority="972">
      <formula>IF(RIGHT(TEXT(AE655,"0.#"),1)=".",TRUE,FALSE)</formula>
    </cfRule>
  </conditionalFormatting>
  <conditionalFormatting sqref="AE656">
    <cfRule type="expression" dxfId="1341" priority="969">
      <formula>IF(RIGHT(TEXT(AE656,"0.#"),1)=".",FALSE,TRUE)</formula>
    </cfRule>
    <cfRule type="expression" dxfId="1340" priority="970">
      <formula>IF(RIGHT(TEXT(AE656,"0.#"),1)=".",TRUE,FALSE)</formula>
    </cfRule>
  </conditionalFormatting>
  <conditionalFormatting sqref="AU654">
    <cfRule type="expression" dxfId="1339" priority="961">
      <formula>IF(RIGHT(TEXT(AU654,"0.#"),1)=".",FALSE,TRUE)</formula>
    </cfRule>
    <cfRule type="expression" dxfId="1338" priority="962">
      <formula>IF(RIGHT(TEXT(AU654,"0.#"),1)=".",TRUE,FALSE)</formula>
    </cfRule>
  </conditionalFormatting>
  <conditionalFormatting sqref="AU655">
    <cfRule type="expression" dxfId="1337" priority="959">
      <formula>IF(RIGHT(TEXT(AU655,"0.#"),1)=".",FALSE,TRUE)</formula>
    </cfRule>
    <cfRule type="expression" dxfId="1336" priority="960">
      <formula>IF(RIGHT(TEXT(AU655,"0.#"),1)=".",TRUE,FALSE)</formula>
    </cfRule>
  </conditionalFormatting>
  <conditionalFormatting sqref="AQ656">
    <cfRule type="expression" dxfId="1335" priority="947">
      <formula>IF(RIGHT(TEXT(AQ656,"0.#"),1)=".",FALSE,TRUE)</formula>
    </cfRule>
    <cfRule type="expression" dxfId="1334" priority="948">
      <formula>IF(RIGHT(TEXT(AQ656,"0.#"),1)=".",TRUE,FALSE)</formula>
    </cfRule>
  </conditionalFormatting>
  <conditionalFormatting sqref="AQ654">
    <cfRule type="expression" dxfId="1333" priority="945">
      <formula>IF(RIGHT(TEXT(AQ654,"0.#"),1)=".",FALSE,TRUE)</formula>
    </cfRule>
    <cfRule type="expression" dxfId="1332" priority="946">
      <formula>IF(RIGHT(TEXT(AQ654,"0.#"),1)=".",TRUE,FALSE)</formula>
    </cfRule>
  </conditionalFormatting>
  <conditionalFormatting sqref="AE659">
    <cfRule type="expression" dxfId="1331" priority="943">
      <formula>IF(RIGHT(TEXT(AE659,"0.#"),1)=".",FALSE,TRUE)</formula>
    </cfRule>
    <cfRule type="expression" dxfId="1330" priority="944">
      <formula>IF(RIGHT(TEXT(AE659,"0.#"),1)=".",TRUE,FALSE)</formula>
    </cfRule>
  </conditionalFormatting>
  <conditionalFormatting sqref="AE660">
    <cfRule type="expression" dxfId="1329" priority="941">
      <formula>IF(RIGHT(TEXT(AE660,"0.#"),1)=".",FALSE,TRUE)</formula>
    </cfRule>
    <cfRule type="expression" dxfId="1328" priority="942">
      <formula>IF(RIGHT(TEXT(AE660,"0.#"),1)=".",TRUE,FALSE)</formula>
    </cfRule>
  </conditionalFormatting>
  <conditionalFormatting sqref="AE661">
    <cfRule type="expression" dxfId="1327" priority="939">
      <formula>IF(RIGHT(TEXT(AE661,"0.#"),1)=".",FALSE,TRUE)</formula>
    </cfRule>
    <cfRule type="expression" dxfId="1326" priority="940">
      <formula>IF(RIGHT(TEXT(AE661,"0.#"),1)=".",TRUE,FALSE)</formula>
    </cfRule>
  </conditionalFormatting>
  <conditionalFormatting sqref="AU659">
    <cfRule type="expression" dxfId="1325" priority="931">
      <formula>IF(RIGHT(TEXT(AU659,"0.#"),1)=".",FALSE,TRUE)</formula>
    </cfRule>
    <cfRule type="expression" dxfId="1324" priority="932">
      <formula>IF(RIGHT(TEXT(AU659,"0.#"),1)=".",TRUE,FALSE)</formula>
    </cfRule>
  </conditionalFormatting>
  <conditionalFormatting sqref="AU660">
    <cfRule type="expression" dxfId="1323" priority="929">
      <formula>IF(RIGHT(TEXT(AU660,"0.#"),1)=".",FALSE,TRUE)</formula>
    </cfRule>
    <cfRule type="expression" dxfId="1322" priority="930">
      <formula>IF(RIGHT(TEXT(AU660,"0.#"),1)=".",TRUE,FALSE)</formula>
    </cfRule>
  </conditionalFormatting>
  <conditionalFormatting sqref="AU661">
    <cfRule type="expression" dxfId="1321" priority="927">
      <formula>IF(RIGHT(TEXT(AU661,"0.#"),1)=".",FALSE,TRUE)</formula>
    </cfRule>
    <cfRule type="expression" dxfId="1320" priority="928">
      <formula>IF(RIGHT(TEXT(AU661,"0.#"),1)=".",TRUE,FALSE)</formula>
    </cfRule>
  </conditionalFormatting>
  <conditionalFormatting sqref="AQ660">
    <cfRule type="expression" dxfId="1319" priority="919">
      <formula>IF(RIGHT(TEXT(AQ660,"0.#"),1)=".",FALSE,TRUE)</formula>
    </cfRule>
    <cfRule type="expression" dxfId="1318" priority="920">
      <formula>IF(RIGHT(TEXT(AQ660,"0.#"),1)=".",TRUE,FALSE)</formula>
    </cfRule>
  </conditionalFormatting>
  <conditionalFormatting sqref="AQ661">
    <cfRule type="expression" dxfId="1317" priority="917">
      <formula>IF(RIGHT(TEXT(AQ661,"0.#"),1)=".",FALSE,TRUE)</formula>
    </cfRule>
    <cfRule type="expression" dxfId="1316" priority="918">
      <formula>IF(RIGHT(TEXT(AQ661,"0.#"),1)=".",TRUE,FALSE)</formula>
    </cfRule>
  </conditionalFormatting>
  <conditionalFormatting sqref="AQ659">
    <cfRule type="expression" dxfId="1315" priority="915">
      <formula>IF(RIGHT(TEXT(AQ659,"0.#"),1)=".",FALSE,TRUE)</formula>
    </cfRule>
    <cfRule type="expression" dxfId="1314" priority="916">
      <formula>IF(RIGHT(TEXT(AQ659,"0.#"),1)=".",TRUE,FALSE)</formula>
    </cfRule>
  </conditionalFormatting>
  <conditionalFormatting sqref="AE664">
    <cfRule type="expression" dxfId="1313" priority="913">
      <formula>IF(RIGHT(TEXT(AE664,"0.#"),1)=".",FALSE,TRUE)</formula>
    </cfRule>
    <cfRule type="expression" dxfId="1312" priority="914">
      <formula>IF(RIGHT(TEXT(AE664,"0.#"),1)=".",TRUE,FALSE)</formula>
    </cfRule>
  </conditionalFormatting>
  <conditionalFormatting sqref="AE665">
    <cfRule type="expression" dxfId="1311" priority="911">
      <formula>IF(RIGHT(TEXT(AE665,"0.#"),1)=".",FALSE,TRUE)</formula>
    </cfRule>
    <cfRule type="expression" dxfId="1310" priority="912">
      <formula>IF(RIGHT(TEXT(AE665,"0.#"),1)=".",TRUE,FALSE)</formula>
    </cfRule>
  </conditionalFormatting>
  <conditionalFormatting sqref="AE666">
    <cfRule type="expression" dxfId="1309" priority="909">
      <formula>IF(RIGHT(TEXT(AE666,"0.#"),1)=".",FALSE,TRUE)</formula>
    </cfRule>
    <cfRule type="expression" dxfId="1308" priority="910">
      <formula>IF(RIGHT(TEXT(AE666,"0.#"),1)=".",TRUE,FALSE)</formula>
    </cfRule>
  </conditionalFormatting>
  <conditionalFormatting sqref="AU664">
    <cfRule type="expression" dxfId="1307" priority="901">
      <formula>IF(RIGHT(TEXT(AU664,"0.#"),1)=".",FALSE,TRUE)</formula>
    </cfRule>
    <cfRule type="expression" dxfId="1306" priority="902">
      <formula>IF(RIGHT(TEXT(AU664,"0.#"),1)=".",TRUE,FALSE)</formula>
    </cfRule>
  </conditionalFormatting>
  <conditionalFormatting sqref="AU665">
    <cfRule type="expression" dxfId="1305" priority="899">
      <formula>IF(RIGHT(TEXT(AU665,"0.#"),1)=".",FALSE,TRUE)</formula>
    </cfRule>
    <cfRule type="expression" dxfId="1304" priority="900">
      <formula>IF(RIGHT(TEXT(AU665,"0.#"),1)=".",TRUE,FALSE)</formula>
    </cfRule>
  </conditionalFormatting>
  <conditionalFormatting sqref="AU666">
    <cfRule type="expression" dxfId="1303" priority="897">
      <formula>IF(RIGHT(TEXT(AU666,"0.#"),1)=".",FALSE,TRUE)</formula>
    </cfRule>
    <cfRule type="expression" dxfId="1302" priority="898">
      <formula>IF(RIGHT(TEXT(AU666,"0.#"),1)=".",TRUE,FALSE)</formula>
    </cfRule>
  </conditionalFormatting>
  <conditionalFormatting sqref="AQ665">
    <cfRule type="expression" dxfId="1301" priority="889">
      <formula>IF(RIGHT(TEXT(AQ665,"0.#"),1)=".",FALSE,TRUE)</formula>
    </cfRule>
    <cfRule type="expression" dxfId="1300" priority="890">
      <formula>IF(RIGHT(TEXT(AQ665,"0.#"),1)=".",TRUE,FALSE)</formula>
    </cfRule>
  </conditionalFormatting>
  <conditionalFormatting sqref="AQ666">
    <cfRule type="expression" dxfId="1299" priority="887">
      <formula>IF(RIGHT(TEXT(AQ666,"0.#"),1)=".",FALSE,TRUE)</formula>
    </cfRule>
    <cfRule type="expression" dxfId="1298" priority="888">
      <formula>IF(RIGHT(TEXT(AQ666,"0.#"),1)=".",TRUE,FALSE)</formula>
    </cfRule>
  </conditionalFormatting>
  <conditionalFormatting sqref="AQ664">
    <cfRule type="expression" dxfId="1297" priority="885">
      <formula>IF(RIGHT(TEXT(AQ664,"0.#"),1)=".",FALSE,TRUE)</formula>
    </cfRule>
    <cfRule type="expression" dxfId="1296" priority="886">
      <formula>IF(RIGHT(TEXT(AQ664,"0.#"),1)=".",TRUE,FALSE)</formula>
    </cfRule>
  </conditionalFormatting>
  <conditionalFormatting sqref="AE669">
    <cfRule type="expression" dxfId="1295" priority="883">
      <formula>IF(RIGHT(TEXT(AE669,"0.#"),1)=".",FALSE,TRUE)</formula>
    </cfRule>
    <cfRule type="expression" dxfId="1294" priority="884">
      <formula>IF(RIGHT(TEXT(AE669,"0.#"),1)=".",TRUE,FALSE)</formula>
    </cfRule>
  </conditionalFormatting>
  <conditionalFormatting sqref="AE670">
    <cfRule type="expression" dxfId="1293" priority="881">
      <formula>IF(RIGHT(TEXT(AE670,"0.#"),1)=".",FALSE,TRUE)</formula>
    </cfRule>
    <cfRule type="expression" dxfId="1292" priority="882">
      <formula>IF(RIGHT(TEXT(AE670,"0.#"),1)=".",TRUE,FALSE)</formula>
    </cfRule>
  </conditionalFormatting>
  <conditionalFormatting sqref="AE671">
    <cfRule type="expression" dxfId="1291" priority="879">
      <formula>IF(RIGHT(TEXT(AE671,"0.#"),1)=".",FALSE,TRUE)</formula>
    </cfRule>
    <cfRule type="expression" dxfId="1290" priority="880">
      <formula>IF(RIGHT(TEXT(AE671,"0.#"),1)=".",TRUE,FALSE)</formula>
    </cfRule>
  </conditionalFormatting>
  <conditionalFormatting sqref="AU669">
    <cfRule type="expression" dxfId="1289" priority="871">
      <formula>IF(RIGHT(TEXT(AU669,"0.#"),1)=".",FALSE,TRUE)</formula>
    </cfRule>
    <cfRule type="expression" dxfId="1288" priority="872">
      <formula>IF(RIGHT(TEXT(AU669,"0.#"),1)=".",TRUE,FALSE)</formula>
    </cfRule>
  </conditionalFormatting>
  <conditionalFormatting sqref="AU670">
    <cfRule type="expression" dxfId="1287" priority="869">
      <formula>IF(RIGHT(TEXT(AU670,"0.#"),1)=".",FALSE,TRUE)</formula>
    </cfRule>
    <cfRule type="expression" dxfId="1286" priority="870">
      <formula>IF(RIGHT(TEXT(AU670,"0.#"),1)=".",TRUE,FALSE)</formula>
    </cfRule>
  </conditionalFormatting>
  <conditionalFormatting sqref="AU671">
    <cfRule type="expression" dxfId="1285" priority="867">
      <formula>IF(RIGHT(TEXT(AU671,"0.#"),1)=".",FALSE,TRUE)</formula>
    </cfRule>
    <cfRule type="expression" dxfId="1284" priority="868">
      <formula>IF(RIGHT(TEXT(AU671,"0.#"),1)=".",TRUE,FALSE)</formula>
    </cfRule>
  </conditionalFormatting>
  <conditionalFormatting sqref="AQ670">
    <cfRule type="expression" dxfId="1283" priority="859">
      <formula>IF(RIGHT(TEXT(AQ670,"0.#"),1)=".",FALSE,TRUE)</formula>
    </cfRule>
    <cfRule type="expression" dxfId="1282" priority="860">
      <formula>IF(RIGHT(TEXT(AQ670,"0.#"),1)=".",TRUE,FALSE)</formula>
    </cfRule>
  </conditionalFormatting>
  <conditionalFormatting sqref="AQ671">
    <cfRule type="expression" dxfId="1281" priority="857">
      <formula>IF(RIGHT(TEXT(AQ671,"0.#"),1)=".",FALSE,TRUE)</formula>
    </cfRule>
    <cfRule type="expression" dxfId="1280" priority="858">
      <formula>IF(RIGHT(TEXT(AQ671,"0.#"),1)=".",TRUE,FALSE)</formula>
    </cfRule>
  </conditionalFormatting>
  <conditionalFormatting sqref="AQ669">
    <cfRule type="expression" dxfId="1279" priority="855">
      <formula>IF(RIGHT(TEXT(AQ669,"0.#"),1)=".",FALSE,TRUE)</formula>
    </cfRule>
    <cfRule type="expression" dxfId="1278" priority="856">
      <formula>IF(RIGHT(TEXT(AQ669,"0.#"),1)=".",TRUE,FALSE)</formula>
    </cfRule>
  </conditionalFormatting>
  <conditionalFormatting sqref="AE679">
    <cfRule type="expression" dxfId="1277" priority="853">
      <formula>IF(RIGHT(TEXT(AE679,"0.#"),1)=".",FALSE,TRUE)</formula>
    </cfRule>
    <cfRule type="expression" dxfId="1276" priority="854">
      <formula>IF(RIGHT(TEXT(AE679,"0.#"),1)=".",TRUE,FALSE)</formula>
    </cfRule>
  </conditionalFormatting>
  <conditionalFormatting sqref="AE680">
    <cfRule type="expression" dxfId="1275" priority="851">
      <formula>IF(RIGHT(TEXT(AE680,"0.#"),1)=".",FALSE,TRUE)</formula>
    </cfRule>
    <cfRule type="expression" dxfId="1274" priority="852">
      <formula>IF(RIGHT(TEXT(AE680,"0.#"),1)=".",TRUE,FALSE)</formula>
    </cfRule>
  </conditionalFormatting>
  <conditionalFormatting sqref="AE681">
    <cfRule type="expression" dxfId="1273" priority="849">
      <formula>IF(RIGHT(TEXT(AE681,"0.#"),1)=".",FALSE,TRUE)</formula>
    </cfRule>
    <cfRule type="expression" dxfId="1272" priority="850">
      <formula>IF(RIGHT(TEXT(AE681,"0.#"),1)=".",TRUE,FALSE)</formula>
    </cfRule>
  </conditionalFormatting>
  <conditionalFormatting sqref="AU679">
    <cfRule type="expression" dxfId="1271" priority="841">
      <formula>IF(RIGHT(TEXT(AU679,"0.#"),1)=".",FALSE,TRUE)</formula>
    </cfRule>
    <cfRule type="expression" dxfId="1270" priority="842">
      <formula>IF(RIGHT(TEXT(AU679,"0.#"),1)=".",TRUE,FALSE)</formula>
    </cfRule>
  </conditionalFormatting>
  <conditionalFormatting sqref="AU680">
    <cfRule type="expression" dxfId="1269" priority="839">
      <formula>IF(RIGHT(TEXT(AU680,"0.#"),1)=".",FALSE,TRUE)</formula>
    </cfRule>
    <cfRule type="expression" dxfId="1268" priority="840">
      <formula>IF(RIGHT(TEXT(AU680,"0.#"),1)=".",TRUE,FALSE)</formula>
    </cfRule>
  </conditionalFormatting>
  <conditionalFormatting sqref="AU681">
    <cfRule type="expression" dxfId="1267" priority="837">
      <formula>IF(RIGHT(TEXT(AU681,"0.#"),1)=".",FALSE,TRUE)</formula>
    </cfRule>
    <cfRule type="expression" dxfId="1266" priority="838">
      <formula>IF(RIGHT(TEXT(AU681,"0.#"),1)=".",TRUE,FALSE)</formula>
    </cfRule>
  </conditionalFormatting>
  <conditionalFormatting sqref="AQ680">
    <cfRule type="expression" dxfId="1265" priority="829">
      <formula>IF(RIGHT(TEXT(AQ680,"0.#"),1)=".",FALSE,TRUE)</formula>
    </cfRule>
    <cfRule type="expression" dxfId="1264" priority="830">
      <formula>IF(RIGHT(TEXT(AQ680,"0.#"),1)=".",TRUE,FALSE)</formula>
    </cfRule>
  </conditionalFormatting>
  <conditionalFormatting sqref="AQ681">
    <cfRule type="expression" dxfId="1263" priority="827">
      <formula>IF(RIGHT(TEXT(AQ681,"0.#"),1)=".",FALSE,TRUE)</formula>
    </cfRule>
    <cfRule type="expression" dxfId="1262" priority="828">
      <formula>IF(RIGHT(TEXT(AQ681,"0.#"),1)=".",TRUE,FALSE)</formula>
    </cfRule>
  </conditionalFormatting>
  <conditionalFormatting sqref="AQ679">
    <cfRule type="expression" dxfId="1261" priority="825">
      <formula>IF(RIGHT(TEXT(AQ679,"0.#"),1)=".",FALSE,TRUE)</formula>
    </cfRule>
    <cfRule type="expression" dxfId="1260" priority="826">
      <formula>IF(RIGHT(TEXT(AQ679,"0.#"),1)=".",TRUE,FALSE)</formula>
    </cfRule>
  </conditionalFormatting>
  <conditionalFormatting sqref="AE684">
    <cfRule type="expression" dxfId="1259" priority="823">
      <formula>IF(RIGHT(TEXT(AE684,"0.#"),1)=".",FALSE,TRUE)</formula>
    </cfRule>
    <cfRule type="expression" dxfId="1258" priority="824">
      <formula>IF(RIGHT(TEXT(AE684,"0.#"),1)=".",TRUE,FALSE)</formula>
    </cfRule>
  </conditionalFormatting>
  <conditionalFormatting sqref="AE685">
    <cfRule type="expression" dxfId="1257" priority="821">
      <formula>IF(RIGHT(TEXT(AE685,"0.#"),1)=".",FALSE,TRUE)</formula>
    </cfRule>
    <cfRule type="expression" dxfId="1256" priority="822">
      <formula>IF(RIGHT(TEXT(AE685,"0.#"),1)=".",TRUE,FALSE)</formula>
    </cfRule>
  </conditionalFormatting>
  <conditionalFormatting sqref="AE686">
    <cfRule type="expression" dxfId="1255" priority="819">
      <formula>IF(RIGHT(TEXT(AE686,"0.#"),1)=".",FALSE,TRUE)</formula>
    </cfRule>
    <cfRule type="expression" dxfId="1254" priority="820">
      <formula>IF(RIGHT(TEXT(AE686,"0.#"),1)=".",TRUE,FALSE)</formula>
    </cfRule>
  </conditionalFormatting>
  <conditionalFormatting sqref="AU684">
    <cfRule type="expression" dxfId="1253" priority="811">
      <formula>IF(RIGHT(TEXT(AU684,"0.#"),1)=".",FALSE,TRUE)</formula>
    </cfRule>
    <cfRule type="expression" dxfId="1252" priority="812">
      <formula>IF(RIGHT(TEXT(AU684,"0.#"),1)=".",TRUE,FALSE)</formula>
    </cfRule>
  </conditionalFormatting>
  <conditionalFormatting sqref="AU685">
    <cfRule type="expression" dxfId="1251" priority="809">
      <formula>IF(RIGHT(TEXT(AU685,"0.#"),1)=".",FALSE,TRUE)</formula>
    </cfRule>
    <cfRule type="expression" dxfId="1250" priority="810">
      <formula>IF(RIGHT(TEXT(AU685,"0.#"),1)=".",TRUE,FALSE)</formula>
    </cfRule>
  </conditionalFormatting>
  <conditionalFormatting sqref="AU686">
    <cfRule type="expression" dxfId="1249" priority="807">
      <formula>IF(RIGHT(TEXT(AU686,"0.#"),1)=".",FALSE,TRUE)</formula>
    </cfRule>
    <cfRule type="expression" dxfId="1248" priority="808">
      <formula>IF(RIGHT(TEXT(AU686,"0.#"),1)=".",TRUE,FALSE)</formula>
    </cfRule>
  </conditionalFormatting>
  <conditionalFormatting sqref="AQ685">
    <cfRule type="expression" dxfId="1247" priority="799">
      <formula>IF(RIGHT(TEXT(AQ685,"0.#"),1)=".",FALSE,TRUE)</formula>
    </cfRule>
    <cfRule type="expression" dxfId="1246" priority="800">
      <formula>IF(RIGHT(TEXT(AQ685,"0.#"),1)=".",TRUE,FALSE)</formula>
    </cfRule>
  </conditionalFormatting>
  <conditionalFormatting sqref="AQ686">
    <cfRule type="expression" dxfId="1245" priority="797">
      <formula>IF(RIGHT(TEXT(AQ686,"0.#"),1)=".",FALSE,TRUE)</formula>
    </cfRule>
    <cfRule type="expression" dxfId="1244" priority="798">
      <formula>IF(RIGHT(TEXT(AQ686,"0.#"),1)=".",TRUE,FALSE)</formula>
    </cfRule>
  </conditionalFormatting>
  <conditionalFormatting sqref="AQ684">
    <cfRule type="expression" dxfId="1243" priority="795">
      <formula>IF(RIGHT(TEXT(AQ684,"0.#"),1)=".",FALSE,TRUE)</formula>
    </cfRule>
    <cfRule type="expression" dxfId="1242" priority="796">
      <formula>IF(RIGHT(TEXT(AQ684,"0.#"),1)=".",TRUE,FALSE)</formula>
    </cfRule>
  </conditionalFormatting>
  <conditionalFormatting sqref="AE689">
    <cfRule type="expression" dxfId="1241" priority="793">
      <formula>IF(RIGHT(TEXT(AE689,"0.#"),1)=".",FALSE,TRUE)</formula>
    </cfRule>
    <cfRule type="expression" dxfId="1240" priority="794">
      <formula>IF(RIGHT(TEXT(AE689,"0.#"),1)=".",TRUE,FALSE)</formula>
    </cfRule>
  </conditionalFormatting>
  <conditionalFormatting sqref="AE690">
    <cfRule type="expression" dxfId="1239" priority="791">
      <formula>IF(RIGHT(TEXT(AE690,"0.#"),1)=".",FALSE,TRUE)</formula>
    </cfRule>
    <cfRule type="expression" dxfId="1238" priority="792">
      <formula>IF(RIGHT(TEXT(AE690,"0.#"),1)=".",TRUE,FALSE)</formula>
    </cfRule>
  </conditionalFormatting>
  <conditionalFormatting sqref="AE691">
    <cfRule type="expression" dxfId="1237" priority="789">
      <formula>IF(RIGHT(TEXT(AE691,"0.#"),1)=".",FALSE,TRUE)</formula>
    </cfRule>
    <cfRule type="expression" dxfId="1236" priority="790">
      <formula>IF(RIGHT(TEXT(AE691,"0.#"),1)=".",TRUE,FALSE)</formula>
    </cfRule>
  </conditionalFormatting>
  <conditionalFormatting sqref="AU689">
    <cfRule type="expression" dxfId="1235" priority="781">
      <formula>IF(RIGHT(TEXT(AU689,"0.#"),1)=".",FALSE,TRUE)</formula>
    </cfRule>
    <cfRule type="expression" dxfId="1234" priority="782">
      <formula>IF(RIGHT(TEXT(AU689,"0.#"),1)=".",TRUE,FALSE)</formula>
    </cfRule>
  </conditionalFormatting>
  <conditionalFormatting sqref="AU690">
    <cfRule type="expression" dxfId="1233" priority="779">
      <formula>IF(RIGHT(TEXT(AU690,"0.#"),1)=".",FALSE,TRUE)</formula>
    </cfRule>
    <cfRule type="expression" dxfId="1232" priority="780">
      <formula>IF(RIGHT(TEXT(AU690,"0.#"),1)=".",TRUE,FALSE)</formula>
    </cfRule>
  </conditionalFormatting>
  <conditionalFormatting sqref="AU691">
    <cfRule type="expression" dxfId="1231" priority="777">
      <formula>IF(RIGHT(TEXT(AU691,"0.#"),1)=".",FALSE,TRUE)</formula>
    </cfRule>
    <cfRule type="expression" dxfId="1230" priority="778">
      <formula>IF(RIGHT(TEXT(AU691,"0.#"),1)=".",TRUE,FALSE)</formula>
    </cfRule>
  </conditionalFormatting>
  <conditionalFormatting sqref="AQ690">
    <cfRule type="expression" dxfId="1229" priority="769">
      <formula>IF(RIGHT(TEXT(AQ690,"0.#"),1)=".",FALSE,TRUE)</formula>
    </cfRule>
    <cfRule type="expression" dxfId="1228" priority="770">
      <formula>IF(RIGHT(TEXT(AQ690,"0.#"),1)=".",TRUE,FALSE)</formula>
    </cfRule>
  </conditionalFormatting>
  <conditionalFormatting sqref="AQ691">
    <cfRule type="expression" dxfId="1227" priority="767">
      <formula>IF(RIGHT(TEXT(AQ691,"0.#"),1)=".",FALSE,TRUE)</formula>
    </cfRule>
    <cfRule type="expression" dxfId="1226" priority="768">
      <formula>IF(RIGHT(TEXT(AQ691,"0.#"),1)=".",TRUE,FALSE)</formula>
    </cfRule>
  </conditionalFormatting>
  <conditionalFormatting sqref="AQ689">
    <cfRule type="expression" dxfId="1225" priority="765">
      <formula>IF(RIGHT(TEXT(AQ689,"0.#"),1)=".",FALSE,TRUE)</formula>
    </cfRule>
    <cfRule type="expression" dxfId="1224" priority="766">
      <formula>IF(RIGHT(TEXT(AQ689,"0.#"),1)=".",TRUE,FALSE)</formula>
    </cfRule>
  </conditionalFormatting>
  <conditionalFormatting sqref="AE694">
    <cfRule type="expression" dxfId="1223" priority="763">
      <formula>IF(RIGHT(TEXT(AE694,"0.#"),1)=".",FALSE,TRUE)</formula>
    </cfRule>
    <cfRule type="expression" dxfId="1222" priority="764">
      <formula>IF(RIGHT(TEXT(AE694,"0.#"),1)=".",TRUE,FALSE)</formula>
    </cfRule>
  </conditionalFormatting>
  <conditionalFormatting sqref="AM696">
    <cfRule type="expression" dxfId="1221" priority="753">
      <formula>IF(RIGHT(TEXT(AM696,"0.#"),1)=".",FALSE,TRUE)</formula>
    </cfRule>
    <cfRule type="expression" dxfId="1220" priority="754">
      <formula>IF(RIGHT(TEXT(AM696,"0.#"),1)=".",TRUE,FALSE)</formula>
    </cfRule>
  </conditionalFormatting>
  <conditionalFormatting sqref="AE695">
    <cfRule type="expression" dxfId="1219" priority="761">
      <formula>IF(RIGHT(TEXT(AE695,"0.#"),1)=".",FALSE,TRUE)</formula>
    </cfRule>
    <cfRule type="expression" dxfId="1218" priority="762">
      <formula>IF(RIGHT(TEXT(AE695,"0.#"),1)=".",TRUE,FALSE)</formula>
    </cfRule>
  </conditionalFormatting>
  <conditionalFormatting sqref="AE696">
    <cfRule type="expression" dxfId="1217" priority="759">
      <formula>IF(RIGHT(TEXT(AE696,"0.#"),1)=".",FALSE,TRUE)</formula>
    </cfRule>
    <cfRule type="expression" dxfId="1216" priority="760">
      <formula>IF(RIGHT(TEXT(AE696,"0.#"),1)=".",TRUE,FALSE)</formula>
    </cfRule>
  </conditionalFormatting>
  <conditionalFormatting sqref="AM694">
    <cfRule type="expression" dxfId="1215" priority="757">
      <formula>IF(RIGHT(TEXT(AM694,"0.#"),1)=".",FALSE,TRUE)</formula>
    </cfRule>
    <cfRule type="expression" dxfId="1214" priority="758">
      <formula>IF(RIGHT(TEXT(AM694,"0.#"),1)=".",TRUE,FALSE)</formula>
    </cfRule>
  </conditionalFormatting>
  <conditionalFormatting sqref="AM695">
    <cfRule type="expression" dxfId="1213" priority="755">
      <formula>IF(RIGHT(TEXT(AM695,"0.#"),1)=".",FALSE,TRUE)</formula>
    </cfRule>
    <cfRule type="expression" dxfId="1212" priority="756">
      <formula>IF(RIGHT(TEXT(AM695,"0.#"),1)=".",TRUE,FALSE)</formula>
    </cfRule>
  </conditionalFormatting>
  <conditionalFormatting sqref="AU694">
    <cfRule type="expression" dxfId="1211" priority="751">
      <formula>IF(RIGHT(TEXT(AU694,"0.#"),1)=".",FALSE,TRUE)</formula>
    </cfRule>
    <cfRule type="expression" dxfId="1210" priority="752">
      <formula>IF(RIGHT(TEXT(AU694,"0.#"),1)=".",TRUE,FALSE)</formula>
    </cfRule>
  </conditionalFormatting>
  <conditionalFormatting sqref="AU695">
    <cfRule type="expression" dxfId="1209" priority="749">
      <formula>IF(RIGHT(TEXT(AU695,"0.#"),1)=".",FALSE,TRUE)</formula>
    </cfRule>
    <cfRule type="expression" dxfId="1208" priority="750">
      <formula>IF(RIGHT(TEXT(AU695,"0.#"),1)=".",TRUE,FALSE)</formula>
    </cfRule>
  </conditionalFormatting>
  <conditionalFormatting sqref="AU696">
    <cfRule type="expression" dxfId="1207" priority="747">
      <formula>IF(RIGHT(TEXT(AU696,"0.#"),1)=".",FALSE,TRUE)</formula>
    </cfRule>
    <cfRule type="expression" dxfId="1206" priority="748">
      <formula>IF(RIGHT(TEXT(AU696,"0.#"),1)=".",TRUE,FALSE)</formula>
    </cfRule>
  </conditionalFormatting>
  <conditionalFormatting sqref="AI694">
    <cfRule type="expression" dxfId="1205" priority="745">
      <formula>IF(RIGHT(TEXT(AI694,"0.#"),1)=".",FALSE,TRUE)</formula>
    </cfRule>
    <cfRule type="expression" dxfId="1204" priority="746">
      <formula>IF(RIGHT(TEXT(AI694,"0.#"),1)=".",TRUE,FALSE)</formula>
    </cfRule>
  </conditionalFormatting>
  <conditionalFormatting sqref="AI695">
    <cfRule type="expression" dxfId="1203" priority="743">
      <formula>IF(RIGHT(TEXT(AI695,"0.#"),1)=".",FALSE,TRUE)</formula>
    </cfRule>
    <cfRule type="expression" dxfId="1202" priority="744">
      <formula>IF(RIGHT(TEXT(AI695,"0.#"),1)=".",TRUE,FALSE)</formula>
    </cfRule>
  </conditionalFormatting>
  <conditionalFormatting sqref="AQ695">
    <cfRule type="expression" dxfId="1201" priority="739">
      <formula>IF(RIGHT(TEXT(AQ695,"0.#"),1)=".",FALSE,TRUE)</formula>
    </cfRule>
    <cfRule type="expression" dxfId="1200" priority="740">
      <formula>IF(RIGHT(TEXT(AQ695,"0.#"),1)=".",TRUE,FALSE)</formula>
    </cfRule>
  </conditionalFormatting>
  <conditionalFormatting sqref="AQ696">
    <cfRule type="expression" dxfId="1199" priority="737">
      <formula>IF(RIGHT(TEXT(AQ696,"0.#"),1)=".",FALSE,TRUE)</formula>
    </cfRule>
    <cfRule type="expression" dxfId="1198" priority="738">
      <formula>IF(RIGHT(TEXT(AQ696,"0.#"),1)=".",TRUE,FALSE)</formula>
    </cfRule>
  </conditionalFormatting>
  <conditionalFormatting sqref="AU107">
    <cfRule type="expression" dxfId="1197" priority="721">
      <formula>IF(RIGHT(TEXT(AU107,"0.#"),1)=".",FALSE,TRUE)</formula>
    </cfRule>
    <cfRule type="expression" dxfId="1196" priority="722">
      <formula>IF(RIGHT(TEXT(AU107,"0.#"),1)=".",TRUE,FALSE)</formula>
    </cfRule>
  </conditionalFormatting>
  <conditionalFormatting sqref="AU108">
    <cfRule type="expression" dxfId="1195" priority="719">
      <formula>IF(RIGHT(TEXT(AU108,"0.#"),1)=".",FALSE,TRUE)</formula>
    </cfRule>
    <cfRule type="expression" dxfId="1194" priority="720">
      <formula>IF(RIGHT(TEXT(AU108,"0.#"),1)=".",TRUE,FALSE)</formula>
    </cfRule>
  </conditionalFormatting>
  <conditionalFormatting sqref="AU110">
    <cfRule type="expression" dxfId="1193" priority="717">
      <formula>IF(RIGHT(TEXT(AU110,"0.#"),1)=".",FALSE,TRUE)</formula>
    </cfRule>
    <cfRule type="expression" dxfId="1192" priority="718">
      <formula>IF(RIGHT(TEXT(AU110,"0.#"),1)=".",TRUE,FALSE)</formula>
    </cfRule>
  </conditionalFormatting>
  <conditionalFormatting sqref="AU111">
    <cfRule type="expression" dxfId="1191" priority="715">
      <formula>IF(RIGHT(TEXT(AU111,"0.#"),1)=".",FALSE,TRUE)</formula>
    </cfRule>
    <cfRule type="expression" dxfId="1190" priority="716">
      <formula>IF(RIGHT(TEXT(AU111,"0.#"),1)=".",TRUE,FALSE)</formula>
    </cfRule>
  </conditionalFormatting>
  <conditionalFormatting sqref="AU113">
    <cfRule type="expression" dxfId="1189" priority="713">
      <formula>IF(RIGHT(TEXT(AU113,"0.#"),1)=".",FALSE,TRUE)</formula>
    </cfRule>
    <cfRule type="expression" dxfId="1188" priority="714">
      <formula>IF(RIGHT(TEXT(AU113,"0.#"),1)=".",TRUE,FALSE)</formula>
    </cfRule>
  </conditionalFormatting>
  <conditionalFormatting sqref="AU114">
    <cfRule type="expression" dxfId="1187" priority="711">
      <formula>IF(RIGHT(TEXT(AU114,"0.#"),1)=".",FALSE,TRUE)</formula>
    </cfRule>
    <cfRule type="expression" dxfId="1186" priority="712">
      <formula>IF(RIGHT(TEXT(AU114,"0.#"),1)=".",TRUE,FALSE)</formula>
    </cfRule>
  </conditionalFormatting>
  <conditionalFormatting sqref="AM489">
    <cfRule type="expression" dxfId="1185" priority="705">
      <formula>IF(RIGHT(TEXT(AM489,"0.#"),1)=".",FALSE,TRUE)</formula>
    </cfRule>
    <cfRule type="expression" dxfId="1184" priority="706">
      <formula>IF(RIGHT(TEXT(AM489,"0.#"),1)=".",TRUE,FALSE)</formula>
    </cfRule>
  </conditionalFormatting>
  <conditionalFormatting sqref="AM487">
    <cfRule type="expression" dxfId="1183" priority="709">
      <formula>IF(RIGHT(TEXT(AM487,"0.#"),1)=".",FALSE,TRUE)</formula>
    </cfRule>
    <cfRule type="expression" dxfId="1182" priority="710">
      <formula>IF(RIGHT(TEXT(AM487,"0.#"),1)=".",TRUE,FALSE)</formula>
    </cfRule>
  </conditionalFormatting>
  <conditionalFormatting sqref="AM488">
    <cfRule type="expression" dxfId="1181" priority="707">
      <formula>IF(RIGHT(TEXT(AM488,"0.#"),1)=".",FALSE,TRUE)</formula>
    </cfRule>
    <cfRule type="expression" dxfId="1180" priority="708">
      <formula>IF(RIGHT(TEXT(AM488,"0.#"),1)=".",TRUE,FALSE)</formula>
    </cfRule>
  </conditionalFormatting>
  <conditionalFormatting sqref="AI489">
    <cfRule type="expression" dxfId="1179" priority="699">
      <formula>IF(RIGHT(TEXT(AI489,"0.#"),1)=".",FALSE,TRUE)</formula>
    </cfRule>
    <cfRule type="expression" dxfId="1178" priority="700">
      <formula>IF(RIGHT(TEXT(AI489,"0.#"),1)=".",TRUE,FALSE)</formula>
    </cfRule>
  </conditionalFormatting>
  <conditionalFormatting sqref="AI487">
    <cfRule type="expression" dxfId="1177" priority="703">
      <formula>IF(RIGHT(TEXT(AI487,"0.#"),1)=".",FALSE,TRUE)</formula>
    </cfRule>
    <cfRule type="expression" dxfId="1176" priority="704">
      <formula>IF(RIGHT(TEXT(AI487,"0.#"),1)=".",TRUE,FALSE)</formula>
    </cfRule>
  </conditionalFormatting>
  <conditionalFormatting sqref="AI488">
    <cfRule type="expression" dxfId="1175" priority="701">
      <formula>IF(RIGHT(TEXT(AI488,"0.#"),1)=".",FALSE,TRUE)</formula>
    </cfRule>
    <cfRule type="expression" dxfId="1174" priority="702">
      <formula>IF(RIGHT(TEXT(AI488,"0.#"),1)=".",TRUE,FALSE)</formula>
    </cfRule>
  </conditionalFormatting>
  <conditionalFormatting sqref="AM514">
    <cfRule type="expression" dxfId="1173" priority="693">
      <formula>IF(RIGHT(TEXT(AM514,"0.#"),1)=".",FALSE,TRUE)</formula>
    </cfRule>
    <cfRule type="expression" dxfId="1172" priority="694">
      <formula>IF(RIGHT(TEXT(AM514,"0.#"),1)=".",TRUE,FALSE)</formula>
    </cfRule>
  </conditionalFormatting>
  <conditionalFormatting sqref="AM512">
    <cfRule type="expression" dxfId="1171" priority="697">
      <formula>IF(RIGHT(TEXT(AM512,"0.#"),1)=".",FALSE,TRUE)</formula>
    </cfRule>
    <cfRule type="expression" dxfId="1170" priority="698">
      <formula>IF(RIGHT(TEXT(AM512,"0.#"),1)=".",TRUE,FALSE)</formula>
    </cfRule>
  </conditionalFormatting>
  <conditionalFormatting sqref="AM513">
    <cfRule type="expression" dxfId="1169" priority="695">
      <formula>IF(RIGHT(TEXT(AM513,"0.#"),1)=".",FALSE,TRUE)</formula>
    </cfRule>
    <cfRule type="expression" dxfId="1168" priority="696">
      <formula>IF(RIGHT(TEXT(AM513,"0.#"),1)=".",TRUE,FALSE)</formula>
    </cfRule>
  </conditionalFormatting>
  <conditionalFormatting sqref="AI514">
    <cfRule type="expression" dxfId="1167" priority="687">
      <formula>IF(RIGHT(TEXT(AI514,"0.#"),1)=".",FALSE,TRUE)</formula>
    </cfRule>
    <cfRule type="expression" dxfId="1166" priority="688">
      <formula>IF(RIGHT(TEXT(AI514,"0.#"),1)=".",TRUE,FALSE)</formula>
    </cfRule>
  </conditionalFormatting>
  <conditionalFormatting sqref="AI512">
    <cfRule type="expression" dxfId="1165" priority="691">
      <formula>IF(RIGHT(TEXT(AI512,"0.#"),1)=".",FALSE,TRUE)</formula>
    </cfRule>
    <cfRule type="expression" dxfId="1164" priority="692">
      <formula>IF(RIGHT(TEXT(AI512,"0.#"),1)=".",TRUE,FALSE)</formula>
    </cfRule>
  </conditionalFormatting>
  <conditionalFormatting sqref="AI513">
    <cfRule type="expression" dxfId="1163" priority="689">
      <formula>IF(RIGHT(TEXT(AI513,"0.#"),1)=".",FALSE,TRUE)</formula>
    </cfRule>
    <cfRule type="expression" dxfId="1162" priority="690">
      <formula>IF(RIGHT(TEXT(AI513,"0.#"),1)=".",TRUE,FALSE)</formula>
    </cfRule>
  </conditionalFormatting>
  <conditionalFormatting sqref="AM519">
    <cfRule type="expression" dxfId="1161" priority="633">
      <formula>IF(RIGHT(TEXT(AM519,"0.#"),1)=".",FALSE,TRUE)</formula>
    </cfRule>
    <cfRule type="expression" dxfId="1160" priority="634">
      <formula>IF(RIGHT(TEXT(AM519,"0.#"),1)=".",TRUE,FALSE)</formula>
    </cfRule>
  </conditionalFormatting>
  <conditionalFormatting sqref="AM517">
    <cfRule type="expression" dxfId="1159" priority="637">
      <formula>IF(RIGHT(TEXT(AM517,"0.#"),1)=".",FALSE,TRUE)</formula>
    </cfRule>
    <cfRule type="expression" dxfId="1158" priority="638">
      <formula>IF(RIGHT(TEXT(AM517,"0.#"),1)=".",TRUE,FALSE)</formula>
    </cfRule>
  </conditionalFormatting>
  <conditionalFormatting sqref="AM518">
    <cfRule type="expression" dxfId="1157" priority="635">
      <formula>IF(RIGHT(TEXT(AM518,"0.#"),1)=".",FALSE,TRUE)</formula>
    </cfRule>
    <cfRule type="expression" dxfId="1156" priority="636">
      <formula>IF(RIGHT(TEXT(AM518,"0.#"),1)=".",TRUE,FALSE)</formula>
    </cfRule>
  </conditionalFormatting>
  <conditionalFormatting sqref="AI519">
    <cfRule type="expression" dxfId="1155" priority="627">
      <formula>IF(RIGHT(TEXT(AI519,"0.#"),1)=".",FALSE,TRUE)</formula>
    </cfRule>
    <cfRule type="expression" dxfId="1154" priority="628">
      <formula>IF(RIGHT(TEXT(AI519,"0.#"),1)=".",TRUE,FALSE)</formula>
    </cfRule>
  </conditionalFormatting>
  <conditionalFormatting sqref="AI517">
    <cfRule type="expression" dxfId="1153" priority="631">
      <formula>IF(RIGHT(TEXT(AI517,"0.#"),1)=".",FALSE,TRUE)</formula>
    </cfRule>
    <cfRule type="expression" dxfId="1152" priority="632">
      <formula>IF(RIGHT(TEXT(AI517,"0.#"),1)=".",TRUE,FALSE)</formula>
    </cfRule>
  </conditionalFormatting>
  <conditionalFormatting sqref="AI518">
    <cfRule type="expression" dxfId="1151" priority="629">
      <formula>IF(RIGHT(TEXT(AI518,"0.#"),1)=".",FALSE,TRUE)</formula>
    </cfRule>
    <cfRule type="expression" dxfId="1150" priority="630">
      <formula>IF(RIGHT(TEXT(AI518,"0.#"),1)=".",TRUE,FALSE)</formula>
    </cfRule>
  </conditionalFormatting>
  <conditionalFormatting sqref="AM524">
    <cfRule type="expression" dxfId="1149" priority="621">
      <formula>IF(RIGHT(TEXT(AM524,"0.#"),1)=".",FALSE,TRUE)</formula>
    </cfRule>
    <cfRule type="expression" dxfId="1148" priority="622">
      <formula>IF(RIGHT(TEXT(AM524,"0.#"),1)=".",TRUE,FALSE)</formula>
    </cfRule>
  </conditionalFormatting>
  <conditionalFormatting sqref="AM522">
    <cfRule type="expression" dxfId="1147" priority="625">
      <formula>IF(RIGHT(TEXT(AM522,"0.#"),1)=".",FALSE,TRUE)</formula>
    </cfRule>
    <cfRule type="expression" dxfId="1146" priority="626">
      <formula>IF(RIGHT(TEXT(AM522,"0.#"),1)=".",TRUE,FALSE)</formula>
    </cfRule>
  </conditionalFormatting>
  <conditionalFormatting sqref="AM523">
    <cfRule type="expression" dxfId="1145" priority="623">
      <formula>IF(RIGHT(TEXT(AM523,"0.#"),1)=".",FALSE,TRUE)</formula>
    </cfRule>
    <cfRule type="expression" dxfId="1144" priority="624">
      <formula>IF(RIGHT(TEXT(AM523,"0.#"),1)=".",TRUE,FALSE)</formula>
    </cfRule>
  </conditionalFormatting>
  <conditionalFormatting sqref="AI524">
    <cfRule type="expression" dxfId="1143" priority="615">
      <formula>IF(RIGHT(TEXT(AI524,"0.#"),1)=".",FALSE,TRUE)</formula>
    </cfRule>
    <cfRule type="expression" dxfId="1142" priority="616">
      <formula>IF(RIGHT(TEXT(AI524,"0.#"),1)=".",TRUE,FALSE)</formula>
    </cfRule>
  </conditionalFormatting>
  <conditionalFormatting sqref="AI522">
    <cfRule type="expression" dxfId="1141" priority="619">
      <formula>IF(RIGHT(TEXT(AI522,"0.#"),1)=".",FALSE,TRUE)</formula>
    </cfRule>
    <cfRule type="expression" dxfId="1140" priority="620">
      <formula>IF(RIGHT(TEXT(AI522,"0.#"),1)=".",TRUE,FALSE)</formula>
    </cfRule>
  </conditionalFormatting>
  <conditionalFormatting sqref="AI523">
    <cfRule type="expression" dxfId="1139" priority="617">
      <formula>IF(RIGHT(TEXT(AI523,"0.#"),1)=".",FALSE,TRUE)</formula>
    </cfRule>
    <cfRule type="expression" dxfId="1138" priority="618">
      <formula>IF(RIGHT(TEXT(AI523,"0.#"),1)=".",TRUE,FALSE)</formula>
    </cfRule>
  </conditionalFormatting>
  <conditionalFormatting sqref="AM529">
    <cfRule type="expression" dxfId="1137" priority="609">
      <formula>IF(RIGHT(TEXT(AM529,"0.#"),1)=".",FALSE,TRUE)</formula>
    </cfRule>
    <cfRule type="expression" dxfId="1136" priority="610">
      <formula>IF(RIGHT(TEXT(AM529,"0.#"),1)=".",TRUE,FALSE)</formula>
    </cfRule>
  </conditionalFormatting>
  <conditionalFormatting sqref="AM527">
    <cfRule type="expression" dxfId="1135" priority="613">
      <formula>IF(RIGHT(TEXT(AM527,"0.#"),1)=".",FALSE,TRUE)</formula>
    </cfRule>
    <cfRule type="expression" dxfId="1134" priority="614">
      <formula>IF(RIGHT(TEXT(AM527,"0.#"),1)=".",TRUE,FALSE)</formula>
    </cfRule>
  </conditionalFormatting>
  <conditionalFormatting sqref="AM528">
    <cfRule type="expression" dxfId="1133" priority="611">
      <formula>IF(RIGHT(TEXT(AM528,"0.#"),1)=".",FALSE,TRUE)</formula>
    </cfRule>
    <cfRule type="expression" dxfId="1132" priority="612">
      <formula>IF(RIGHT(TEXT(AM528,"0.#"),1)=".",TRUE,FALSE)</formula>
    </cfRule>
  </conditionalFormatting>
  <conditionalFormatting sqref="AI529">
    <cfRule type="expression" dxfId="1131" priority="603">
      <formula>IF(RIGHT(TEXT(AI529,"0.#"),1)=".",FALSE,TRUE)</formula>
    </cfRule>
    <cfRule type="expression" dxfId="1130" priority="604">
      <formula>IF(RIGHT(TEXT(AI529,"0.#"),1)=".",TRUE,FALSE)</formula>
    </cfRule>
  </conditionalFormatting>
  <conditionalFormatting sqref="AI527">
    <cfRule type="expression" dxfId="1129" priority="607">
      <formula>IF(RIGHT(TEXT(AI527,"0.#"),1)=".",FALSE,TRUE)</formula>
    </cfRule>
    <cfRule type="expression" dxfId="1128" priority="608">
      <formula>IF(RIGHT(TEXT(AI527,"0.#"),1)=".",TRUE,FALSE)</formula>
    </cfRule>
  </conditionalFormatting>
  <conditionalFormatting sqref="AI528">
    <cfRule type="expression" dxfId="1127" priority="605">
      <formula>IF(RIGHT(TEXT(AI528,"0.#"),1)=".",FALSE,TRUE)</formula>
    </cfRule>
    <cfRule type="expression" dxfId="1126" priority="606">
      <formula>IF(RIGHT(TEXT(AI528,"0.#"),1)=".",TRUE,FALSE)</formula>
    </cfRule>
  </conditionalFormatting>
  <conditionalFormatting sqref="AM494">
    <cfRule type="expression" dxfId="1125" priority="681">
      <formula>IF(RIGHT(TEXT(AM494,"0.#"),1)=".",FALSE,TRUE)</formula>
    </cfRule>
    <cfRule type="expression" dxfId="1124" priority="682">
      <formula>IF(RIGHT(TEXT(AM494,"0.#"),1)=".",TRUE,FALSE)</formula>
    </cfRule>
  </conditionalFormatting>
  <conditionalFormatting sqref="AM492">
    <cfRule type="expression" dxfId="1123" priority="685">
      <formula>IF(RIGHT(TEXT(AM492,"0.#"),1)=".",FALSE,TRUE)</formula>
    </cfRule>
    <cfRule type="expression" dxfId="1122" priority="686">
      <formula>IF(RIGHT(TEXT(AM492,"0.#"),1)=".",TRUE,FALSE)</formula>
    </cfRule>
  </conditionalFormatting>
  <conditionalFormatting sqref="AM493">
    <cfRule type="expression" dxfId="1121" priority="683">
      <formula>IF(RIGHT(TEXT(AM493,"0.#"),1)=".",FALSE,TRUE)</formula>
    </cfRule>
    <cfRule type="expression" dxfId="1120" priority="684">
      <formula>IF(RIGHT(TEXT(AM493,"0.#"),1)=".",TRUE,FALSE)</formula>
    </cfRule>
  </conditionalFormatting>
  <conditionalFormatting sqref="AI494">
    <cfRule type="expression" dxfId="1119" priority="675">
      <formula>IF(RIGHT(TEXT(AI494,"0.#"),1)=".",FALSE,TRUE)</formula>
    </cfRule>
    <cfRule type="expression" dxfId="1118" priority="676">
      <formula>IF(RIGHT(TEXT(AI494,"0.#"),1)=".",TRUE,FALSE)</formula>
    </cfRule>
  </conditionalFormatting>
  <conditionalFormatting sqref="AI492">
    <cfRule type="expression" dxfId="1117" priority="679">
      <formula>IF(RIGHT(TEXT(AI492,"0.#"),1)=".",FALSE,TRUE)</formula>
    </cfRule>
    <cfRule type="expression" dxfId="1116" priority="680">
      <formula>IF(RIGHT(TEXT(AI492,"0.#"),1)=".",TRUE,FALSE)</formula>
    </cfRule>
  </conditionalFormatting>
  <conditionalFormatting sqref="AI493">
    <cfRule type="expression" dxfId="1115" priority="677">
      <formula>IF(RIGHT(TEXT(AI493,"0.#"),1)=".",FALSE,TRUE)</formula>
    </cfRule>
    <cfRule type="expression" dxfId="1114" priority="678">
      <formula>IF(RIGHT(TEXT(AI493,"0.#"),1)=".",TRUE,FALSE)</formula>
    </cfRule>
  </conditionalFormatting>
  <conditionalFormatting sqref="AM499">
    <cfRule type="expression" dxfId="1113" priority="669">
      <formula>IF(RIGHT(TEXT(AM499,"0.#"),1)=".",FALSE,TRUE)</formula>
    </cfRule>
    <cfRule type="expression" dxfId="1112" priority="670">
      <formula>IF(RIGHT(TEXT(AM499,"0.#"),1)=".",TRUE,FALSE)</formula>
    </cfRule>
  </conditionalFormatting>
  <conditionalFormatting sqref="AM497">
    <cfRule type="expression" dxfId="1111" priority="673">
      <formula>IF(RIGHT(TEXT(AM497,"0.#"),1)=".",FALSE,TRUE)</formula>
    </cfRule>
    <cfRule type="expression" dxfId="1110" priority="674">
      <formula>IF(RIGHT(TEXT(AM497,"0.#"),1)=".",TRUE,FALSE)</formula>
    </cfRule>
  </conditionalFormatting>
  <conditionalFormatting sqref="AM498">
    <cfRule type="expression" dxfId="1109" priority="671">
      <formula>IF(RIGHT(TEXT(AM498,"0.#"),1)=".",FALSE,TRUE)</formula>
    </cfRule>
    <cfRule type="expression" dxfId="1108" priority="672">
      <formula>IF(RIGHT(TEXT(AM498,"0.#"),1)=".",TRUE,FALSE)</formula>
    </cfRule>
  </conditionalFormatting>
  <conditionalFormatting sqref="AI499">
    <cfRule type="expression" dxfId="1107" priority="663">
      <formula>IF(RIGHT(TEXT(AI499,"0.#"),1)=".",FALSE,TRUE)</formula>
    </cfRule>
    <cfRule type="expression" dxfId="1106" priority="664">
      <formula>IF(RIGHT(TEXT(AI499,"0.#"),1)=".",TRUE,FALSE)</formula>
    </cfRule>
  </conditionalFormatting>
  <conditionalFormatting sqref="AI497">
    <cfRule type="expression" dxfId="1105" priority="667">
      <formula>IF(RIGHT(TEXT(AI497,"0.#"),1)=".",FALSE,TRUE)</formula>
    </cfRule>
    <cfRule type="expression" dxfId="1104" priority="668">
      <formula>IF(RIGHT(TEXT(AI497,"0.#"),1)=".",TRUE,FALSE)</formula>
    </cfRule>
  </conditionalFormatting>
  <conditionalFormatting sqref="AI498">
    <cfRule type="expression" dxfId="1103" priority="665">
      <formula>IF(RIGHT(TEXT(AI498,"0.#"),1)=".",FALSE,TRUE)</formula>
    </cfRule>
    <cfRule type="expression" dxfId="1102" priority="666">
      <formula>IF(RIGHT(TEXT(AI498,"0.#"),1)=".",TRUE,FALSE)</formula>
    </cfRule>
  </conditionalFormatting>
  <conditionalFormatting sqref="AM504">
    <cfRule type="expression" dxfId="1101" priority="657">
      <formula>IF(RIGHT(TEXT(AM504,"0.#"),1)=".",FALSE,TRUE)</formula>
    </cfRule>
    <cfRule type="expression" dxfId="1100" priority="658">
      <formula>IF(RIGHT(TEXT(AM504,"0.#"),1)=".",TRUE,FALSE)</formula>
    </cfRule>
  </conditionalFormatting>
  <conditionalFormatting sqref="AM502">
    <cfRule type="expression" dxfId="1099" priority="661">
      <formula>IF(RIGHT(TEXT(AM502,"0.#"),1)=".",FALSE,TRUE)</formula>
    </cfRule>
    <cfRule type="expression" dxfId="1098" priority="662">
      <formula>IF(RIGHT(TEXT(AM502,"0.#"),1)=".",TRUE,FALSE)</formula>
    </cfRule>
  </conditionalFormatting>
  <conditionalFormatting sqref="AM503">
    <cfRule type="expression" dxfId="1097" priority="659">
      <formula>IF(RIGHT(TEXT(AM503,"0.#"),1)=".",FALSE,TRUE)</formula>
    </cfRule>
    <cfRule type="expression" dxfId="1096" priority="660">
      <formula>IF(RIGHT(TEXT(AM503,"0.#"),1)=".",TRUE,FALSE)</formula>
    </cfRule>
  </conditionalFormatting>
  <conditionalFormatting sqref="AI504">
    <cfRule type="expression" dxfId="1095" priority="651">
      <formula>IF(RIGHT(TEXT(AI504,"0.#"),1)=".",FALSE,TRUE)</formula>
    </cfRule>
    <cfRule type="expression" dxfId="1094" priority="652">
      <formula>IF(RIGHT(TEXT(AI504,"0.#"),1)=".",TRUE,FALSE)</formula>
    </cfRule>
  </conditionalFormatting>
  <conditionalFormatting sqref="AI502">
    <cfRule type="expression" dxfId="1093" priority="655">
      <formula>IF(RIGHT(TEXT(AI502,"0.#"),1)=".",FALSE,TRUE)</formula>
    </cfRule>
    <cfRule type="expression" dxfId="1092" priority="656">
      <formula>IF(RIGHT(TEXT(AI502,"0.#"),1)=".",TRUE,FALSE)</formula>
    </cfRule>
  </conditionalFormatting>
  <conditionalFormatting sqref="AI503">
    <cfRule type="expression" dxfId="1091" priority="653">
      <formula>IF(RIGHT(TEXT(AI503,"0.#"),1)=".",FALSE,TRUE)</formula>
    </cfRule>
    <cfRule type="expression" dxfId="1090" priority="654">
      <formula>IF(RIGHT(TEXT(AI503,"0.#"),1)=".",TRUE,FALSE)</formula>
    </cfRule>
  </conditionalFormatting>
  <conditionalFormatting sqref="AM509">
    <cfRule type="expression" dxfId="1089" priority="645">
      <formula>IF(RIGHT(TEXT(AM509,"0.#"),1)=".",FALSE,TRUE)</formula>
    </cfRule>
    <cfRule type="expression" dxfId="1088" priority="646">
      <formula>IF(RIGHT(TEXT(AM509,"0.#"),1)=".",TRUE,FALSE)</formula>
    </cfRule>
  </conditionalFormatting>
  <conditionalFormatting sqref="AM507">
    <cfRule type="expression" dxfId="1087" priority="649">
      <formula>IF(RIGHT(TEXT(AM507,"0.#"),1)=".",FALSE,TRUE)</formula>
    </cfRule>
    <cfRule type="expression" dxfId="1086" priority="650">
      <formula>IF(RIGHT(TEXT(AM507,"0.#"),1)=".",TRUE,FALSE)</formula>
    </cfRule>
  </conditionalFormatting>
  <conditionalFormatting sqref="AM508">
    <cfRule type="expression" dxfId="1085" priority="647">
      <formula>IF(RIGHT(TEXT(AM508,"0.#"),1)=".",FALSE,TRUE)</formula>
    </cfRule>
    <cfRule type="expression" dxfId="1084" priority="648">
      <formula>IF(RIGHT(TEXT(AM508,"0.#"),1)=".",TRUE,FALSE)</formula>
    </cfRule>
  </conditionalFormatting>
  <conditionalFormatting sqref="AI509">
    <cfRule type="expression" dxfId="1083" priority="639">
      <formula>IF(RIGHT(TEXT(AI509,"0.#"),1)=".",FALSE,TRUE)</formula>
    </cfRule>
    <cfRule type="expression" dxfId="1082" priority="640">
      <formula>IF(RIGHT(TEXT(AI509,"0.#"),1)=".",TRUE,FALSE)</formula>
    </cfRule>
  </conditionalFormatting>
  <conditionalFormatting sqref="AI507">
    <cfRule type="expression" dxfId="1081" priority="643">
      <formula>IF(RIGHT(TEXT(AI507,"0.#"),1)=".",FALSE,TRUE)</formula>
    </cfRule>
    <cfRule type="expression" dxfId="1080" priority="644">
      <formula>IF(RIGHT(TEXT(AI507,"0.#"),1)=".",TRUE,FALSE)</formula>
    </cfRule>
  </conditionalFormatting>
  <conditionalFormatting sqref="AI508">
    <cfRule type="expression" dxfId="1079" priority="641">
      <formula>IF(RIGHT(TEXT(AI508,"0.#"),1)=".",FALSE,TRUE)</formula>
    </cfRule>
    <cfRule type="expression" dxfId="1078" priority="642">
      <formula>IF(RIGHT(TEXT(AI508,"0.#"),1)=".",TRUE,FALSE)</formula>
    </cfRule>
  </conditionalFormatting>
  <conditionalFormatting sqref="AM543">
    <cfRule type="expression" dxfId="1077" priority="597">
      <formula>IF(RIGHT(TEXT(AM543,"0.#"),1)=".",FALSE,TRUE)</formula>
    </cfRule>
    <cfRule type="expression" dxfId="1076" priority="598">
      <formula>IF(RIGHT(TEXT(AM543,"0.#"),1)=".",TRUE,FALSE)</formula>
    </cfRule>
  </conditionalFormatting>
  <conditionalFormatting sqref="AM541">
    <cfRule type="expression" dxfId="1075" priority="601">
      <formula>IF(RIGHT(TEXT(AM541,"0.#"),1)=".",FALSE,TRUE)</formula>
    </cfRule>
    <cfRule type="expression" dxfId="1074" priority="602">
      <formula>IF(RIGHT(TEXT(AM541,"0.#"),1)=".",TRUE,FALSE)</formula>
    </cfRule>
  </conditionalFormatting>
  <conditionalFormatting sqref="AM542">
    <cfRule type="expression" dxfId="1073" priority="599">
      <formula>IF(RIGHT(TEXT(AM542,"0.#"),1)=".",FALSE,TRUE)</formula>
    </cfRule>
    <cfRule type="expression" dxfId="1072" priority="600">
      <formula>IF(RIGHT(TEXT(AM542,"0.#"),1)=".",TRUE,FALSE)</formula>
    </cfRule>
  </conditionalFormatting>
  <conditionalFormatting sqref="AI543">
    <cfRule type="expression" dxfId="1071" priority="591">
      <formula>IF(RIGHT(TEXT(AI543,"0.#"),1)=".",FALSE,TRUE)</formula>
    </cfRule>
    <cfRule type="expression" dxfId="1070" priority="592">
      <formula>IF(RIGHT(TEXT(AI543,"0.#"),1)=".",TRUE,FALSE)</formula>
    </cfRule>
  </conditionalFormatting>
  <conditionalFormatting sqref="AI541">
    <cfRule type="expression" dxfId="1069" priority="595">
      <formula>IF(RIGHT(TEXT(AI541,"0.#"),1)=".",FALSE,TRUE)</formula>
    </cfRule>
    <cfRule type="expression" dxfId="1068" priority="596">
      <formula>IF(RIGHT(TEXT(AI541,"0.#"),1)=".",TRUE,FALSE)</formula>
    </cfRule>
  </conditionalFormatting>
  <conditionalFormatting sqref="AI542">
    <cfRule type="expression" dxfId="1067" priority="593">
      <formula>IF(RIGHT(TEXT(AI542,"0.#"),1)=".",FALSE,TRUE)</formula>
    </cfRule>
    <cfRule type="expression" dxfId="1066" priority="594">
      <formula>IF(RIGHT(TEXT(AI542,"0.#"),1)=".",TRUE,FALSE)</formula>
    </cfRule>
  </conditionalFormatting>
  <conditionalFormatting sqref="AM568">
    <cfRule type="expression" dxfId="1065" priority="585">
      <formula>IF(RIGHT(TEXT(AM568,"0.#"),1)=".",FALSE,TRUE)</formula>
    </cfRule>
    <cfRule type="expression" dxfId="1064" priority="586">
      <formula>IF(RIGHT(TEXT(AM568,"0.#"),1)=".",TRUE,FALSE)</formula>
    </cfRule>
  </conditionalFormatting>
  <conditionalFormatting sqref="AM566">
    <cfRule type="expression" dxfId="1063" priority="589">
      <formula>IF(RIGHT(TEXT(AM566,"0.#"),1)=".",FALSE,TRUE)</formula>
    </cfRule>
    <cfRule type="expression" dxfId="1062" priority="590">
      <formula>IF(RIGHT(TEXT(AM566,"0.#"),1)=".",TRUE,FALSE)</formula>
    </cfRule>
  </conditionalFormatting>
  <conditionalFormatting sqref="AM567">
    <cfRule type="expression" dxfId="1061" priority="587">
      <formula>IF(RIGHT(TEXT(AM567,"0.#"),1)=".",FALSE,TRUE)</formula>
    </cfRule>
    <cfRule type="expression" dxfId="1060" priority="588">
      <formula>IF(RIGHT(TEXT(AM567,"0.#"),1)=".",TRUE,FALSE)</formula>
    </cfRule>
  </conditionalFormatting>
  <conditionalFormatting sqref="AI568">
    <cfRule type="expression" dxfId="1059" priority="579">
      <formula>IF(RIGHT(TEXT(AI568,"0.#"),1)=".",FALSE,TRUE)</formula>
    </cfRule>
    <cfRule type="expression" dxfId="1058" priority="580">
      <formula>IF(RIGHT(TEXT(AI568,"0.#"),1)=".",TRUE,FALSE)</formula>
    </cfRule>
  </conditionalFormatting>
  <conditionalFormatting sqref="AI566">
    <cfRule type="expression" dxfId="1057" priority="583">
      <formula>IF(RIGHT(TEXT(AI566,"0.#"),1)=".",FALSE,TRUE)</formula>
    </cfRule>
    <cfRule type="expression" dxfId="1056" priority="584">
      <formula>IF(RIGHT(TEXT(AI566,"0.#"),1)=".",TRUE,FALSE)</formula>
    </cfRule>
  </conditionalFormatting>
  <conditionalFormatting sqref="AI567">
    <cfRule type="expression" dxfId="1055" priority="581">
      <formula>IF(RIGHT(TEXT(AI567,"0.#"),1)=".",FALSE,TRUE)</formula>
    </cfRule>
    <cfRule type="expression" dxfId="1054" priority="582">
      <formula>IF(RIGHT(TEXT(AI567,"0.#"),1)=".",TRUE,FALSE)</formula>
    </cfRule>
  </conditionalFormatting>
  <conditionalFormatting sqref="AM573">
    <cfRule type="expression" dxfId="1053" priority="525">
      <formula>IF(RIGHT(TEXT(AM573,"0.#"),1)=".",FALSE,TRUE)</formula>
    </cfRule>
    <cfRule type="expression" dxfId="1052" priority="526">
      <formula>IF(RIGHT(TEXT(AM573,"0.#"),1)=".",TRUE,FALSE)</formula>
    </cfRule>
  </conditionalFormatting>
  <conditionalFormatting sqref="AM571">
    <cfRule type="expression" dxfId="1051" priority="529">
      <formula>IF(RIGHT(TEXT(AM571,"0.#"),1)=".",FALSE,TRUE)</formula>
    </cfRule>
    <cfRule type="expression" dxfId="1050" priority="530">
      <formula>IF(RIGHT(TEXT(AM571,"0.#"),1)=".",TRUE,FALSE)</formula>
    </cfRule>
  </conditionalFormatting>
  <conditionalFormatting sqref="AM572">
    <cfRule type="expression" dxfId="1049" priority="527">
      <formula>IF(RIGHT(TEXT(AM572,"0.#"),1)=".",FALSE,TRUE)</formula>
    </cfRule>
    <cfRule type="expression" dxfId="1048" priority="528">
      <formula>IF(RIGHT(TEXT(AM572,"0.#"),1)=".",TRUE,FALSE)</formula>
    </cfRule>
  </conditionalFormatting>
  <conditionalFormatting sqref="AI573">
    <cfRule type="expression" dxfId="1047" priority="519">
      <formula>IF(RIGHT(TEXT(AI573,"0.#"),1)=".",FALSE,TRUE)</formula>
    </cfRule>
    <cfRule type="expression" dxfId="1046" priority="520">
      <formula>IF(RIGHT(TEXT(AI573,"0.#"),1)=".",TRUE,FALSE)</formula>
    </cfRule>
  </conditionalFormatting>
  <conditionalFormatting sqref="AI571">
    <cfRule type="expression" dxfId="1045" priority="523">
      <formula>IF(RIGHT(TEXT(AI571,"0.#"),1)=".",FALSE,TRUE)</formula>
    </cfRule>
    <cfRule type="expression" dxfId="1044" priority="524">
      <formula>IF(RIGHT(TEXT(AI571,"0.#"),1)=".",TRUE,FALSE)</formula>
    </cfRule>
  </conditionalFormatting>
  <conditionalFormatting sqref="AI572">
    <cfRule type="expression" dxfId="1043" priority="521">
      <formula>IF(RIGHT(TEXT(AI572,"0.#"),1)=".",FALSE,TRUE)</formula>
    </cfRule>
    <cfRule type="expression" dxfId="1042" priority="522">
      <formula>IF(RIGHT(TEXT(AI572,"0.#"),1)=".",TRUE,FALSE)</formula>
    </cfRule>
  </conditionalFormatting>
  <conditionalFormatting sqref="AM578">
    <cfRule type="expression" dxfId="1041" priority="513">
      <formula>IF(RIGHT(TEXT(AM578,"0.#"),1)=".",FALSE,TRUE)</formula>
    </cfRule>
    <cfRule type="expression" dxfId="1040" priority="514">
      <formula>IF(RIGHT(TEXT(AM578,"0.#"),1)=".",TRUE,FALSE)</formula>
    </cfRule>
  </conditionalFormatting>
  <conditionalFormatting sqref="AM576">
    <cfRule type="expression" dxfId="1039" priority="517">
      <formula>IF(RIGHT(TEXT(AM576,"0.#"),1)=".",FALSE,TRUE)</formula>
    </cfRule>
    <cfRule type="expression" dxfId="1038" priority="518">
      <formula>IF(RIGHT(TEXT(AM576,"0.#"),1)=".",TRUE,FALSE)</formula>
    </cfRule>
  </conditionalFormatting>
  <conditionalFormatting sqref="AM577">
    <cfRule type="expression" dxfId="1037" priority="515">
      <formula>IF(RIGHT(TEXT(AM577,"0.#"),1)=".",FALSE,TRUE)</formula>
    </cfRule>
    <cfRule type="expression" dxfId="1036" priority="516">
      <formula>IF(RIGHT(TEXT(AM577,"0.#"),1)=".",TRUE,FALSE)</formula>
    </cfRule>
  </conditionalFormatting>
  <conditionalFormatting sqref="AI578">
    <cfRule type="expression" dxfId="1035" priority="507">
      <formula>IF(RIGHT(TEXT(AI578,"0.#"),1)=".",FALSE,TRUE)</formula>
    </cfRule>
    <cfRule type="expression" dxfId="1034" priority="508">
      <formula>IF(RIGHT(TEXT(AI578,"0.#"),1)=".",TRUE,FALSE)</formula>
    </cfRule>
  </conditionalFormatting>
  <conditionalFormatting sqref="AI576">
    <cfRule type="expression" dxfId="1033" priority="511">
      <formula>IF(RIGHT(TEXT(AI576,"0.#"),1)=".",FALSE,TRUE)</formula>
    </cfRule>
    <cfRule type="expression" dxfId="1032" priority="512">
      <formula>IF(RIGHT(TEXT(AI576,"0.#"),1)=".",TRUE,FALSE)</formula>
    </cfRule>
  </conditionalFormatting>
  <conditionalFormatting sqref="AI577">
    <cfRule type="expression" dxfId="1031" priority="509">
      <formula>IF(RIGHT(TEXT(AI577,"0.#"),1)=".",FALSE,TRUE)</formula>
    </cfRule>
    <cfRule type="expression" dxfId="1030" priority="510">
      <formula>IF(RIGHT(TEXT(AI577,"0.#"),1)=".",TRUE,FALSE)</formula>
    </cfRule>
  </conditionalFormatting>
  <conditionalFormatting sqref="AM583">
    <cfRule type="expression" dxfId="1029" priority="501">
      <formula>IF(RIGHT(TEXT(AM583,"0.#"),1)=".",FALSE,TRUE)</formula>
    </cfRule>
    <cfRule type="expression" dxfId="1028" priority="502">
      <formula>IF(RIGHT(TEXT(AM583,"0.#"),1)=".",TRUE,FALSE)</formula>
    </cfRule>
  </conditionalFormatting>
  <conditionalFormatting sqref="AM581">
    <cfRule type="expression" dxfId="1027" priority="505">
      <formula>IF(RIGHT(TEXT(AM581,"0.#"),1)=".",FALSE,TRUE)</formula>
    </cfRule>
    <cfRule type="expression" dxfId="1026" priority="506">
      <formula>IF(RIGHT(TEXT(AM581,"0.#"),1)=".",TRUE,FALSE)</formula>
    </cfRule>
  </conditionalFormatting>
  <conditionalFormatting sqref="AM582">
    <cfRule type="expression" dxfId="1025" priority="503">
      <formula>IF(RIGHT(TEXT(AM582,"0.#"),1)=".",FALSE,TRUE)</formula>
    </cfRule>
    <cfRule type="expression" dxfId="1024" priority="504">
      <formula>IF(RIGHT(TEXT(AM582,"0.#"),1)=".",TRUE,FALSE)</formula>
    </cfRule>
  </conditionalFormatting>
  <conditionalFormatting sqref="AI583">
    <cfRule type="expression" dxfId="1023" priority="495">
      <formula>IF(RIGHT(TEXT(AI583,"0.#"),1)=".",FALSE,TRUE)</formula>
    </cfRule>
    <cfRule type="expression" dxfId="1022" priority="496">
      <formula>IF(RIGHT(TEXT(AI583,"0.#"),1)=".",TRUE,FALSE)</formula>
    </cfRule>
  </conditionalFormatting>
  <conditionalFormatting sqref="AI581">
    <cfRule type="expression" dxfId="1021" priority="499">
      <formula>IF(RIGHT(TEXT(AI581,"0.#"),1)=".",FALSE,TRUE)</formula>
    </cfRule>
    <cfRule type="expression" dxfId="1020" priority="500">
      <formula>IF(RIGHT(TEXT(AI581,"0.#"),1)=".",TRUE,FALSE)</formula>
    </cfRule>
  </conditionalFormatting>
  <conditionalFormatting sqref="AI582">
    <cfRule type="expression" dxfId="1019" priority="497">
      <formula>IF(RIGHT(TEXT(AI582,"0.#"),1)=".",FALSE,TRUE)</formula>
    </cfRule>
    <cfRule type="expression" dxfId="1018" priority="498">
      <formula>IF(RIGHT(TEXT(AI582,"0.#"),1)=".",TRUE,FALSE)</formula>
    </cfRule>
  </conditionalFormatting>
  <conditionalFormatting sqref="AM548">
    <cfRule type="expression" dxfId="1017" priority="573">
      <formula>IF(RIGHT(TEXT(AM548,"0.#"),1)=".",FALSE,TRUE)</formula>
    </cfRule>
    <cfRule type="expression" dxfId="1016" priority="574">
      <formula>IF(RIGHT(TEXT(AM548,"0.#"),1)=".",TRUE,FALSE)</formula>
    </cfRule>
  </conditionalFormatting>
  <conditionalFormatting sqref="AM546">
    <cfRule type="expression" dxfId="1015" priority="577">
      <formula>IF(RIGHT(TEXT(AM546,"0.#"),1)=".",FALSE,TRUE)</formula>
    </cfRule>
    <cfRule type="expression" dxfId="1014" priority="578">
      <formula>IF(RIGHT(TEXT(AM546,"0.#"),1)=".",TRUE,FALSE)</formula>
    </cfRule>
  </conditionalFormatting>
  <conditionalFormatting sqref="AM547">
    <cfRule type="expression" dxfId="1013" priority="575">
      <formula>IF(RIGHT(TEXT(AM547,"0.#"),1)=".",FALSE,TRUE)</formula>
    </cfRule>
    <cfRule type="expression" dxfId="1012" priority="576">
      <formula>IF(RIGHT(TEXT(AM547,"0.#"),1)=".",TRUE,FALSE)</formula>
    </cfRule>
  </conditionalFormatting>
  <conditionalFormatting sqref="AI548">
    <cfRule type="expression" dxfId="1011" priority="567">
      <formula>IF(RIGHT(TEXT(AI548,"0.#"),1)=".",FALSE,TRUE)</formula>
    </cfRule>
    <cfRule type="expression" dxfId="1010" priority="568">
      <formula>IF(RIGHT(TEXT(AI548,"0.#"),1)=".",TRUE,FALSE)</formula>
    </cfRule>
  </conditionalFormatting>
  <conditionalFormatting sqref="AI546">
    <cfRule type="expression" dxfId="1009" priority="571">
      <formula>IF(RIGHT(TEXT(AI546,"0.#"),1)=".",FALSE,TRUE)</formula>
    </cfRule>
    <cfRule type="expression" dxfId="1008" priority="572">
      <formula>IF(RIGHT(TEXT(AI546,"0.#"),1)=".",TRUE,FALSE)</formula>
    </cfRule>
  </conditionalFormatting>
  <conditionalFormatting sqref="AI547">
    <cfRule type="expression" dxfId="1007" priority="569">
      <formula>IF(RIGHT(TEXT(AI547,"0.#"),1)=".",FALSE,TRUE)</formula>
    </cfRule>
    <cfRule type="expression" dxfId="1006" priority="570">
      <formula>IF(RIGHT(TEXT(AI547,"0.#"),1)=".",TRUE,FALSE)</formula>
    </cfRule>
  </conditionalFormatting>
  <conditionalFormatting sqref="AM553">
    <cfRule type="expression" dxfId="1005" priority="561">
      <formula>IF(RIGHT(TEXT(AM553,"0.#"),1)=".",FALSE,TRUE)</formula>
    </cfRule>
    <cfRule type="expression" dxfId="1004" priority="562">
      <formula>IF(RIGHT(TEXT(AM553,"0.#"),1)=".",TRUE,FALSE)</formula>
    </cfRule>
  </conditionalFormatting>
  <conditionalFormatting sqref="AM551">
    <cfRule type="expression" dxfId="1003" priority="565">
      <formula>IF(RIGHT(TEXT(AM551,"0.#"),1)=".",FALSE,TRUE)</formula>
    </cfRule>
    <cfRule type="expression" dxfId="1002" priority="566">
      <formula>IF(RIGHT(TEXT(AM551,"0.#"),1)=".",TRUE,FALSE)</formula>
    </cfRule>
  </conditionalFormatting>
  <conditionalFormatting sqref="AM552">
    <cfRule type="expression" dxfId="1001" priority="563">
      <formula>IF(RIGHT(TEXT(AM552,"0.#"),1)=".",FALSE,TRUE)</formula>
    </cfRule>
    <cfRule type="expression" dxfId="1000" priority="564">
      <formula>IF(RIGHT(TEXT(AM552,"0.#"),1)=".",TRUE,FALSE)</formula>
    </cfRule>
  </conditionalFormatting>
  <conditionalFormatting sqref="AI553">
    <cfRule type="expression" dxfId="999" priority="555">
      <formula>IF(RIGHT(TEXT(AI553,"0.#"),1)=".",FALSE,TRUE)</formula>
    </cfRule>
    <cfRule type="expression" dxfId="998" priority="556">
      <formula>IF(RIGHT(TEXT(AI553,"0.#"),1)=".",TRUE,FALSE)</formula>
    </cfRule>
  </conditionalFormatting>
  <conditionalFormatting sqref="AI551">
    <cfRule type="expression" dxfId="997" priority="559">
      <formula>IF(RIGHT(TEXT(AI551,"0.#"),1)=".",FALSE,TRUE)</formula>
    </cfRule>
    <cfRule type="expression" dxfId="996" priority="560">
      <formula>IF(RIGHT(TEXT(AI551,"0.#"),1)=".",TRUE,FALSE)</formula>
    </cfRule>
  </conditionalFormatting>
  <conditionalFormatting sqref="AI552">
    <cfRule type="expression" dxfId="995" priority="557">
      <formula>IF(RIGHT(TEXT(AI552,"0.#"),1)=".",FALSE,TRUE)</formula>
    </cfRule>
    <cfRule type="expression" dxfId="994" priority="558">
      <formula>IF(RIGHT(TEXT(AI552,"0.#"),1)=".",TRUE,FALSE)</formula>
    </cfRule>
  </conditionalFormatting>
  <conditionalFormatting sqref="AM558">
    <cfRule type="expression" dxfId="993" priority="549">
      <formula>IF(RIGHT(TEXT(AM558,"0.#"),1)=".",FALSE,TRUE)</formula>
    </cfRule>
    <cfRule type="expression" dxfId="992" priority="550">
      <formula>IF(RIGHT(TEXT(AM558,"0.#"),1)=".",TRUE,FALSE)</formula>
    </cfRule>
  </conditionalFormatting>
  <conditionalFormatting sqref="AM556">
    <cfRule type="expression" dxfId="991" priority="553">
      <formula>IF(RIGHT(TEXT(AM556,"0.#"),1)=".",FALSE,TRUE)</formula>
    </cfRule>
    <cfRule type="expression" dxfId="990" priority="554">
      <formula>IF(RIGHT(TEXT(AM556,"0.#"),1)=".",TRUE,FALSE)</formula>
    </cfRule>
  </conditionalFormatting>
  <conditionalFormatting sqref="AM557">
    <cfRule type="expression" dxfId="989" priority="551">
      <formula>IF(RIGHT(TEXT(AM557,"0.#"),1)=".",FALSE,TRUE)</formula>
    </cfRule>
    <cfRule type="expression" dxfId="988" priority="552">
      <formula>IF(RIGHT(TEXT(AM557,"0.#"),1)=".",TRUE,FALSE)</formula>
    </cfRule>
  </conditionalFormatting>
  <conditionalFormatting sqref="AI558">
    <cfRule type="expression" dxfId="987" priority="543">
      <formula>IF(RIGHT(TEXT(AI558,"0.#"),1)=".",FALSE,TRUE)</formula>
    </cfRule>
    <cfRule type="expression" dxfId="986" priority="544">
      <formula>IF(RIGHT(TEXT(AI558,"0.#"),1)=".",TRUE,FALSE)</formula>
    </cfRule>
  </conditionalFormatting>
  <conditionalFormatting sqref="AI556">
    <cfRule type="expression" dxfId="985" priority="547">
      <formula>IF(RIGHT(TEXT(AI556,"0.#"),1)=".",FALSE,TRUE)</formula>
    </cfRule>
    <cfRule type="expression" dxfId="984" priority="548">
      <formula>IF(RIGHT(TEXT(AI556,"0.#"),1)=".",TRUE,FALSE)</formula>
    </cfRule>
  </conditionalFormatting>
  <conditionalFormatting sqref="AI557">
    <cfRule type="expression" dxfId="983" priority="545">
      <formula>IF(RIGHT(TEXT(AI557,"0.#"),1)=".",FALSE,TRUE)</formula>
    </cfRule>
    <cfRule type="expression" dxfId="982" priority="546">
      <formula>IF(RIGHT(TEXT(AI557,"0.#"),1)=".",TRUE,FALSE)</formula>
    </cfRule>
  </conditionalFormatting>
  <conditionalFormatting sqref="AM563">
    <cfRule type="expression" dxfId="981" priority="537">
      <formula>IF(RIGHT(TEXT(AM563,"0.#"),1)=".",FALSE,TRUE)</formula>
    </cfRule>
    <cfRule type="expression" dxfId="980" priority="538">
      <formula>IF(RIGHT(TEXT(AM563,"0.#"),1)=".",TRUE,FALSE)</formula>
    </cfRule>
  </conditionalFormatting>
  <conditionalFormatting sqref="AM561">
    <cfRule type="expression" dxfId="979" priority="541">
      <formula>IF(RIGHT(TEXT(AM561,"0.#"),1)=".",FALSE,TRUE)</formula>
    </cfRule>
    <cfRule type="expression" dxfId="978" priority="542">
      <formula>IF(RIGHT(TEXT(AM561,"0.#"),1)=".",TRUE,FALSE)</formula>
    </cfRule>
  </conditionalFormatting>
  <conditionalFormatting sqref="AM562">
    <cfRule type="expression" dxfId="977" priority="539">
      <formula>IF(RIGHT(TEXT(AM562,"0.#"),1)=".",FALSE,TRUE)</formula>
    </cfRule>
    <cfRule type="expression" dxfId="976" priority="540">
      <formula>IF(RIGHT(TEXT(AM562,"0.#"),1)=".",TRUE,FALSE)</formula>
    </cfRule>
  </conditionalFormatting>
  <conditionalFormatting sqref="AI563">
    <cfRule type="expression" dxfId="975" priority="531">
      <formula>IF(RIGHT(TEXT(AI563,"0.#"),1)=".",FALSE,TRUE)</formula>
    </cfRule>
    <cfRule type="expression" dxfId="974" priority="532">
      <formula>IF(RIGHT(TEXT(AI563,"0.#"),1)=".",TRUE,FALSE)</formula>
    </cfRule>
  </conditionalFormatting>
  <conditionalFormatting sqref="AI561">
    <cfRule type="expression" dxfId="973" priority="535">
      <formula>IF(RIGHT(TEXT(AI561,"0.#"),1)=".",FALSE,TRUE)</formula>
    </cfRule>
    <cfRule type="expression" dxfId="972" priority="536">
      <formula>IF(RIGHT(TEXT(AI561,"0.#"),1)=".",TRUE,FALSE)</formula>
    </cfRule>
  </conditionalFormatting>
  <conditionalFormatting sqref="AI562">
    <cfRule type="expression" dxfId="971" priority="533">
      <formula>IF(RIGHT(TEXT(AI562,"0.#"),1)=".",FALSE,TRUE)</formula>
    </cfRule>
    <cfRule type="expression" dxfId="970" priority="534">
      <formula>IF(RIGHT(TEXT(AI562,"0.#"),1)=".",TRUE,FALSE)</formula>
    </cfRule>
  </conditionalFormatting>
  <conditionalFormatting sqref="AM597">
    <cfRule type="expression" dxfId="969" priority="489">
      <formula>IF(RIGHT(TEXT(AM597,"0.#"),1)=".",FALSE,TRUE)</formula>
    </cfRule>
    <cfRule type="expression" dxfId="968" priority="490">
      <formula>IF(RIGHT(TEXT(AM597,"0.#"),1)=".",TRUE,FALSE)</formula>
    </cfRule>
  </conditionalFormatting>
  <conditionalFormatting sqref="AM595">
    <cfRule type="expression" dxfId="967" priority="493">
      <formula>IF(RIGHT(TEXT(AM595,"0.#"),1)=".",FALSE,TRUE)</formula>
    </cfRule>
    <cfRule type="expression" dxfId="966" priority="494">
      <formula>IF(RIGHT(TEXT(AM595,"0.#"),1)=".",TRUE,FALSE)</formula>
    </cfRule>
  </conditionalFormatting>
  <conditionalFormatting sqref="AM596">
    <cfRule type="expression" dxfId="965" priority="491">
      <formula>IF(RIGHT(TEXT(AM596,"0.#"),1)=".",FALSE,TRUE)</formula>
    </cfRule>
    <cfRule type="expression" dxfId="964" priority="492">
      <formula>IF(RIGHT(TEXT(AM596,"0.#"),1)=".",TRUE,FALSE)</formula>
    </cfRule>
  </conditionalFormatting>
  <conditionalFormatting sqref="AI597">
    <cfRule type="expression" dxfId="963" priority="483">
      <formula>IF(RIGHT(TEXT(AI597,"0.#"),1)=".",FALSE,TRUE)</formula>
    </cfRule>
    <cfRule type="expression" dxfId="962" priority="484">
      <formula>IF(RIGHT(TEXT(AI597,"0.#"),1)=".",TRUE,FALSE)</formula>
    </cfRule>
  </conditionalFormatting>
  <conditionalFormatting sqref="AI595">
    <cfRule type="expression" dxfId="961" priority="487">
      <formula>IF(RIGHT(TEXT(AI595,"0.#"),1)=".",FALSE,TRUE)</formula>
    </cfRule>
    <cfRule type="expression" dxfId="960" priority="488">
      <formula>IF(RIGHT(TEXT(AI595,"0.#"),1)=".",TRUE,FALSE)</formula>
    </cfRule>
  </conditionalFormatting>
  <conditionalFormatting sqref="AI596">
    <cfRule type="expression" dxfId="959" priority="485">
      <formula>IF(RIGHT(TEXT(AI596,"0.#"),1)=".",FALSE,TRUE)</formula>
    </cfRule>
    <cfRule type="expression" dxfId="958" priority="486">
      <formula>IF(RIGHT(TEXT(AI596,"0.#"),1)=".",TRUE,FALSE)</formula>
    </cfRule>
  </conditionalFormatting>
  <conditionalFormatting sqref="AM622">
    <cfRule type="expression" dxfId="957" priority="477">
      <formula>IF(RIGHT(TEXT(AM622,"0.#"),1)=".",FALSE,TRUE)</formula>
    </cfRule>
    <cfRule type="expression" dxfId="956" priority="478">
      <formula>IF(RIGHT(TEXT(AM622,"0.#"),1)=".",TRUE,FALSE)</formula>
    </cfRule>
  </conditionalFormatting>
  <conditionalFormatting sqref="AM620">
    <cfRule type="expression" dxfId="955" priority="481">
      <formula>IF(RIGHT(TEXT(AM620,"0.#"),1)=".",FALSE,TRUE)</formula>
    </cfRule>
    <cfRule type="expression" dxfId="954" priority="482">
      <formula>IF(RIGHT(TEXT(AM620,"0.#"),1)=".",TRUE,FALSE)</formula>
    </cfRule>
  </conditionalFormatting>
  <conditionalFormatting sqref="AM621">
    <cfRule type="expression" dxfId="953" priority="479">
      <formula>IF(RIGHT(TEXT(AM621,"0.#"),1)=".",FALSE,TRUE)</formula>
    </cfRule>
    <cfRule type="expression" dxfId="952" priority="480">
      <formula>IF(RIGHT(TEXT(AM621,"0.#"),1)=".",TRUE,FALSE)</formula>
    </cfRule>
  </conditionalFormatting>
  <conditionalFormatting sqref="AI622">
    <cfRule type="expression" dxfId="951" priority="471">
      <formula>IF(RIGHT(TEXT(AI622,"0.#"),1)=".",FALSE,TRUE)</formula>
    </cfRule>
    <cfRule type="expression" dxfId="950" priority="472">
      <formula>IF(RIGHT(TEXT(AI622,"0.#"),1)=".",TRUE,FALSE)</formula>
    </cfRule>
  </conditionalFormatting>
  <conditionalFormatting sqref="AI620">
    <cfRule type="expression" dxfId="949" priority="475">
      <formula>IF(RIGHT(TEXT(AI620,"0.#"),1)=".",FALSE,TRUE)</formula>
    </cfRule>
    <cfRule type="expression" dxfId="948" priority="476">
      <formula>IF(RIGHT(TEXT(AI620,"0.#"),1)=".",TRUE,FALSE)</formula>
    </cfRule>
  </conditionalFormatting>
  <conditionalFormatting sqref="AI621">
    <cfRule type="expression" dxfId="947" priority="473">
      <formula>IF(RIGHT(TEXT(AI621,"0.#"),1)=".",FALSE,TRUE)</formula>
    </cfRule>
    <cfRule type="expression" dxfId="946" priority="474">
      <formula>IF(RIGHT(TEXT(AI621,"0.#"),1)=".",TRUE,FALSE)</formula>
    </cfRule>
  </conditionalFormatting>
  <conditionalFormatting sqref="AM627">
    <cfRule type="expression" dxfId="945" priority="417">
      <formula>IF(RIGHT(TEXT(AM627,"0.#"),1)=".",FALSE,TRUE)</formula>
    </cfRule>
    <cfRule type="expression" dxfId="944" priority="418">
      <formula>IF(RIGHT(TEXT(AM627,"0.#"),1)=".",TRUE,FALSE)</formula>
    </cfRule>
  </conditionalFormatting>
  <conditionalFormatting sqref="AM625">
    <cfRule type="expression" dxfId="943" priority="421">
      <formula>IF(RIGHT(TEXT(AM625,"0.#"),1)=".",FALSE,TRUE)</formula>
    </cfRule>
    <cfRule type="expression" dxfId="942" priority="422">
      <formula>IF(RIGHT(TEXT(AM625,"0.#"),1)=".",TRUE,FALSE)</formula>
    </cfRule>
  </conditionalFormatting>
  <conditionalFormatting sqref="AM626">
    <cfRule type="expression" dxfId="941" priority="419">
      <formula>IF(RIGHT(TEXT(AM626,"0.#"),1)=".",FALSE,TRUE)</formula>
    </cfRule>
    <cfRule type="expression" dxfId="940" priority="420">
      <formula>IF(RIGHT(TEXT(AM626,"0.#"),1)=".",TRUE,FALSE)</formula>
    </cfRule>
  </conditionalFormatting>
  <conditionalFormatting sqref="AI627">
    <cfRule type="expression" dxfId="939" priority="411">
      <formula>IF(RIGHT(TEXT(AI627,"0.#"),1)=".",FALSE,TRUE)</formula>
    </cfRule>
    <cfRule type="expression" dxfId="938" priority="412">
      <formula>IF(RIGHT(TEXT(AI627,"0.#"),1)=".",TRUE,FALSE)</formula>
    </cfRule>
  </conditionalFormatting>
  <conditionalFormatting sqref="AI625">
    <cfRule type="expression" dxfId="937" priority="415">
      <formula>IF(RIGHT(TEXT(AI625,"0.#"),1)=".",FALSE,TRUE)</formula>
    </cfRule>
    <cfRule type="expression" dxfId="936" priority="416">
      <formula>IF(RIGHT(TEXT(AI625,"0.#"),1)=".",TRUE,FALSE)</formula>
    </cfRule>
  </conditionalFormatting>
  <conditionalFormatting sqref="AI626">
    <cfRule type="expression" dxfId="935" priority="413">
      <formula>IF(RIGHT(TEXT(AI626,"0.#"),1)=".",FALSE,TRUE)</formula>
    </cfRule>
    <cfRule type="expression" dxfId="934" priority="414">
      <formula>IF(RIGHT(TEXT(AI626,"0.#"),1)=".",TRUE,FALSE)</formula>
    </cfRule>
  </conditionalFormatting>
  <conditionalFormatting sqref="AM632">
    <cfRule type="expression" dxfId="933" priority="405">
      <formula>IF(RIGHT(TEXT(AM632,"0.#"),1)=".",FALSE,TRUE)</formula>
    </cfRule>
    <cfRule type="expression" dxfId="932" priority="406">
      <formula>IF(RIGHT(TEXT(AM632,"0.#"),1)=".",TRUE,FALSE)</formula>
    </cfRule>
  </conditionalFormatting>
  <conditionalFormatting sqref="AM630">
    <cfRule type="expression" dxfId="931" priority="409">
      <formula>IF(RIGHT(TEXT(AM630,"0.#"),1)=".",FALSE,TRUE)</formula>
    </cfRule>
    <cfRule type="expression" dxfId="930" priority="410">
      <formula>IF(RIGHT(TEXT(AM630,"0.#"),1)=".",TRUE,FALSE)</formula>
    </cfRule>
  </conditionalFormatting>
  <conditionalFormatting sqref="AM631">
    <cfRule type="expression" dxfId="929" priority="407">
      <formula>IF(RIGHT(TEXT(AM631,"0.#"),1)=".",FALSE,TRUE)</formula>
    </cfRule>
    <cfRule type="expression" dxfId="928" priority="408">
      <formula>IF(RIGHT(TEXT(AM631,"0.#"),1)=".",TRUE,FALSE)</formula>
    </cfRule>
  </conditionalFormatting>
  <conditionalFormatting sqref="AI632">
    <cfRule type="expression" dxfId="927" priority="399">
      <formula>IF(RIGHT(TEXT(AI632,"0.#"),1)=".",FALSE,TRUE)</formula>
    </cfRule>
    <cfRule type="expression" dxfId="926" priority="400">
      <formula>IF(RIGHT(TEXT(AI632,"0.#"),1)=".",TRUE,FALSE)</formula>
    </cfRule>
  </conditionalFormatting>
  <conditionalFormatting sqref="AI630">
    <cfRule type="expression" dxfId="925" priority="403">
      <formula>IF(RIGHT(TEXT(AI630,"0.#"),1)=".",FALSE,TRUE)</formula>
    </cfRule>
    <cfRule type="expression" dxfId="924" priority="404">
      <formula>IF(RIGHT(TEXT(AI630,"0.#"),1)=".",TRUE,FALSE)</formula>
    </cfRule>
  </conditionalFormatting>
  <conditionalFormatting sqref="AI631">
    <cfRule type="expression" dxfId="923" priority="401">
      <formula>IF(RIGHT(TEXT(AI631,"0.#"),1)=".",FALSE,TRUE)</formula>
    </cfRule>
    <cfRule type="expression" dxfId="922" priority="402">
      <formula>IF(RIGHT(TEXT(AI631,"0.#"),1)=".",TRUE,FALSE)</formula>
    </cfRule>
  </conditionalFormatting>
  <conditionalFormatting sqref="AM637">
    <cfRule type="expression" dxfId="921" priority="393">
      <formula>IF(RIGHT(TEXT(AM637,"0.#"),1)=".",FALSE,TRUE)</formula>
    </cfRule>
    <cfRule type="expression" dxfId="920" priority="394">
      <formula>IF(RIGHT(TEXT(AM637,"0.#"),1)=".",TRUE,FALSE)</formula>
    </cfRule>
  </conditionalFormatting>
  <conditionalFormatting sqref="AM635">
    <cfRule type="expression" dxfId="919" priority="397">
      <formula>IF(RIGHT(TEXT(AM635,"0.#"),1)=".",FALSE,TRUE)</formula>
    </cfRule>
    <cfRule type="expression" dxfId="918" priority="398">
      <formula>IF(RIGHT(TEXT(AM635,"0.#"),1)=".",TRUE,FALSE)</formula>
    </cfRule>
  </conditionalFormatting>
  <conditionalFormatting sqref="AM636">
    <cfRule type="expression" dxfId="917" priority="395">
      <formula>IF(RIGHT(TEXT(AM636,"0.#"),1)=".",FALSE,TRUE)</formula>
    </cfRule>
    <cfRule type="expression" dxfId="916" priority="396">
      <formula>IF(RIGHT(TEXT(AM636,"0.#"),1)=".",TRUE,FALSE)</formula>
    </cfRule>
  </conditionalFormatting>
  <conditionalFormatting sqref="AI637">
    <cfRule type="expression" dxfId="915" priority="387">
      <formula>IF(RIGHT(TEXT(AI637,"0.#"),1)=".",FALSE,TRUE)</formula>
    </cfRule>
    <cfRule type="expression" dxfId="914" priority="388">
      <formula>IF(RIGHT(TEXT(AI637,"0.#"),1)=".",TRUE,FALSE)</formula>
    </cfRule>
  </conditionalFormatting>
  <conditionalFormatting sqref="AI635">
    <cfRule type="expression" dxfId="913" priority="391">
      <formula>IF(RIGHT(TEXT(AI635,"0.#"),1)=".",FALSE,TRUE)</formula>
    </cfRule>
    <cfRule type="expression" dxfId="912" priority="392">
      <formula>IF(RIGHT(TEXT(AI635,"0.#"),1)=".",TRUE,FALSE)</formula>
    </cfRule>
  </conditionalFormatting>
  <conditionalFormatting sqref="AI636">
    <cfRule type="expression" dxfId="911" priority="389">
      <formula>IF(RIGHT(TEXT(AI636,"0.#"),1)=".",FALSE,TRUE)</formula>
    </cfRule>
    <cfRule type="expression" dxfId="910" priority="390">
      <formula>IF(RIGHT(TEXT(AI636,"0.#"),1)=".",TRUE,FALSE)</formula>
    </cfRule>
  </conditionalFormatting>
  <conditionalFormatting sqref="AM602">
    <cfRule type="expression" dxfId="909" priority="465">
      <formula>IF(RIGHT(TEXT(AM602,"0.#"),1)=".",FALSE,TRUE)</formula>
    </cfRule>
    <cfRule type="expression" dxfId="908" priority="466">
      <formula>IF(RIGHT(TEXT(AM602,"0.#"),1)=".",TRUE,FALSE)</formula>
    </cfRule>
  </conditionalFormatting>
  <conditionalFormatting sqref="AM600">
    <cfRule type="expression" dxfId="907" priority="469">
      <formula>IF(RIGHT(TEXT(AM600,"0.#"),1)=".",FALSE,TRUE)</formula>
    </cfRule>
    <cfRule type="expression" dxfId="906" priority="470">
      <formula>IF(RIGHT(TEXT(AM600,"0.#"),1)=".",TRUE,FALSE)</formula>
    </cfRule>
  </conditionalFormatting>
  <conditionalFormatting sqref="AM601">
    <cfRule type="expression" dxfId="905" priority="467">
      <formula>IF(RIGHT(TEXT(AM601,"0.#"),1)=".",FALSE,TRUE)</formula>
    </cfRule>
    <cfRule type="expression" dxfId="904" priority="468">
      <formula>IF(RIGHT(TEXT(AM601,"0.#"),1)=".",TRUE,FALSE)</formula>
    </cfRule>
  </conditionalFormatting>
  <conditionalFormatting sqref="AI602">
    <cfRule type="expression" dxfId="903" priority="459">
      <formula>IF(RIGHT(TEXT(AI602,"0.#"),1)=".",FALSE,TRUE)</formula>
    </cfRule>
    <cfRule type="expression" dxfId="902" priority="460">
      <formula>IF(RIGHT(TEXT(AI602,"0.#"),1)=".",TRUE,FALSE)</formula>
    </cfRule>
  </conditionalFormatting>
  <conditionalFormatting sqref="AI600">
    <cfRule type="expression" dxfId="901" priority="463">
      <formula>IF(RIGHT(TEXT(AI600,"0.#"),1)=".",FALSE,TRUE)</formula>
    </cfRule>
    <cfRule type="expression" dxfId="900" priority="464">
      <formula>IF(RIGHT(TEXT(AI600,"0.#"),1)=".",TRUE,FALSE)</formula>
    </cfRule>
  </conditionalFormatting>
  <conditionalFormatting sqref="AI601">
    <cfRule type="expression" dxfId="899" priority="461">
      <formula>IF(RIGHT(TEXT(AI601,"0.#"),1)=".",FALSE,TRUE)</formula>
    </cfRule>
    <cfRule type="expression" dxfId="898" priority="462">
      <formula>IF(RIGHT(TEXT(AI601,"0.#"),1)=".",TRUE,FALSE)</formula>
    </cfRule>
  </conditionalFormatting>
  <conditionalFormatting sqref="AM607">
    <cfRule type="expression" dxfId="897" priority="453">
      <formula>IF(RIGHT(TEXT(AM607,"0.#"),1)=".",FALSE,TRUE)</formula>
    </cfRule>
    <cfRule type="expression" dxfId="896" priority="454">
      <formula>IF(RIGHT(TEXT(AM607,"0.#"),1)=".",TRUE,FALSE)</formula>
    </cfRule>
  </conditionalFormatting>
  <conditionalFormatting sqref="AM605">
    <cfRule type="expression" dxfId="895" priority="457">
      <formula>IF(RIGHT(TEXT(AM605,"0.#"),1)=".",FALSE,TRUE)</formula>
    </cfRule>
    <cfRule type="expression" dxfId="894" priority="458">
      <formula>IF(RIGHT(TEXT(AM605,"0.#"),1)=".",TRUE,FALSE)</formula>
    </cfRule>
  </conditionalFormatting>
  <conditionalFormatting sqref="AM606">
    <cfRule type="expression" dxfId="893" priority="455">
      <formula>IF(RIGHT(TEXT(AM606,"0.#"),1)=".",FALSE,TRUE)</formula>
    </cfRule>
    <cfRule type="expression" dxfId="892" priority="456">
      <formula>IF(RIGHT(TEXT(AM606,"0.#"),1)=".",TRUE,FALSE)</formula>
    </cfRule>
  </conditionalFormatting>
  <conditionalFormatting sqref="AI607">
    <cfRule type="expression" dxfId="891" priority="447">
      <formula>IF(RIGHT(TEXT(AI607,"0.#"),1)=".",FALSE,TRUE)</formula>
    </cfRule>
    <cfRule type="expression" dxfId="890" priority="448">
      <formula>IF(RIGHT(TEXT(AI607,"0.#"),1)=".",TRUE,FALSE)</formula>
    </cfRule>
  </conditionalFormatting>
  <conditionalFormatting sqref="AI605">
    <cfRule type="expression" dxfId="889" priority="451">
      <formula>IF(RIGHT(TEXT(AI605,"0.#"),1)=".",FALSE,TRUE)</formula>
    </cfRule>
    <cfRule type="expression" dxfId="888" priority="452">
      <formula>IF(RIGHT(TEXT(AI605,"0.#"),1)=".",TRUE,FALSE)</formula>
    </cfRule>
  </conditionalFormatting>
  <conditionalFormatting sqref="AI606">
    <cfRule type="expression" dxfId="887" priority="449">
      <formula>IF(RIGHT(TEXT(AI606,"0.#"),1)=".",FALSE,TRUE)</formula>
    </cfRule>
    <cfRule type="expression" dxfId="886" priority="450">
      <formula>IF(RIGHT(TEXT(AI606,"0.#"),1)=".",TRUE,FALSE)</formula>
    </cfRule>
  </conditionalFormatting>
  <conditionalFormatting sqref="AM612">
    <cfRule type="expression" dxfId="885" priority="441">
      <formula>IF(RIGHT(TEXT(AM612,"0.#"),1)=".",FALSE,TRUE)</formula>
    </cfRule>
    <cfRule type="expression" dxfId="884" priority="442">
      <formula>IF(RIGHT(TEXT(AM612,"0.#"),1)=".",TRUE,FALSE)</formula>
    </cfRule>
  </conditionalFormatting>
  <conditionalFormatting sqref="AM610">
    <cfRule type="expression" dxfId="883" priority="445">
      <formula>IF(RIGHT(TEXT(AM610,"0.#"),1)=".",FALSE,TRUE)</formula>
    </cfRule>
    <cfRule type="expression" dxfId="882" priority="446">
      <formula>IF(RIGHT(TEXT(AM610,"0.#"),1)=".",TRUE,FALSE)</formula>
    </cfRule>
  </conditionalFormatting>
  <conditionalFormatting sqref="AM611">
    <cfRule type="expression" dxfId="881" priority="443">
      <formula>IF(RIGHT(TEXT(AM611,"0.#"),1)=".",FALSE,TRUE)</formula>
    </cfRule>
    <cfRule type="expression" dxfId="880" priority="444">
      <formula>IF(RIGHT(TEXT(AM611,"0.#"),1)=".",TRUE,FALSE)</formula>
    </cfRule>
  </conditionalFormatting>
  <conditionalFormatting sqref="AI612">
    <cfRule type="expression" dxfId="879" priority="435">
      <formula>IF(RIGHT(TEXT(AI612,"0.#"),1)=".",FALSE,TRUE)</formula>
    </cfRule>
    <cfRule type="expression" dxfId="878" priority="436">
      <formula>IF(RIGHT(TEXT(AI612,"0.#"),1)=".",TRUE,FALSE)</formula>
    </cfRule>
  </conditionalFormatting>
  <conditionalFormatting sqref="AI610">
    <cfRule type="expression" dxfId="877" priority="439">
      <formula>IF(RIGHT(TEXT(AI610,"0.#"),1)=".",FALSE,TRUE)</formula>
    </cfRule>
    <cfRule type="expression" dxfId="876" priority="440">
      <formula>IF(RIGHT(TEXT(AI610,"0.#"),1)=".",TRUE,FALSE)</formula>
    </cfRule>
  </conditionalFormatting>
  <conditionalFormatting sqref="AI611">
    <cfRule type="expression" dxfId="875" priority="437">
      <formula>IF(RIGHT(TEXT(AI611,"0.#"),1)=".",FALSE,TRUE)</formula>
    </cfRule>
    <cfRule type="expression" dxfId="874" priority="438">
      <formula>IF(RIGHT(TEXT(AI611,"0.#"),1)=".",TRUE,FALSE)</formula>
    </cfRule>
  </conditionalFormatting>
  <conditionalFormatting sqref="AM617">
    <cfRule type="expression" dxfId="873" priority="429">
      <formula>IF(RIGHT(TEXT(AM617,"0.#"),1)=".",FALSE,TRUE)</formula>
    </cfRule>
    <cfRule type="expression" dxfId="872" priority="430">
      <formula>IF(RIGHT(TEXT(AM617,"0.#"),1)=".",TRUE,FALSE)</formula>
    </cfRule>
  </conditionalFormatting>
  <conditionalFormatting sqref="AM615">
    <cfRule type="expression" dxfId="871" priority="433">
      <formula>IF(RIGHT(TEXT(AM615,"0.#"),1)=".",FALSE,TRUE)</formula>
    </cfRule>
    <cfRule type="expression" dxfId="870" priority="434">
      <formula>IF(RIGHT(TEXT(AM615,"0.#"),1)=".",TRUE,FALSE)</formula>
    </cfRule>
  </conditionalFormatting>
  <conditionalFormatting sqref="AM616">
    <cfRule type="expression" dxfId="869" priority="431">
      <formula>IF(RIGHT(TEXT(AM616,"0.#"),1)=".",FALSE,TRUE)</formula>
    </cfRule>
    <cfRule type="expression" dxfId="868" priority="432">
      <formula>IF(RIGHT(TEXT(AM616,"0.#"),1)=".",TRUE,FALSE)</formula>
    </cfRule>
  </conditionalFormatting>
  <conditionalFormatting sqref="AI617">
    <cfRule type="expression" dxfId="867" priority="423">
      <formula>IF(RIGHT(TEXT(AI617,"0.#"),1)=".",FALSE,TRUE)</formula>
    </cfRule>
    <cfRule type="expression" dxfId="866" priority="424">
      <formula>IF(RIGHT(TEXT(AI617,"0.#"),1)=".",TRUE,FALSE)</formula>
    </cfRule>
  </conditionalFormatting>
  <conditionalFormatting sqref="AI615">
    <cfRule type="expression" dxfId="865" priority="427">
      <formula>IF(RIGHT(TEXT(AI615,"0.#"),1)=".",FALSE,TRUE)</formula>
    </cfRule>
    <cfRule type="expression" dxfId="864" priority="428">
      <formula>IF(RIGHT(TEXT(AI615,"0.#"),1)=".",TRUE,FALSE)</formula>
    </cfRule>
  </conditionalFormatting>
  <conditionalFormatting sqref="AI616">
    <cfRule type="expression" dxfId="863" priority="425">
      <formula>IF(RIGHT(TEXT(AI616,"0.#"),1)=".",FALSE,TRUE)</formula>
    </cfRule>
    <cfRule type="expression" dxfId="862" priority="426">
      <formula>IF(RIGHT(TEXT(AI616,"0.#"),1)=".",TRUE,FALSE)</formula>
    </cfRule>
  </conditionalFormatting>
  <conditionalFormatting sqref="AM651">
    <cfRule type="expression" dxfId="861" priority="381">
      <formula>IF(RIGHT(TEXT(AM651,"0.#"),1)=".",FALSE,TRUE)</formula>
    </cfRule>
    <cfRule type="expression" dxfId="860" priority="382">
      <formula>IF(RIGHT(TEXT(AM651,"0.#"),1)=".",TRUE,FALSE)</formula>
    </cfRule>
  </conditionalFormatting>
  <conditionalFormatting sqref="AM649">
    <cfRule type="expression" dxfId="859" priority="385">
      <formula>IF(RIGHT(TEXT(AM649,"0.#"),1)=".",FALSE,TRUE)</formula>
    </cfRule>
    <cfRule type="expression" dxfId="858" priority="386">
      <formula>IF(RIGHT(TEXT(AM649,"0.#"),1)=".",TRUE,FALSE)</formula>
    </cfRule>
  </conditionalFormatting>
  <conditionalFormatting sqref="AM650">
    <cfRule type="expression" dxfId="857" priority="383">
      <formula>IF(RIGHT(TEXT(AM650,"0.#"),1)=".",FALSE,TRUE)</formula>
    </cfRule>
    <cfRule type="expression" dxfId="856" priority="384">
      <formula>IF(RIGHT(TEXT(AM650,"0.#"),1)=".",TRUE,FALSE)</formula>
    </cfRule>
  </conditionalFormatting>
  <conditionalFormatting sqref="AI651">
    <cfRule type="expression" dxfId="855" priority="375">
      <formula>IF(RIGHT(TEXT(AI651,"0.#"),1)=".",FALSE,TRUE)</formula>
    </cfRule>
    <cfRule type="expression" dxfId="854" priority="376">
      <formula>IF(RIGHT(TEXT(AI651,"0.#"),1)=".",TRUE,FALSE)</formula>
    </cfRule>
  </conditionalFormatting>
  <conditionalFormatting sqref="AI649">
    <cfRule type="expression" dxfId="853" priority="379">
      <formula>IF(RIGHT(TEXT(AI649,"0.#"),1)=".",FALSE,TRUE)</formula>
    </cfRule>
    <cfRule type="expression" dxfId="852" priority="380">
      <formula>IF(RIGHT(TEXT(AI649,"0.#"),1)=".",TRUE,FALSE)</formula>
    </cfRule>
  </conditionalFormatting>
  <conditionalFormatting sqref="AI650">
    <cfRule type="expression" dxfId="851" priority="377">
      <formula>IF(RIGHT(TEXT(AI650,"0.#"),1)=".",FALSE,TRUE)</formula>
    </cfRule>
    <cfRule type="expression" dxfId="850" priority="378">
      <formula>IF(RIGHT(TEXT(AI650,"0.#"),1)=".",TRUE,FALSE)</formula>
    </cfRule>
  </conditionalFormatting>
  <conditionalFormatting sqref="AM676">
    <cfRule type="expression" dxfId="849" priority="369">
      <formula>IF(RIGHT(TEXT(AM676,"0.#"),1)=".",FALSE,TRUE)</formula>
    </cfRule>
    <cfRule type="expression" dxfId="848" priority="370">
      <formula>IF(RIGHT(TEXT(AM676,"0.#"),1)=".",TRUE,FALSE)</formula>
    </cfRule>
  </conditionalFormatting>
  <conditionalFormatting sqref="AM674">
    <cfRule type="expression" dxfId="847" priority="373">
      <formula>IF(RIGHT(TEXT(AM674,"0.#"),1)=".",FALSE,TRUE)</formula>
    </cfRule>
    <cfRule type="expression" dxfId="846" priority="374">
      <formula>IF(RIGHT(TEXT(AM674,"0.#"),1)=".",TRUE,FALSE)</formula>
    </cfRule>
  </conditionalFormatting>
  <conditionalFormatting sqref="AM675">
    <cfRule type="expression" dxfId="845" priority="371">
      <formula>IF(RIGHT(TEXT(AM675,"0.#"),1)=".",FALSE,TRUE)</formula>
    </cfRule>
    <cfRule type="expression" dxfId="844" priority="372">
      <formula>IF(RIGHT(TEXT(AM675,"0.#"),1)=".",TRUE,FALSE)</formula>
    </cfRule>
  </conditionalFormatting>
  <conditionalFormatting sqref="AI676">
    <cfRule type="expression" dxfId="843" priority="363">
      <formula>IF(RIGHT(TEXT(AI676,"0.#"),1)=".",FALSE,TRUE)</formula>
    </cfRule>
    <cfRule type="expression" dxfId="842" priority="364">
      <formula>IF(RIGHT(TEXT(AI676,"0.#"),1)=".",TRUE,FALSE)</formula>
    </cfRule>
  </conditionalFormatting>
  <conditionalFormatting sqref="AI674">
    <cfRule type="expression" dxfId="841" priority="367">
      <formula>IF(RIGHT(TEXT(AI674,"0.#"),1)=".",FALSE,TRUE)</formula>
    </cfRule>
    <cfRule type="expression" dxfId="840" priority="368">
      <formula>IF(RIGHT(TEXT(AI674,"0.#"),1)=".",TRUE,FALSE)</formula>
    </cfRule>
  </conditionalFormatting>
  <conditionalFormatting sqref="AI675">
    <cfRule type="expression" dxfId="839" priority="365">
      <formula>IF(RIGHT(TEXT(AI675,"0.#"),1)=".",FALSE,TRUE)</formula>
    </cfRule>
    <cfRule type="expression" dxfId="838" priority="366">
      <formula>IF(RIGHT(TEXT(AI675,"0.#"),1)=".",TRUE,FALSE)</formula>
    </cfRule>
  </conditionalFormatting>
  <conditionalFormatting sqref="AM681">
    <cfRule type="expression" dxfId="837" priority="309">
      <formula>IF(RIGHT(TEXT(AM681,"0.#"),1)=".",FALSE,TRUE)</formula>
    </cfRule>
    <cfRule type="expression" dxfId="836" priority="310">
      <formula>IF(RIGHT(TEXT(AM681,"0.#"),1)=".",TRUE,FALSE)</formula>
    </cfRule>
  </conditionalFormatting>
  <conditionalFormatting sqref="AM679">
    <cfRule type="expression" dxfId="835" priority="313">
      <formula>IF(RIGHT(TEXT(AM679,"0.#"),1)=".",FALSE,TRUE)</formula>
    </cfRule>
    <cfRule type="expression" dxfId="834" priority="314">
      <formula>IF(RIGHT(TEXT(AM679,"0.#"),1)=".",TRUE,FALSE)</formula>
    </cfRule>
  </conditionalFormatting>
  <conditionalFormatting sqref="AM680">
    <cfRule type="expression" dxfId="833" priority="311">
      <formula>IF(RIGHT(TEXT(AM680,"0.#"),1)=".",FALSE,TRUE)</formula>
    </cfRule>
    <cfRule type="expression" dxfId="832" priority="312">
      <formula>IF(RIGHT(TEXT(AM680,"0.#"),1)=".",TRUE,FALSE)</formula>
    </cfRule>
  </conditionalFormatting>
  <conditionalFormatting sqref="AI681">
    <cfRule type="expression" dxfId="831" priority="303">
      <formula>IF(RIGHT(TEXT(AI681,"0.#"),1)=".",FALSE,TRUE)</formula>
    </cfRule>
    <cfRule type="expression" dxfId="830" priority="304">
      <formula>IF(RIGHT(TEXT(AI681,"0.#"),1)=".",TRUE,FALSE)</formula>
    </cfRule>
  </conditionalFormatting>
  <conditionalFormatting sqref="AI679">
    <cfRule type="expression" dxfId="829" priority="307">
      <formula>IF(RIGHT(TEXT(AI679,"0.#"),1)=".",FALSE,TRUE)</formula>
    </cfRule>
    <cfRule type="expression" dxfId="828" priority="308">
      <formula>IF(RIGHT(TEXT(AI679,"0.#"),1)=".",TRUE,FALSE)</formula>
    </cfRule>
  </conditionalFormatting>
  <conditionalFormatting sqref="AI680">
    <cfRule type="expression" dxfId="827" priority="305">
      <formula>IF(RIGHT(TEXT(AI680,"0.#"),1)=".",FALSE,TRUE)</formula>
    </cfRule>
    <cfRule type="expression" dxfId="826" priority="306">
      <formula>IF(RIGHT(TEXT(AI680,"0.#"),1)=".",TRUE,FALSE)</formula>
    </cfRule>
  </conditionalFormatting>
  <conditionalFormatting sqref="AM686">
    <cfRule type="expression" dxfId="825" priority="297">
      <formula>IF(RIGHT(TEXT(AM686,"0.#"),1)=".",FALSE,TRUE)</formula>
    </cfRule>
    <cfRule type="expression" dxfId="824" priority="298">
      <formula>IF(RIGHT(TEXT(AM686,"0.#"),1)=".",TRUE,FALSE)</formula>
    </cfRule>
  </conditionalFormatting>
  <conditionalFormatting sqref="AM684">
    <cfRule type="expression" dxfId="823" priority="301">
      <formula>IF(RIGHT(TEXT(AM684,"0.#"),1)=".",FALSE,TRUE)</formula>
    </cfRule>
    <cfRule type="expression" dxfId="822" priority="302">
      <formula>IF(RIGHT(TEXT(AM684,"0.#"),1)=".",TRUE,FALSE)</formula>
    </cfRule>
  </conditionalFormatting>
  <conditionalFormatting sqref="AM685">
    <cfRule type="expression" dxfId="821" priority="299">
      <formula>IF(RIGHT(TEXT(AM685,"0.#"),1)=".",FALSE,TRUE)</formula>
    </cfRule>
    <cfRule type="expression" dxfId="820" priority="300">
      <formula>IF(RIGHT(TEXT(AM685,"0.#"),1)=".",TRUE,FALSE)</formula>
    </cfRule>
  </conditionalFormatting>
  <conditionalFormatting sqref="AI686">
    <cfRule type="expression" dxfId="819" priority="291">
      <formula>IF(RIGHT(TEXT(AI686,"0.#"),1)=".",FALSE,TRUE)</formula>
    </cfRule>
    <cfRule type="expression" dxfId="818" priority="292">
      <formula>IF(RIGHT(TEXT(AI686,"0.#"),1)=".",TRUE,FALSE)</formula>
    </cfRule>
  </conditionalFormatting>
  <conditionalFormatting sqref="AI684">
    <cfRule type="expression" dxfId="817" priority="295">
      <formula>IF(RIGHT(TEXT(AI684,"0.#"),1)=".",FALSE,TRUE)</formula>
    </cfRule>
    <cfRule type="expression" dxfId="816" priority="296">
      <formula>IF(RIGHT(TEXT(AI684,"0.#"),1)=".",TRUE,FALSE)</formula>
    </cfRule>
  </conditionalFormatting>
  <conditionalFormatting sqref="AI685">
    <cfRule type="expression" dxfId="815" priority="293">
      <formula>IF(RIGHT(TEXT(AI685,"0.#"),1)=".",FALSE,TRUE)</formula>
    </cfRule>
    <cfRule type="expression" dxfId="814" priority="294">
      <formula>IF(RIGHT(TEXT(AI685,"0.#"),1)=".",TRUE,FALSE)</formula>
    </cfRule>
  </conditionalFormatting>
  <conditionalFormatting sqref="AM691">
    <cfRule type="expression" dxfId="813" priority="285">
      <formula>IF(RIGHT(TEXT(AM691,"0.#"),1)=".",FALSE,TRUE)</formula>
    </cfRule>
    <cfRule type="expression" dxfId="812" priority="286">
      <formula>IF(RIGHT(TEXT(AM691,"0.#"),1)=".",TRUE,FALSE)</formula>
    </cfRule>
  </conditionalFormatting>
  <conditionalFormatting sqref="AM689">
    <cfRule type="expression" dxfId="811" priority="289">
      <formula>IF(RIGHT(TEXT(AM689,"0.#"),1)=".",FALSE,TRUE)</formula>
    </cfRule>
    <cfRule type="expression" dxfId="810" priority="290">
      <formula>IF(RIGHT(TEXT(AM689,"0.#"),1)=".",TRUE,FALSE)</formula>
    </cfRule>
  </conditionalFormatting>
  <conditionalFormatting sqref="AM690">
    <cfRule type="expression" dxfId="809" priority="287">
      <formula>IF(RIGHT(TEXT(AM690,"0.#"),1)=".",FALSE,TRUE)</formula>
    </cfRule>
    <cfRule type="expression" dxfId="808" priority="288">
      <formula>IF(RIGHT(TEXT(AM690,"0.#"),1)=".",TRUE,FALSE)</formula>
    </cfRule>
  </conditionalFormatting>
  <conditionalFormatting sqref="AI691">
    <cfRule type="expression" dxfId="807" priority="279">
      <formula>IF(RIGHT(TEXT(AI691,"0.#"),1)=".",FALSE,TRUE)</formula>
    </cfRule>
    <cfRule type="expression" dxfId="806" priority="280">
      <formula>IF(RIGHT(TEXT(AI691,"0.#"),1)=".",TRUE,FALSE)</formula>
    </cfRule>
  </conditionalFormatting>
  <conditionalFormatting sqref="AI689">
    <cfRule type="expression" dxfId="805" priority="283">
      <formula>IF(RIGHT(TEXT(AI689,"0.#"),1)=".",FALSE,TRUE)</formula>
    </cfRule>
    <cfRule type="expression" dxfId="804" priority="284">
      <formula>IF(RIGHT(TEXT(AI689,"0.#"),1)=".",TRUE,FALSE)</formula>
    </cfRule>
  </conditionalFormatting>
  <conditionalFormatting sqref="AI690">
    <cfRule type="expression" dxfId="803" priority="281">
      <formula>IF(RIGHT(TEXT(AI690,"0.#"),1)=".",FALSE,TRUE)</formula>
    </cfRule>
    <cfRule type="expression" dxfId="802" priority="282">
      <formula>IF(RIGHT(TEXT(AI690,"0.#"),1)=".",TRUE,FALSE)</formula>
    </cfRule>
  </conditionalFormatting>
  <conditionalFormatting sqref="AM656">
    <cfRule type="expression" dxfId="801" priority="357">
      <formula>IF(RIGHT(TEXT(AM656,"0.#"),1)=".",FALSE,TRUE)</formula>
    </cfRule>
    <cfRule type="expression" dxfId="800" priority="358">
      <formula>IF(RIGHT(TEXT(AM656,"0.#"),1)=".",TRUE,FALSE)</formula>
    </cfRule>
  </conditionalFormatting>
  <conditionalFormatting sqref="AM654">
    <cfRule type="expression" dxfId="799" priority="361">
      <formula>IF(RIGHT(TEXT(AM654,"0.#"),1)=".",FALSE,TRUE)</formula>
    </cfRule>
    <cfRule type="expression" dxfId="798" priority="362">
      <formula>IF(RIGHT(TEXT(AM654,"0.#"),1)=".",TRUE,FALSE)</formula>
    </cfRule>
  </conditionalFormatting>
  <conditionalFormatting sqref="AM655">
    <cfRule type="expression" dxfId="797" priority="359">
      <formula>IF(RIGHT(TEXT(AM655,"0.#"),1)=".",FALSE,TRUE)</formula>
    </cfRule>
    <cfRule type="expression" dxfId="796" priority="360">
      <formula>IF(RIGHT(TEXT(AM655,"0.#"),1)=".",TRUE,FALSE)</formula>
    </cfRule>
  </conditionalFormatting>
  <conditionalFormatting sqref="AI656">
    <cfRule type="expression" dxfId="795" priority="351">
      <formula>IF(RIGHT(TEXT(AI656,"0.#"),1)=".",FALSE,TRUE)</formula>
    </cfRule>
    <cfRule type="expression" dxfId="794" priority="352">
      <formula>IF(RIGHT(TEXT(AI656,"0.#"),1)=".",TRUE,FALSE)</formula>
    </cfRule>
  </conditionalFormatting>
  <conditionalFormatting sqref="AI654">
    <cfRule type="expression" dxfId="793" priority="355">
      <formula>IF(RIGHT(TEXT(AI654,"0.#"),1)=".",FALSE,TRUE)</formula>
    </cfRule>
    <cfRule type="expression" dxfId="792" priority="356">
      <formula>IF(RIGHT(TEXT(AI654,"0.#"),1)=".",TRUE,FALSE)</formula>
    </cfRule>
  </conditionalFormatting>
  <conditionalFormatting sqref="AI655">
    <cfRule type="expression" dxfId="791" priority="353">
      <formula>IF(RIGHT(TEXT(AI655,"0.#"),1)=".",FALSE,TRUE)</formula>
    </cfRule>
    <cfRule type="expression" dxfId="790" priority="354">
      <formula>IF(RIGHT(TEXT(AI655,"0.#"),1)=".",TRUE,FALSE)</formula>
    </cfRule>
  </conditionalFormatting>
  <conditionalFormatting sqref="AM661">
    <cfRule type="expression" dxfId="789" priority="345">
      <formula>IF(RIGHT(TEXT(AM661,"0.#"),1)=".",FALSE,TRUE)</formula>
    </cfRule>
    <cfRule type="expression" dxfId="788" priority="346">
      <formula>IF(RIGHT(TEXT(AM661,"0.#"),1)=".",TRUE,FALSE)</formula>
    </cfRule>
  </conditionalFormatting>
  <conditionalFormatting sqref="AM659">
    <cfRule type="expression" dxfId="787" priority="349">
      <formula>IF(RIGHT(TEXT(AM659,"0.#"),1)=".",FALSE,TRUE)</formula>
    </cfRule>
    <cfRule type="expression" dxfId="786" priority="350">
      <formula>IF(RIGHT(TEXT(AM659,"0.#"),1)=".",TRUE,FALSE)</formula>
    </cfRule>
  </conditionalFormatting>
  <conditionalFormatting sqref="AM660">
    <cfRule type="expression" dxfId="785" priority="347">
      <formula>IF(RIGHT(TEXT(AM660,"0.#"),1)=".",FALSE,TRUE)</formula>
    </cfRule>
    <cfRule type="expression" dxfId="784" priority="348">
      <formula>IF(RIGHT(TEXT(AM660,"0.#"),1)=".",TRUE,FALSE)</formula>
    </cfRule>
  </conditionalFormatting>
  <conditionalFormatting sqref="AI661">
    <cfRule type="expression" dxfId="783" priority="339">
      <formula>IF(RIGHT(TEXT(AI661,"0.#"),1)=".",FALSE,TRUE)</formula>
    </cfRule>
    <cfRule type="expression" dxfId="782" priority="340">
      <formula>IF(RIGHT(TEXT(AI661,"0.#"),1)=".",TRUE,FALSE)</formula>
    </cfRule>
  </conditionalFormatting>
  <conditionalFormatting sqref="AI659">
    <cfRule type="expression" dxfId="781" priority="343">
      <formula>IF(RIGHT(TEXT(AI659,"0.#"),1)=".",FALSE,TRUE)</formula>
    </cfRule>
    <cfRule type="expression" dxfId="780" priority="344">
      <formula>IF(RIGHT(TEXT(AI659,"0.#"),1)=".",TRUE,FALSE)</formula>
    </cfRule>
  </conditionalFormatting>
  <conditionalFormatting sqref="AI660">
    <cfRule type="expression" dxfId="779" priority="341">
      <formula>IF(RIGHT(TEXT(AI660,"0.#"),1)=".",FALSE,TRUE)</formula>
    </cfRule>
    <cfRule type="expression" dxfId="778" priority="342">
      <formula>IF(RIGHT(TEXT(AI660,"0.#"),1)=".",TRUE,FALSE)</formula>
    </cfRule>
  </conditionalFormatting>
  <conditionalFormatting sqref="AM666">
    <cfRule type="expression" dxfId="777" priority="333">
      <formula>IF(RIGHT(TEXT(AM666,"0.#"),1)=".",FALSE,TRUE)</formula>
    </cfRule>
    <cfRule type="expression" dxfId="776" priority="334">
      <formula>IF(RIGHT(TEXT(AM666,"0.#"),1)=".",TRUE,FALSE)</formula>
    </cfRule>
  </conditionalFormatting>
  <conditionalFormatting sqref="AM664">
    <cfRule type="expression" dxfId="775" priority="337">
      <formula>IF(RIGHT(TEXT(AM664,"0.#"),1)=".",FALSE,TRUE)</formula>
    </cfRule>
    <cfRule type="expression" dxfId="774" priority="338">
      <formula>IF(RIGHT(TEXT(AM664,"0.#"),1)=".",TRUE,FALSE)</formula>
    </cfRule>
  </conditionalFormatting>
  <conditionalFormatting sqref="AM665">
    <cfRule type="expression" dxfId="773" priority="335">
      <formula>IF(RIGHT(TEXT(AM665,"0.#"),1)=".",FALSE,TRUE)</formula>
    </cfRule>
    <cfRule type="expression" dxfId="772" priority="336">
      <formula>IF(RIGHT(TEXT(AM665,"0.#"),1)=".",TRUE,FALSE)</formula>
    </cfRule>
  </conditionalFormatting>
  <conditionalFormatting sqref="AI666">
    <cfRule type="expression" dxfId="771" priority="327">
      <formula>IF(RIGHT(TEXT(AI666,"0.#"),1)=".",FALSE,TRUE)</formula>
    </cfRule>
    <cfRule type="expression" dxfId="770" priority="328">
      <formula>IF(RIGHT(TEXT(AI666,"0.#"),1)=".",TRUE,FALSE)</formula>
    </cfRule>
  </conditionalFormatting>
  <conditionalFormatting sqref="AI664">
    <cfRule type="expression" dxfId="769" priority="331">
      <formula>IF(RIGHT(TEXT(AI664,"0.#"),1)=".",FALSE,TRUE)</formula>
    </cfRule>
    <cfRule type="expression" dxfId="768" priority="332">
      <formula>IF(RIGHT(TEXT(AI664,"0.#"),1)=".",TRUE,FALSE)</formula>
    </cfRule>
  </conditionalFormatting>
  <conditionalFormatting sqref="AI665">
    <cfRule type="expression" dxfId="767" priority="329">
      <formula>IF(RIGHT(TEXT(AI665,"0.#"),1)=".",FALSE,TRUE)</formula>
    </cfRule>
    <cfRule type="expression" dxfId="766" priority="330">
      <formula>IF(RIGHT(TEXT(AI665,"0.#"),1)=".",TRUE,FALSE)</formula>
    </cfRule>
  </conditionalFormatting>
  <conditionalFormatting sqref="AM671">
    <cfRule type="expression" dxfId="765" priority="321">
      <formula>IF(RIGHT(TEXT(AM671,"0.#"),1)=".",FALSE,TRUE)</formula>
    </cfRule>
    <cfRule type="expression" dxfId="764" priority="322">
      <formula>IF(RIGHT(TEXT(AM671,"0.#"),1)=".",TRUE,FALSE)</formula>
    </cfRule>
  </conditionalFormatting>
  <conditionalFormatting sqref="AM669">
    <cfRule type="expression" dxfId="763" priority="325">
      <formula>IF(RIGHT(TEXT(AM669,"0.#"),1)=".",FALSE,TRUE)</formula>
    </cfRule>
    <cfRule type="expression" dxfId="762" priority="326">
      <formula>IF(RIGHT(TEXT(AM669,"0.#"),1)=".",TRUE,FALSE)</formula>
    </cfRule>
  </conditionalFormatting>
  <conditionalFormatting sqref="AM670">
    <cfRule type="expression" dxfId="761" priority="323">
      <formula>IF(RIGHT(TEXT(AM670,"0.#"),1)=".",FALSE,TRUE)</formula>
    </cfRule>
    <cfRule type="expression" dxfId="760" priority="324">
      <formula>IF(RIGHT(TEXT(AM670,"0.#"),1)=".",TRUE,FALSE)</formula>
    </cfRule>
  </conditionalFormatting>
  <conditionalFormatting sqref="AI671">
    <cfRule type="expression" dxfId="759" priority="315">
      <formula>IF(RIGHT(TEXT(AI671,"0.#"),1)=".",FALSE,TRUE)</formula>
    </cfRule>
    <cfRule type="expression" dxfId="758" priority="316">
      <formula>IF(RIGHT(TEXT(AI671,"0.#"),1)=".",TRUE,FALSE)</formula>
    </cfRule>
  </conditionalFormatting>
  <conditionalFormatting sqref="AI669">
    <cfRule type="expression" dxfId="757" priority="319">
      <formula>IF(RIGHT(TEXT(AI669,"0.#"),1)=".",FALSE,TRUE)</formula>
    </cfRule>
    <cfRule type="expression" dxfId="756" priority="320">
      <formula>IF(RIGHT(TEXT(AI669,"0.#"),1)=".",TRUE,FALSE)</formula>
    </cfRule>
  </conditionalFormatting>
  <conditionalFormatting sqref="AI670">
    <cfRule type="expression" dxfId="755" priority="317">
      <formula>IF(RIGHT(TEXT(AI670,"0.#"),1)=".",FALSE,TRUE)</formula>
    </cfRule>
    <cfRule type="expression" dxfId="754" priority="318">
      <formula>IF(RIGHT(TEXT(AI670,"0.#"),1)=".",TRUE,FALSE)</formula>
    </cfRule>
  </conditionalFormatting>
  <conditionalFormatting sqref="P29:AC29">
    <cfRule type="expression" dxfId="753" priority="277">
      <formula>IF(RIGHT(TEXT(P29,"0.#"),1)=".",FALSE,TRUE)</formula>
    </cfRule>
    <cfRule type="expression" dxfId="752" priority="278">
      <formula>IF(RIGHT(TEXT(P29,"0.#"),1)=".",TRUE,FALSE)</formula>
    </cfRule>
  </conditionalFormatting>
  <conditionalFormatting sqref="P13:AJ13">
    <cfRule type="expression" dxfId="751" priority="275">
      <formula>IF(RIGHT(TEXT(P13,"0.#"),1)=".",FALSE,TRUE)</formula>
    </cfRule>
    <cfRule type="expression" dxfId="750" priority="276">
      <formula>IF(RIGHT(TEXT(P13,"0.#"),1)=".",TRUE,FALSE)</formula>
    </cfRule>
  </conditionalFormatting>
  <conditionalFormatting sqref="P14:AQ17">
    <cfRule type="expression" dxfId="749" priority="273">
      <formula>IF(RIGHT(TEXT(P14,"0.#"),1)=".",FALSE,TRUE)</formula>
    </cfRule>
    <cfRule type="expression" dxfId="748" priority="274">
      <formula>IF(RIGHT(TEXT(P14,"0.#"),1)=".",TRUE,FALSE)</formula>
    </cfRule>
  </conditionalFormatting>
  <conditionalFormatting sqref="P19:V19">
    <cfRule type="expression" dxfId="747" priority="271">
      <formula>IF(RIGHT(TEXT(P19,"0.#"),1)=".",FALSE,TRUE)</formula>
    </cfRule>
    <cfRule type="expression" dxfId="746" priority="272">
      <formula>IF(RIGHT(TEXT(P19,"0.#"),1)=".",TRUE,FALSE)</formula>
    </cfRule>
  </conditionalFormatting>
  <conditionalFormatting sqref="AE32">
    <cfRule type="expression" dxfId="745" priority="269">
      <formula>IF(RIGHT(TEXT(AE32,"0.#"),1)=".",FALSE,TRUE)</formula>
    </cfRule>
    <cfRule type="expression" dxfId="744" priority="270">
      <formula>IF(RIGHT(TEXT(AE32,"0.#"),1)=".",TRUE,FALSE)</formula>
    </cfRule>
  </conditionalFormatting>
  <conditionalFormatting sqref="AI32">
    <cfRule type="expression" dxfId="743" priority="267">
      <formula>IF(RIGHT(TEXT(AI32,"0.#"),1)=".",FALSE,TRUE)</formula>
    </cfRule>
    <cfRule type="expression" dxfId="742" priority="268">
      <formula>IF(RIGHT(TEXT(AI32,"0.#"),1)=".",TRUE,FALSE)</formula>
    </cfRule>
  </conditionalFormatting>
  <conditionalFormatting sqref="AM32">
    <cfRule type="expression" dxfId="741" priority="265">
      <formula>IF(RIGHT(TEXT(AM32,"0.#"),1)=".",FALSE,TRUE)</formula>
    </cfRule>
    <cfRule type="expression" dxfId="740" priority="266">
      <formula>IF(RIGHT(TEXT(AM32,"0.#"),1)=".",TRUE,FALSE)</formula>
    </cfRule>
  </conditionalFormatting>
  <conditionalFormatting sqref="AE33">
    <cfRule type="expression" dxfId="739" priority="263">
      <formula>IF(RIGHT(TEXT(AE33,"0.#"),1)=".",FALSE,TRUE)</formula>
    </cfRule>
    <cfRule type="expression" dxfId="738" priority="264">
      <formula>IF(RIGHT(TEXT(AE33,"0.#"),1)=".",TRUE,FALSE)</formula>
    </cfRule>
  </conditionalFormatting>
  <conditionalFormatting sqref="AI33">
    <cfRule type="expression" dxfId="737" priority="261">
      <formula>IF(RIGHT(TEXT(AI33,"0.#"),1)=".",FALSE,TRUE)</formula>
    </cfRule>
    <cfRule type="expression" dxfId="736" priority="262">
      <formula>IF(RIGHT(TEXT(AI33,"0.#"),1)=".",TRUE,FALSE)</formula>
    </cfRule>
  </conditionalFormatting>
  <conditionalFormatting sqref="AM33">
    <cfRule type="expression" dxfId="735" priority="259">
      <formula>IF(RIGHT(TEXT(AM33,"0.#"),1)=".",FALSE,TRUE)</formula>
    </cfRule>
    <cfRule type="expression" dxfId="734" priority="260">
      <formula>IF(RIGHT(TEXT(AM33,"0.#"),1)=".",TRUE,FALSE)</formula>
    </cfRule>
  </conditionalFormatting>
  <conditionalFormatting sqref="AE34 AI34 AM34">
    <cfRule type="expression" dxfId="733" priority="255">
      <formula>IF(RIGHT(TEXT(AE34,"0.#"),1)=".",FALSE,TRUE)</formula>
    </cfRule>
    <cfRule type="expression" dxfId="732" priority="256">
      <formula>IF(RIGHT(TEXT(AE34,"0.#"),1)=".",TRUE,FALSE)</formula>
    </cfRule>
  </conditionalFormatting>
  <conditionalFormatting sqref="AE39">
    <cfRule type="expression" dxfId="731" priority="249">
      <formula>IF(RIGHT(TEXT(AE39,"0.#"),1)=".",FALSE,TRUE)</formula>
    </cfRule>
    <cfRule type="expression" dxfId="730" priority="250">
      <formula>IF(RIGHT(TEXT(AE39,"0.#"),1)=".",TRUE,FALSE)</formula>
    </cfRule>
  </conditionalFormatting>
  <conditionalFormatting sqref="AI39">
    <cfRule type="expression" dxfId="729" priority="247">
      <formula>IF(RIGHT(TEXT(AI39,"0.#"),1)=".",FALSE,TRUE)</formula>
    </cfRule>
    <cfRule type="expression" dxfId="728" priority="248">
      <formula>IF(RIGHT(TEXT(AI39,"0.#"),1)=".",TRUE,FALSE)</formula>
    </cfRule>
  </conditionalFormatting>
  <conditionalFormatting sqref="AE40">
    <cfRule type="expression" dxfId="727" priority="245">
      <formula>IF(RIGHT(TEXT(AE40,"0.#"),1)=".",FALSE,TRUE)</formula>
    </cfRule>
    <cfRule type="expression" dxfId="726" priority="246">
      <formula>IF(RIGHT(TEXT(AE40,"0.#"),1)=".",TRUE,FALSE)</formula>
    </cfRule>
  </conditionalFormatting>
  <conditionalFormatting sqref="AI40">
    <cfRule type="expression" dxfId="725" priority="243">
      <formula>IF(RIGHT(TEXT(AI40,"0.#"),1)=".",FALSE,TRUE)</formula>
    </cfRule>
    <cfRule type="expression" dxfId="724" priority="244">
      <formula>IF(RIGHT(TEXT(AI40,"0.#"),1)=".",TRUE,FALSE)</formula>
    </cfRule>
  </conditionalFormatting>
  <conditionalFormatting sqref="AM40">
    <cfRule type="expression" dxfId="723" priority="241">
      <formula>IF(RIGHT(TEXT(AM40,"0.#"),1)=".",FALSE,TRUE)</formula>
    </cfRule>
    <cfRule type="expression" dxfId="722" priority="242">
      <formula>IF(RIGHT(TEXT(AM40,"0.#"),1)=".",TRUE,FALSE)</formula>
    </cfRule>
  </conditionalFormatting>
  <conditionalFormatting sqref="AM101">
    <cfRule type="expression" dxfId="721" priority="235">
      <formula>IF(RIGHT(TEXT(AM101,"0.#"),1)=".",FALSE,TRUE)</formula>
    </cfRule>
    <cfRule type="expression" dxfId="720" priority="236">
      <formula>IF(RIGHT(TEXT(AM101,"0.#"),1)=".",TRUE,FALSE)</formula>
    </cfRule>
  </conditionalFormatting>
  <conditionalFormatting sqref="AE101">
    <cfRule type="expression" dxfId="719" priority="233">
      <formula>IF(RIGHT(TEXT(AE101,"0.#"),1)=".",FALSE,TRUE)</formula>
    </cfRule>
    <cfRule type="expression" dxfId="718" priority="234">
      <formula>IF(RIGHT(TEXT(AE101,"0.#"),1)=".",TRUE,FALSE)</formula>
    </cfRule>
  </conditionalFormatting>
  <conditionalFormatting sqref="AI101">
    <cfRule type="expression" dxfId="717" priority="231">
      <formula>IF(RIGHT(TEXT(AI101,"0.#"),1)=".",FALSE,TRUE)</formula>
    </cfRule>
    <cfRule type="expression" dxfId="716" priority="232">
      <formula>IF(RIGHT(TEXT(AI101,"0.#"),1)=".",TRUE,FALSE)</formula>
    </cfRule>
  </conditionalFormatting>
  <conditionalFormatting sqref="AE102">
    <cfRule type="expression" dxfId="715" priority="229">
      <formula>IF(RIGHT(TEXT(AE102,"0.#"),1)=".",FALSE,TRUE)</formula>
    </cfRule>
    <cfRule type="expression" dxfId="714" priority="230">
      <formula>IF(RIGHT(TEXT(AE102,"0.#"),1)=".",TRUE,FALSE)</formula>
    </cfRule>
  </conditionalFormatting>
  <conditionalFormatting sqref="AI102">
    <cfRule type="expression" dxfId="713" priority="227">
      <formula>IF(RIGHT(TEXT(AI102,"0.#"),1)=".",FALSE,TRUE)</formula>
    </cfRule>
    <cfRule type="expression" dxfId="712" priority="228">
      <formula>IF(RIGHT(TEXT(AI102,"0.#"),1)=".",TRUE,FALSE)</formula>
    </cfRule>
  </conditionalFormatting>
  <conditionalFormatting sqref="AM102">
    <cfRule type="expression" dxfId="711" priority="225">
      <formula>IF(RIGHT(TEXT(AM102,"0.#"),1)=".",FALSE,TRUE)</formula>
    </cfRule>
    <cfRule type="expression" dxfId="710" priority="226">
      <formula>IF(RIGHT(TEXT(AM102,"0.#"),1)=".",TRUE,FALSE)</formula>
    </cfRule>
  </conditionalFormatting>
  <conditionalFormatting sqref="AQ101">
    <cfRule type="expression" dxfId="709" priority="223">
      <formula>IF(RIGHT(TEXT(AQ101,"0.#"),1)=".",FALSE,TRUE)</formula>
    </cfRule>
    <cfRule type="expression" dxfId="708" priority="224">
      <formula>IF(RIGHT(TEXT(AQ101,"0.#"),1)=".",TRUE,FALSE)</formula>
    </cfRule>
  </conditionalFormatting>
  <conditionalFormatting sqref="AQ102">
    <cfRule type="expression" dxfId="707" priority="221">
      <formula>IF(RIGHT(TEXT(AQ102,"0.#"),1)=".",FALSE,TRUE)</formula>
    </cfRule>
    <cfRule type="expression" dxfId="706" priority="222">
      <formula>IF(RIGHT(TEXT(AQ102,"0.#"),1)=".",TRUE,FALSE)</formula>
    </cfRule>
  </conditionalFormatting>
  <conditionalFormatting sqref="AU104">
    <cfRule type="expression" dxfId="705" priority="203">
      <formula>IF(RIGHT(TEXT(AU104,"0.#"),1)=".",FALSE,TRUE)</formula>
    </cfRule>
    <cfRule type="expression" dxfId="704" priority="204">
      <formula>IF(RIGHT(TEXT(AU104,"0.#"),1)=".",TRUE,FALSE)</formula>
    </cfRule>
  </conditionalFormatting>
  <conditionalFormatting sqref="AU105">
    <cfRule type="expression" dxfId="703" priority="201">
      <formula>IF(RIGHT(TEXT(AU105,"0.#"),1)=".",FALSE,TRUE)</formula>
    </cfRule>
    <cfRule type="expression" dxfId="702" priority="202">
      <formula>IF(RIGHT(TEXT(AU105,"0.#"),1)=".",TRUE,FALSE)</formula>
    </cfRule>
  </conditionalFormatting>
  <conditionalFormatting sqref="AE104">
    <cfRule type="expression" dxfId="701" priority="199">
      <formula>IF(RIGHT(TEXT(AE104,"0.#"),1)=".",FALSE,TRUE)</formula>
    </cfRule>
    <cfRule type="expression" dxfId="700" priority="200">
      <formula>IF(RIGHT(TEXT(AE104,"0.#"),1)=".",TRUE,FALSE)</formula>
    </cfRule>
  </conditionalFormatting>
  <conditionalFormatting sqref="AI104">
    <cfRule type="expression" dxfId="699" priority="197">
      <formula>IF(RIGHT(TEXT(AI104,"0.#"),1)=".",FALSE,TRUE)</formula>
    </cfRule>
    <cfRule type="expression" dxfId="698" priority="198">
      <formula>IF(RIGHT(TEXT(AI104,"0.#"),1)=".",TRUE,FALSE)</formula>
    </cfRule>
  </conditionalFormatting>
  <conditionalFormatting sqref="AE105">
    <cfRule type="expression" dxfId="697" priority="195">
      <formula>IF(RIGHT(TEXT(AE105,"0.#"),1)=".",FALSE,TRUE)</formula>
    </cfRule>
    <cfRule type="expression" dxfId="696" priority="196">
      <formula>IF(RIGHT(TEXT(AE105,"0.#"),1)=".",TRUE,FALSE)</formula>
    </cfRule>
  </conditionalFormatting>
  <conditionalFormatting sqref="AI105">
    <cfRule type="expression" dxfId="695" priority="193">
      <formula>IF(RIGHT(TEXT(AI105,"0.#"),1)=".",FALSE,TRUE)</formula>
    </cfRule>
    <cfRule type="expression" dxfId="694" priority="194">
      <formula>IF(RIGHT(TEXT(AI105,"0.#"),1)=".",TRUE,FALSE)</formula>
    </cfRule>
  </conditionalFormatting>
  <conditionalFormatting sqref="AM104">
    <cfRule type="expression" dxfId="693" priority="191">
      <formula>IF(RIGHT(TEXT(AM104,"0.#"),1)=".",FALSE,TRUE)</formula>
    </cfRule>
    <cfRule type="expression" dxfId="692" priority="192">
      <formula>IF(RIGHT(TEXT(AM104,"0.#"),1)=".",TRUE,FALSE)</formula>
    </cfRule>
  </conditionalFormatting>
  <conditionalFormatting sqref="AM105">
    <cfRule type="expression" dxfId="691" priority="189">
      <formula>IF(RIGHT(TEXT(AM105,"0.#"),1)=".",FALSE,TRUE)</formula>
    </cfRule>
    <cfRule type="expression" dxfId="690" priority="190">
      <formula>IF(RIGHT(TEXT(AM105,"0.#"),1)=".",TRUE,FALSE)</formula>
    </cfRule>
  </conditionalFormatting>
  <conditionalFormatting sqref="AQ104">
    <cfRule type="expression" dxfId="689" priority="187">
      <formula>IF(RIGHT(TEXT(AQ104,"0.#"),1)=".",FALSE,TRUE)</formula>
    </cfRule>
    <cfRule type="expression" dxfId="688" priority="188">
      <formula>IF(RIGHT(TEXT(AQ104,"0.#"),1)=".",TRUE,FALSE)</formula>
    </cfRule>
  </conditionalFormatting>
  <conditionalFormatting sqref="AQ105">
    <cfRule type="expression" dxfId="687" priority="185">
      <formula>IF(RIGHT(TEXT(AQ105,"0.#"),1)=".",FALSE,TRUE)</formula>
    </cfRule>
    <cfRule type="expression" dxfId="686" priority="186">
      <formula>IF(RIGHT(TEXT(AQ105,"0.#"),1)=".",TRUE,FALSE)</formula>
    </cfRule>
  </conditionalFormatting>
  <conditionalFormatting sqref="AE116 AQ116">
    <cfRule type="expression" dxfId="685" priority="183">
      <formula>IF(RIGHT(TEXT(AE116,"0.#"),1)=".",FALSE,TRUE)</formula>
    </cfRule>
    <cfRule type="expression" dxfId="684" priority="184">
      <formula>IF(RIGHT(TEXT(AE116,"0.#"),1)=".",TRUE,FALSE)</formula>
    </cfRule>
  </conditionalFormatting>
  <conditionalFormatting sqref="AM116">
    <cfRule type="expression" dxfId="683" priority="181">
      <formula>IF(RIGHT(TEXT(AM116,"0.#"),1)=".",FALSE,TRUE)</formula>
    </cfRule>
    <cfRule type="expression" dxfId="682" priority="182">
      <formula>IF(RIGHT(TEXT(AM116,"0.#"),1)=".",TRUE,FALSE)</formula>
    </cfRule>
  </conditionalFormatting>
  <conditionalFormatting sqref="AE117 AM117">
    <cfRule type="expression" dxfId="681" priority="179">
      <formula>IF(RIGHT(TEXT(AE117,"0.#"),1)=".",FALSE,TRUE)</formula>
    </cfRule>
    <cfRule type="expression" dxfId="680" priority="180">
      <formula>IF(RIGHT(TEXT(AE117,"0.#"),1)=".",TRUE,FALSE)</formula>
    </cfRule>
  </conditionalFormatting>
  <conditionalFormatting sqref="AI117">
    <cfRule type="expression" dxfId="679" priority="177">
      <formula>IF(RIGHT(TEXT(AI117,"0.#"),1)=".",FALSE,TRUE)</formula>
    </cfRule>
    <cfRule type="expression" dxfId="678" priority="178">
      <formula>IF(RIGHT(TEXT(AI117,"0.#"),1)=".",TRUE,FALSE)</formula>
    </cfRule>
  </conditionalFormatting>
  <conditionalFormatting sqref="AQ117">
    <cfRule type="expression" dxfId="677" priority="175">
      <formula>IF(RIGHT(TEXT(AQ117,"0.#"),1)=".",FALSE,TRUE)</formula>
    </cfRule>
    <cfRule type="expression" dxfId="676" priority="176">
      <formula>IF(RIGHT(TEXT(AQ117,"0.#"),1)=".",TRUE,FALSE)</formula>
    </cfRule>
  </conditionalFormatting>
  <conditionalFormatting sqref="AE134:AE135 AI134:AI135 AM134:AM135">
    <cfRule type="expression" dxfId="675" priority="173">
      <formula>IF(RIGHT(TEXT(AE134,"0.#"),1)=".",FALSE,TRUE)</formula>
    </cfRule>
    <cfRule type="expression" dxfId="674" priority="174">
      <formula>IF(RIGHT(TEXT(AE134,"0.#"),1)=".",TRUE,FALSE)</formula>
    </cfRule>
  </conditionalFormatting>
  <conditionalFormatting sqref="AQ134:AQ135 AU134:AU135">
    <cfRule type="expression" dxfId="673" priority="171">
      <formula>IF(RIGHT(TEXT(AQ134,"0.#"),1)=".",FALSE,TRUE)</formula>
    </cfRule>
    <cfRule type="expression" dxfId="672" priority="172">
      <formula>IF(RIGHT(TEXT(AQ134,"0.#"),1)=".",TRUE,FALSE)</formula>
    </cfRule>
  </conditionalFormatting>
  <conditionalFormatting sqref="P23">
    <cfRule type="expression" dxfId="671" priority="169">
      <formula>IF(RIGHT(TEXT(P23,"0.#"),1)=".",FALSE,TRUE)</formula>
    </cfRule>
    <cfRule type="expression" dxfId="670" priority="170">
      <formula>IF(RIGHT(TEXT(P23,"0.#"),1)=".",TRUE,FALSE)</formula>
    </cfRule>
  </conditionalFormatting>
  <conditionalFormatting sqref="P24:P25">
    <cfRule type="expression" dxfId="669" priority="167">
      <formula>IF(RIGHT(TEXT(P24,"0.#"),1)=".",FALSE,TRUE)</formula>
    </cfRule>
    <cfRule type="expression" dxfId="668" priority="168">
      <formula>IF(RIGHT(TEXT(P24,"0.#"),1)=".",TRUE,FALSE)</formula>
    </cfRule>
  </conditionalFormatting>
  <conditionalFormatting sqref="AI47">
    <cfRule type="expression" dxfId="667" priority="159">
      <formula>IF(RIGHT(TEXT(AI47,"0.#"),1)=".",FALSE,TRUE)</formula>
    </cfRule>
    <cfRule type="expression" dxfId="666" priority="160">
      <formula>IF(RIGHT(TEXT(AI47,"0.#"),1)=".",TRUE,FALSE)</formula>
    </cfRule>
  </conditionalFormatting>
  <conditionalFormatting sqref="AE46">
    <cfRule type="expression" dxfId="665" priority="163">
      <formula>IF(RIGHT(TEXT(AE46,"0.#"),1)=".",FALSE,TRUE)</formula>
    </cfRule>
    <cfRule type="expression" dxfId="664" priority="164">
      <formula>IF(RIGHT(TEXT(AE46,"0.#"),1)=".",TRUE,FALSE)</formula>
    </cfRule>
  </conditionalFormatting>
  <conditionalFormatting sqref="AI46">
    <cfRule type="expression" dxfId="663" priority="161">
      <formula>IF(RIGHT(TEXT(AI46,"0.#"),1)=".",FALSE,TRUE)</formula>
    </cfRule>
    <cfRule type="expression" dxfId="662" priority="162">
      <formula>IF(RIGHT(TEXT(AI46,"0.#"),1)=".",TRUE,FALSE)</formula>
    </cfRule>
  </conditionalFormatting>
  <conditionalFormatting sqref="AM46:AM47">
    <cfRule type="expression" dxfId="661" priority="157">
      <formula>IF(RIGHT(TEXT(AM46,"0.#"),1)=".",FALSE,TRUE)</formula>
    </cfRule>
    <cfRule type="expression" dxfId="660" priority="158">
      <formula>IF(RIGHT(TEXT(AM46,"0.#"),1)=".",TRUE,FALSE)</formula>
    </cfRule>
  </conditionalFormatting>
  <conditionalFormatting sqref="AE47">
    <cfRule type="expression" dxfId="659" priority="165">
      <formula>IF(RIGHT(TEXT(AE47,"0.#"),1)=".",FALSE,TRUE)</formula>
    </cfRule>
    <cfRule type="expression" dxfId="658" priority="166">
      <formula>IF(RIGHT(TEXT(AE47,"0.#"),1)=".",TRUE,FALSE)</formula>
    </cfRule>
  </conditionalFormatting>
  <conditionalFormatting sqref="AU46:AU47">
    <cfRule type="expression" dxfId="657" priority="153">
      <formula>IF(RIGHT(TEXT(AU46,"0.#"),1)=".",FALSE,TRUE)</formula>
    </cfRule>
    <cfRule type="expression" dxfId="656" priority="154">
      <formula>IF(RIGHT(TEXT(AU46,"0.#"),1)=".",TRUE,FALSE)</formula>
    </cfRule>
  </conditionalFormatting>
  <conditionalFormatting sqref="AQ46:AQ47">
    <cfRule type="expression" dxfId="655" priority="155">
      <formula>IF(RIGHT(TEXT(AQ46,"0.#"),1)=".",FALSE,TRUE)</formula>
    </cfRule>
    <cfRule type="expression" dxfId="654" priority="156">
      <formula>IF(RIGHT(TEXT(AQ46,"0.#"),1)=".",TRUE,FALSE)</formula>
    </cfRule>
  </conditionalFormatting>
  <conditionalFormatting sqref="AU48">
    <cfRule type="expression" dxfId="653" priority="147">
      <formula>IF(RIGHT(TEXT(AU48,"0.#"),1)=".",FALSE,TRUE)</formula>
    </cfRule>
    <cfRule type="expression" dxfId="652" priority="148">
      <formula>IF(RIGHT(TEXT(AU48,"0.#"),1)=".",TRUE,FALSE)</formula>
    </cfRule>
  </conditionalFormatting>
  <conditionalFormatting sqref="AQ48">
    <cfRule type="expression" dxfId="651" priority="149">
      <formula>IF(RIGHT(TEXT(AQ48,"0.#"),1)=".",FALSE,TRUE)</formula>
    </cfRule>
    <cfRule type="expression" dxfId="650" priority="150">
      <formula>IF(RIGHT(TEXT(AQ48,"0.#"),1)=".",TRUE,FALSE)</formula>
    </cfRule>
  </conditionalFormatting>
  <conditionalFormatting sqref="AE48 AI48 AM48">
    <cfRule type="expression" dxfId="649" priority="151">
      <formula>IF(RIGHT(TEXT(AE48,"0.#"),1)=".",FALSE,TRUE)</formula>
    </cfRule>
    <cfRule type="expression" dxfId="648" priority="152">
      <formula>IF(RIGHT(TEXT(AE48,"0.#"),1)=".",TRUE,FALSE)</formula>
    </cfRule>
  </conditionalFormatting>
  <conditionalFormatting sqref="AE41 AI41 AM41">
    <cfRule type="expression" dxfId="647" priority="145">
      <formula>IF(RIGHT(TEXT(AE41,"0.#"),1)=".",FALSE,TRUE)</formula>
    </cfRule>
    <cfRule type="expression" dxfId="646" priority="146">
      <formula>IF(RIGHT(TEXT(AE41,"0.#"),1)=".",TRUE,FALSE)</formula>
    </cfRule>
  </conditionalFormatting>
  <conditionalFormatting sqref="AU101">
    <cfRule type="expression" dxfId="645" priority="139">
      <formula>IF(RIGHT(TEXT(AU101,"0.#"),1)=".",FALSE,TRUE)</formula>
    </cfRule>
    <cfRule type="expression" dxfId="644" priority="140">
      <formula>IF(RIGHT(TEXT(AU101,"0.#"),1)=".",TRUE,FALSE)</formula>
    </cfRule>
  </conditionalFormatting>
  <conditionalFormatting sqref="AU102">
    <cfRule type="expression" dxfId="643" priority="137">
      <formula>IF(RIGHT(TEXT(AU102,"0.#"),1)=".",FALSE,TRUE)</formula>
    </cfRule>
    <cfRule type="expression" dxfId="642" priority="138">
      <formula>IF(RIGHT(TEXT(AU102,"0.#"),1)=".",TRUE,FALSE)</formula>
    </cfRule>
  </conditionalFormatting>
  <conditionalFormatting sqref="AI116">
    <cfRule type="expression" dxfId="641" priority="135">
      <formula>IF(RIGHT(TEXT(AI116,"0.#"),1)=".",FALSE,TRUE)</formula>
    </cfRule>
    <cfRule type="expression" dxfId="640" priority="136">
      <formula>IF(RIGHT(TEXT(AI116,"0.#"),1)=".",TRUE,FALSE)</formula>
    </cfRule>
  </conditionalFormatting>
  <conditionalFormatting sqref="AE433">
    <cfRule type="expression" dxfId="639" priority="133">
      <formula>IF(RIGHT(TEXT(AE433,"0.#"),1)=".",FALSE,TRUE)</formula>
    </cfRule>
    <cfRule type="expression" dxfId="638" priority="134">
      <formula>IF(RIGHT(TEXT(AE433,"0.#"),1)=".",TRUE,FALSE)</formula>
    </cfRule>
  </conditionalFormatting>
  <conditionalFormatting sqref="AM435">
    <cfRule type="expression" dxfId="637" priority="123">
      <formula>IF(RIGHT(TEXT(AM435,"0.#"),1)=".",FALSE,TRUE)</formula>
    </cfRule>
    <cfRule type="expression" dxfId="636" priority="124">
      <formula>IF(RIGHT(TEXT(AM435,"0.#"),1)=".",TRUE,FALSE)</formula>
    </cfRule>
  </conditionalFormatting>
  <conditionalFormatting sqref="AE434">
    <cfRule type="expression" dxfId="635" priority="131">
      <formula>IF(RIGHT(TEXT(AE434,"0.#"),1)=".",FALSE,TRUE)</formula>
    </cfRule>
    <cfRule type="expression" dxfId="634" priority="132">
      <formula>IF(RIGHT(TEXT(AE434,"0.#"),1)=".",TRUE,FALSE)</formula>
    </cfRule>
  </conditionalFormatting>
  <conditionalFormatting sqref="AE435">
    <cfRule type="expression" dxfId="633" priority="129">
      <formula>IF(RIGHT(TEXT(AE435,"0.#"),1)=".",FALSE,TRUE)</formula>
    </cfRule>
    <cfRule type="expression" dxfId="632" priority="130">
      <formula>IF(RIGHT(TEXT(AE435,"0.#"),1)=".",TRUE,FALSE)</formula>
    </cfRule>
  </conditionalFormatting>
  <conditionalFormatting sqref="AM433">
    <cfRule type="expression" dxfId="631" priority="127">
      <formula>IF(RIGHT(TEXT(AM433,"0.#"),1)=".",FALSE,TRUE)</formula>
    </cfRule>
    <cfRule type="expression" dxfId="630" priority="128">
      <formula>IF(RIGHT(TEXT(AM433,"0.#"),1)=".",TRUE,FALSE)</formula>
    </cfRule>
  </conditionalFormatting>
  <conditionalFormatting sqref="AM434">
    <cfRule type="expression" dxfId="629" priority="125">
      <formula>IF(RIGHT(TEXT(AM434,"0.#"),1)=".",FALSE,TRUE)</formula>
    </cfRule>
    <cfRule type="expression" dxfId="628" priority="126">
      <formula>IF(RIGHT(TEXT(AM434,"0.#"),1)=".",TRUE,FALSE)</formula>
    </cfRule>
  </conditionalFormatting>
  <conditionalFormatting sqref="AU433">
    <cfRule type="expression" dxfId="627" priority="121">
      <formula>IF(RIGHT(TEXT(AU433,"0.#"),1)=".",FALSE,TRUE)</formula>
    </cfRule>
    <cfRule type="expression" dxfId="626" priority="122">
      <formula>IF(RIGHT(TEXT(AU433,"0.#"),1)=".",TRUE,FALSE)</formula>
    </cfRule>
  </conditionalFormatting>
  <conditionalFormatting sqref="AU434">
    <cfRule type="expression" dxfId="625" priority="119">
      <formula>IF(RIGHT(TEXT(AU434,"0.#"),1)=".",FALSE,TRUE)</formula>
    </cfRule>
    <cfRule type="expression" dxfId="624" priority="120">
      <formula>IF(RIGHT(TEXT(AU434,"0.#"),1)=".",TRUE,FALSE)</formula>
    </cfRule>
  </conditionalFormatting>
  <conditionalFormatting sqref="AU435">
    <cfRule type="expression" dxfId="623" priority="117">
      <formula>IF(RIGHT(TEXT(AU435,"0.#"),1)=".",FALSE,TRUE)</formula>
    </cfRule>
    <cfRule type="expression" dxfId="622" priority="118">
      <formula>IF(RIGHT(TEXT(AU435,"0.#"),1)=".",TRUE,FALSE)</formula>
    </cfRule>
  </conditionalFormatting>
  <conditionalFormatting sqref="AI435">
    <cfRule type="expression" dxfId="621" priority="111">
      <formula>IF(RIGHT(TEXT(AI435,"0.#"),1)=".",FALSE,TRUE)</formula>
    </cfRule>
    <cfRule type="expression" dxfId="620" priority="112">
      <formula>IF(RIGHT(TEXT(AI435,"0.#"),1)=".",TRUE,FALSE)</formula>
    </cfRule>
  </conditionalFormatting>
  <conditionalFormatting sqref="AI433">
    <cfRule type="expression" dxfId="619" priority="115">
      <formula>IF(RIGHT(TEXT(AI433,"0.#"),1)=".",FALSE,TRUE)</formula>
    </cfRule>
    <cfRule type="expression" dxfId="618" priority="116">
      <formula>IF(RIGHT(TEXT(AI433,"0.#"),1)=".",TRUE,FALSE)</formula>
    </cfRule>
  </conditionalFormatting>
  <conditionalFormatting sqref="AI434">
    <cfRule type="expression" dxfId="617" priority="113">
      <formula>IF(RIGHT(TEXT(AI434,"0.#"),1)=".",FALSE,TRUE)</formula>
    </cfRule>
    <cfRule type="expression" dxfId="616" priority="114">
      <formula>IF(RIGHT(TEXT(AI434,"0.#"),1)=".",TRUE,FALSE)</formula>
    </cfRule>
  </conditionalFormatting>
  <conditionalFormatting sqref="AQ434">
    <cfRule type="expression" dxfId="615" priority="109">
      <formula>IF(RIGHT(TEXT(AQ434,"0.#"),1)=".",FALSE,TRUE)</formula>
    </cfRule>
    <cfRule type="expression" dxfId="614" priority="110">
      <formula>IF(RIGHT(TEXT(AQ434,"0.#"),1)=".",TRUE,FALSE)</formula>
    </cfRule>
  </conditionalFormatting>
  <conditionalFormatting sqref="AQ435">
    <cfRule type="expression" dxfId="613" priority="107">
      <formula>IF(RIGHT(TEXT(AQ435,"0.#"),1)=".",FALSE,TRUE)</formula>
    </cfRule>
    <cfRule type="expression" dxfId="612" priority="108">
      <formula>IF(RIGHT(TEXT(AQ435,"0.#"),1)=".",TRUE,FALSE)</formula>
    </cfRule>
  </conditionalFormatting>
  <conditionalFormatting sqref="AQ433">
    <cfRule type="expression" dxfId="611" priority="105">
      <formula>IF(RIGHT(TEXT(AQ433,"0.#"),1)=".",FALSE,TRUE)</formula>
    </cfRule>
    <cfRule type="expression" dxfId="610" priority="106">
      <formula>IF(RIGHT(TEXT(AQ433,"0.#"),1)=".",TRUE,FALSE)</formula>
    </cfRule>
  </conditionalFormatting>
  <conditionalFormatting sqref="AE458">
    <cfRule type="expression" dxfId="609" priority="103">
      <formula>IF(RIGHT(TEXT(AE458,"0.#"),1)=".",FALSE,TRUE)</formula>
    </cfRule>
    <cfRule type="expression" dxfId="608" priority="104">
      <formula>IF(RIGHT(TEXT(AE458,"0.#"),1)=".",TRUE,FALSE)</formula>
    </cfRule>
  </conditionalFormatting>
  <conditionalFormatting sqref="AM460">
    <cfRule type="expression" dxfId="607" priority="93">
      <formula>IF(RIGHT(TEXT(AM460,"0.#"),1)=".",FALSE,TRUE)</formula>
    </cfRule>
    <cfRule type="expression" dxfId="606" priority="94">
      <formula>IF(RIGHT(TEXT(AM460,"0.#"),1)=".",TRUE,FALSE)</formula>
    </cfRule>
  </conditionalFormatting>
  <conditionalFormatting sqref="AE459">
    <cfRule type="expression" dxfId="605" priority="101">
      <formula>IF(RIGHT(TEXT(AE459,"0.#"),1)=".",FALSE,TRUE)</formula>
    </cfRule>
    <cfRule type="expression" dxfId="604" priority="102">
      <formula>IF(RIGHT(TEXT(AE459,"0.#"),1)=".",TRUE,FALSE)</formula>
    </cfRule>
  </conditionalFormatting>
  <conditionalFormatting sqref="AE460">
    <cfRule type="expression" dxfId="603" priority="99">
      <formula>IF(RIGHT(TEXT(AE460,"0.#"),1)=".",FALSE,TRUE)</formula>
    </cfRule>
    <cfRule type="expression" dxfId="602" priority="100">
      <formula>IF(RIGHT(TEXT(AE460,"0.#"),1)=".",TRUE,FALSE)</formula>
    </cfRule>
  </conditionalFormatting>
  <conditionalFormatting sqref="AM458">
    <cfRule type="expression" dxfId="601" priority="97">
      <formula>IF(RIGHT(TEXT(AM458,"0.#"),1)=".",FALSE,TRUE)</formula>
    </cfRule>
    <cfRule type="expression" dxfId="600" priority="98">
      <formula>IF(RIGHT(TEXT(AM458,"0.#"),1)=".",TRUE,FALSE)</formula>
    </cfRule>
  </conditionalFormatting>
  <conditionalFormatting sqref="AM459">
    <cfRule type="expression" dxfId="599" priority="95">
      <formula>IF(RIGHT(TEXT(AM459,"0.#"),1)=".",FALSE,TRUE)</formula>
    </cfRule>
    <cfRule type="expression" dxfId="598" priority="96">
      <formula>IF(RIGHT(TEXT(AM459,"0.#"),1)=".",TRUE,FALSE)</formula>
    </cfRule>
  </conditionalFormatting>
  <conditionalFormatting sqref="AU458">
    <cfRule type="expression" dxfId="597" priority="91">
      <formula>IF(RIGHT(TEXT(AU458,"0.#"),1)=".",FALSE,TRUE)</formula>
    </cfRule>
    <cfRule type="expression" dxfId="596" priority="92">
      <formula>IF(RIGHT(TEXT(AU458,"0.#"),1)=".",TRUE,FALSE)</formula>
    </cfRule>
  </conditionalFormatting>
  <conditionalFormatting sqref="AU459">
    <cfRule type="expression" dxfId="595" priority="89">
      <formula>IF(RIGHT(TEXT(AU459,"0.#"),1)=".",FALSE,TRUE)</formula>
    </cfRule>
    <cfRule type="expression" dxfId="594" priority="90">
      <formula>IF(RIGHT(TEXT(AU459,"0.#"),1)=".",TRUE,FALSE)</formula>
    </cfRule>
  </conditionalFormatting>
  <conditionalFormatting sqref="AU460">
    <cfRule type="expression" dxfId="593" priority="87">
      <formula>IF(RIGHT(TEXT(AU460,"0.#"),1)=".",FALSE,TRUE)</formula>
    </cfRule>
    <cfRule type="expression" dxfId="592" priority="88">
      <formula>IF(RIGHT(TEXT(AU460,"0.#"),1)=".",TRUE,FALSE)</formula>
    </cfRule>
  </conditionalFormatting>
  <conditionalFormatting sqref="AI460">
    <cfRule type="expression" dxfId="591" priority="81">
      <formula>IF(RIGHT(TEXT(AI460,"0.#"),1)=".",FALSE,TRUE)</formula>
    </cfRule>
    <cfRule type="expression" dxfId="590" priority="82">
      <formula>IF(RIGHT(TEXT(AI460,"0.#"),1)=".",TRUE,FALSE)</formula>
    </cfRule>
  </conditionalFormatting>
  <conditionalFormatting sqref="AI458">
    <cfRule type="expression" dxfId="589" priority="85">
      <formula>IF(RIGHT(TEXT(AI458,"0.#"),1)=".",FALSE,TRUE)</formula>
    </cfRule>
    <cfRule type="expression" dxfId="588" priority="86">
      <formula>IF(RIGHT(TEXT(AI458,"0.#"),1)=".",TRUE,FALSE)</formula>
    </cfRule>
  </conditionalFormatting>
  <conditionalFormatting sqref="AI459">
    <cfRule type="expression" dxfId="587" priority="83">
      <formula>IF(RIGHT(TEXT(AI459,"0.#"),1)=".",FALSE,TRUE)</formula>
    </cfRule>
    <cfRule type="expression" dxfId="586" priority="84">
      <formula>IF(RIGHT(TEXT(AI459,"0.#"),1)=".",TRUE,FALSE)</formula>
    </cfRule>
  </conditionalFormatting>
  <conditionalFormatting sqref="AQ459">
    <cfRule type="expression" dxfId="585" priority="79">
      <formula>IF(RIGHT(TEXT(AQ459,"0.#"),1)=".",FALSE,TRUE)</formula>
    </cfRule>
    <cfRule type="expression" dxfId="584" priority="80">
      <formula>IF(RIGHT(TEXT(AQ459,"0.#"),1)=".",TRUE,FALSE)</formula>
    </cfRule>
  </conditionalFormatting>
  <conditionalFormatting sqref="AQ460">
    <cfRule type="expression" dxfId="583" priority="77">
      <formula>IF(RIGHT(TEXT(AQ460,"0.#"),1)=".",FALSE,TRUE)</formula>
    </cfRule>
    <cfRule type="expression" dxfId="582" priority="78">
      <formula>IF(RIGHT(TEXT(AQ460,"0.#"),1)=".",TRUE,FALSE)</formula>
    </cfRule>
  </conditionalFormatting>
  <conditionalFormatting sqref="AQ458">
    <cfRule type="expression" dxfId="581" priority="75">
      <formula>IF(RIGHT(TEXT(AQ458,"0.#"),1)=".",FALSE,TRUE)</formula>
    </cfRule>
    <cfRule type="expression" dxfId="580" priority="76">
      <formula>IF(RIGHT(TEXT(AQ458,"0.#"),1)=".",TRUE,FALSE)</formula>
    </cfRule>
  </conditionalFormatting>
  <conditionalFormatting sqref="AQ32:AQ33">
    <cfRule type="expression" dxfId="579" priority="73">
      <formula>IF(RIGHT(TEXT(AQ32,"0.#"),1)=".",FALSE,TRUE)</formula>
    </cfRule>
    <cfRule type="expression" dxfId="578" priority="74">
      <formula>IF(RIGHT(TEXT(AQ32,"0.#"),1)=".",TRUE,FALSE)</formula>
    </cfRule>
  </conditionalFormatting>
  <conditionalFormatting sqref="AU32:AU33">
    <cfRule type="expression" dxfId="577" priority="71">
      <formula>IF(RIGHT(TEXT(AU32,"0.#"),1)=".",FALSE,TRUE)</formula>
    </cfRule>
    <cfRule type="expression" dxfId="576" priority="72">
      <formula>IF(RIGHT(TEXT(AU32,"0.#"),1)=".",TRUE,FALSE)</formula>
    </cfRule>
  </conditionalFormatting>
  <conditionalFormatting sqref="AQ34">
    <cfRule type="expression" dxfId="575" priority="69">
      <formula>IF(RIGHT(TEXT(AQ34,"0.#"),1)=".",FALSE,TRUE)</formula>
    </cfRule>
    <cfRule type="expression" dxfId="574" priority="70">
      <formula>IF(RIGHT(TEXT(AQ34,"0.#"),1)=".",TRUE,FALSE)</formula>
    </cfRule>
  </conditionalFormatting>
  <conditionalFormatting sqref="AU34">
    <cfRule type="expression" dxfId="573" priority="67">
      <formula>IF(RIGHT(TEXT(AU34,"0.#"),1)=".",FALSE,TRUE)</formula>
    </cfRule>
    <cfRule type="expression" dxfId="572" priority="68">
      <formula>IF(RIGHT(TEXT(AU34,"0.#"),1)=".",TRUE,FALSE)</formula>
    </cfRule>
  </conditionalFormatting>
  <conditionalFormatting sqref="AQ39:AQ41">
    <cfRule type="expression" dxfId="571" priority="65">
      <formula>IF(RIGHT(TEXT(AQ39,"0.#"),1)=".",FALSE,TRUE)</formula>
    </cfRule>
    <cfRule type="expression" dxfId="570" priority="66">
      <formula>IF(RIGHT(TEXT(AQ39,"0.#"),1)=".",TRUE,FALSE)</formula>
    </cfRule>
  </conditionalFormatting>
  <conditionalFormatting sqref="AU39:AU41">
    <cfRule type="expression" dxfId="569" priority="63">
      <formula>IF(RIGHT(TEXT(AU39,"0.#"),1)=".",FALSE,TRUE)</formula>
    </cfRule>
    <cfRule type="expression" dxfId="568" priority="64">
      <formula>IF(RIGHT(TEXT(AU39,"0.#"),1)=".",TRUE,FALSE)</formula>
    </cfRule>
  </conditionalFormatting>
  <conditionalFormatting sqref="Y783">
    <cfRule type="expression" dxfId="567" priority="61">
      <formula>IF(RIGHT(TEXT(Y783,"0.#"),1)=".",FALSE,TRUE)</formula>
    </cfRule>
    <cfRule type="expression" dxfId="566" priority="62">
      <formula>IF(RIGHT(TEXT(Y783,"0.#"),1)=".",TRUE,FALSE)</formula>
    </cfRule>
  </conditionalFormatting>
  <conditionalFormatting sqref="Y784:Y785 Y782">
    <cfRule type="expression" dxfId="565" priority="59">
      <formula>IF(RIGHT(TEXT(Y782,"0.#"),1)=".",FALSE,TRUE)</formula>
    </cfRule>
    <cfRule type="expression" dxfId="564" priority="60">
      <formula>IF(RIGHT(TEXT(Y782,"0.#"),1)=".",TRUE,FALSE)</formula>
    </cfRule>
  </conditionalFormatting>
  <conditionalFormatting sqref="AU783">
    <cfRule type="expression" dxfId="563" priority="57">
      <formula>IF(RIGHT(TEXT(AU783,"0.#"),1)=".",FALSE,TRUE)</formula>
    </cfRule>
    <cfRule type="expression" dxfId="562" priority="58">
      <formula>IF(RIGHT(TEXT(AU783,"0.#"),1)=".",TRUE,FALSE)</formula>
    </cfRule>
  </conditionalFormatting>
  <conditionalFormatting sqref="AU784 AU782">
    <cfRule type="expression" dxfId="561" priority="55">
      <formula>IF(RIGHT(TEXT(AU782,"0.#"),1)=".",FALSE,TRUE)</formula>
    </cfRule>
    <cfRule type="expression" dxfId="560" priority="56">
      <formula>IF(RIGHT(TEXT(AU782,"0.#"),1)=".",TRUE,FALSE)</formula>
    </cfRule>
  </conditionalFormatting>
  <conditionalFormatting sqref="Y796">
    <cfRule type="expression" dxfId="559" priority="53">
      <formula>IF(RIGHT(TEXT(Y796,"0.#"),1)=".",FALSE,TRUE)</formula>
    </cfRule>
    <cfRule type="expression" dxfId="558" priority="54">
      <formula>IF(RIGHT(TEXT(Y796,"0.#"),1)=".",TRUE,FALSE)</formula>
    </cfRule>
  </conditionalFormatting>
  <conditionalFormatting sqref="Y797 Y795">
    <cfRule type="expression" dxfId="557" priority="51">
      <formula>IF(RIGHT(TEXT(Y795,"0.#"),1)=".",FALSE,TRUE)</formula>
    </cfRule>
    <cfRule type="expression" dxfId="556" priority="52">
      <formula>IF(RIGHT(TEXT(Y795,"0.#"),1)=".",TRUE,FALSE)</formula>
    </cfRule>
  </conditionalFormatting>
  <conditionalFormatting sqref="AL838:AO838">
    <cfRule type="expression" dxfId="555" priority="47">
      <formula>IF(AND(AL838&gt;=0, RIGHT(TEXT(AL838,"0.#"),1)&lt;&gt;"."),TRUE,FALSE)</formula>
    </cfRule>
    <cfRule type="expression" dxfId="554" priority="48">
      <formula>IF(AND(AL838&gt;=0, RIGHT(TEXT(AL838,"0.#"),1)="."),TRUE,FALSE)</formula>
    </cfRule>
    <cfRule type="expression" dxfId="553" priority="49">
      <formula>IF(AND(AL838&lt;0, RIGHT(TEXT(AL838,"0.#"),1)&lt;&gt;"."),TRUE,FALSE)</formula>
    </cfRule>
    <cfRule type="expression" dxfId="552" priority="50">
      <formula>IF(AND(AL838&lt;0, RIGHT(TEXT(AL838,"0.#"),1)="."),TRUE,FALSE)</formula>
    </cfRule>
  </conditionalFormatting>
  <conditionalFormatting sqref="Y838">
    <cfRule type="expression" dxfId="551" priority="45">
      <formula>IF(RIGHT(TEXT(Y838,"0.#"),1)=".",FALSE,TRUE)</formula>
    </cfRule>
    <cfRule type="expression" dxfId="550" priority="46">
      <formula>IF(RIGHT(TEXT(Y838,"0.#"),1)=".",TRUE,FALSE)</formula>
    </cfRule>
  </conditionalFormatting>
  <conditionalFormatting sqref="Y871">
    <cfRule type="expression" dxfId="549" priority="39">
      <formula>IF(RIGHT(TEXT(Y871,"0.#"),1)=".",FALSE,TRUE)</formula>
    </cfRule>
    <cfRule type="expression" dxfId="548" priority="40">
      <formula>IF(RIGHT(TEXT(Y871,"0.#"),1)=".",TRUE,FALSE)</formula>
    </cfRule>
  </conditionalFormatting>
  <conditionalFormatting sqref="AL871:AO871">
    <cfRule type="expression" dxfId="547" priority="41">
      <formula>IF(AND(AL871&gt;=0, RIGHT(TEXT(AL871,"0.#"),1)&lt;&gt;"."),TRUE,FALSE)</formula>
    </cfRule>
    <cfRule type="expression" dxfId="546" priority="42">
      <formula>IF(AND(AL871&gt;=0, RIGHT(TEXT(AL871,"0.#"),1)="."),TRUE,FALSE)</formula>
    </cfRule>
    <cfRule type="expression" dxfId="545" priority="43">
      <formula>IF(AND(AL871&lt;0, RIGHT(TEXT(AL871,"0.#"),1)&lt;&gt;"."),TRUE,FALSE)</formula>
    </cfRule>
    <cfRule type="expression" dxfId="544" priority="44">
      <formula>IF(AND(AL871&lt;0, RIGHT(TEXT(AL871,"0.#"),1)="."),TRUE,FALSE)</formula>
    </cfRule>
  </conditionalFormatting>
  <conditionalFormatting sqref="Y904">
    <cfRule type="expression" dxfId="543" priority="33">
      <formula>IF(RIGHT(TEXT(Y904,"0.#"),1)=".",FALSE,TRUE)</formula>
    </cfRule>
    <cfRule type="expression" dxfId="542" priority="34">
      <formula>IF(RIGHT(TEXT(Y904,"0.#"),1)=".",TRUE,FALSE)</formula>
    </cfRule>
  </conditionalFormatting>
  <conditionalFormatting sqref="AL904:AO904">
    <cfRule type="expression" dxfId="541" priority="35">
      <formula>IF(AND(AL904&gt;=0, RIGHT(TEXT(AL904,"0.#"),1)&lt;&gt;"."),TRUE,FALSE)</formula>
    </cfRule>
    <cfRule type="expression" dxfId="540" priority="36">
      <formula>IF(AND(AL904&gt;=0, RIGHT(TEXT(AL904,"0.#"),1)="."),TRUE,FALSE)</formula>
    </cfRule>
    <cfRule type="expression" dxfId="539" priority="37">
      <formula>IF(AND(AL904&lt;0, RIGHT(TEXT(AL904,"0.#"),1)&lt;&gt;"."),TRUE,FALSE)</formula>
    </cfRule>
    <cfRule type="expression" dxfId="538" priority="38">
      <formula>IF(AND(AL904&lt;0, RIGHT(TEXT(AL904,"0.#"),1)="."),TRUE,FALSE)</formula>
    </cfRule>
  </conditionalFormatting>
  <conditionalFormatting sqref="Y937">
    <cfRule type="expression" dxfId="537" priority="27">
      <formula>IF(RIGHT(TEXT(Y937,"0.#"),1)=".",FALSE,TRUE)</formula>
    </cfRule>
    <cfRule type="expression" dxfId="536" priority="28">
      <formula>IF(RIGHT(TEXT(Y937,"0.#"),1)=".",TRUE,FALSE)</formula>
    </cfRule>
  </conditionalFormatting>
  <conditionalFormatting sqref="AL937:AO937">
    <cfRule type="expression" dxfId="535" priority="29">
      <formula>IF(AND(AL937&gt;=0, RIGHT(TEXT(AL937,"0.#"),1)&lt;&gt;"."),TRUE,FALSE)</formula>
    </cfRule>
    <cfRule type="expression" dxfId="534" priority="30">
      <formula>IF(AND(AL937&gt;=0, RIGHT(TEXT(AL937,"0.#"),1)="."),TRUE,FALSE)</formula>
    </cfRule>
    <cfRule type="expression" dxfId="533" priority="31">
      <formula>IF(AND(AL937&lt;0, RIGHT(TEXT(AL937,"0.#"),1)&lt;&gt;"."),TRUE,FALSE)</formula>
    </cfRule>
    <cfRule type="expression" dxfId="532" priority="32">
      <formula>IF(AND(AL937&lt;0, RIGHT(TEXT(AL937,"0.#"),1)="."),TRUE,FALSE)</formula>
    </cfRule>
  </conditionalFormatting>
  <conditionalFormatting sqref="Y1036">
    <cfRule type="expression" dxfId="531" priority="21">
      <formula>IF(RIGHT(TEXT(Y1036,"0.#"),1)=".",FALSE,TRUE)</formula>
    </cfRule>
    <cfRule type="expression" dxfId="530" priority="22">
      <formula>IF(RIGHT(TEXT(Y1036,"0.#"),1)=".",TRUE,FALSE)</formula>
    </cfRule>
  </conditionalFormatting>
  <conditionalFormatting sqref="Y1037">
    <cfRule type="expression" dxfId="529" priority="19">
      <formula>IF(RIGHT(TEXT(Y1037,"0.#"),1)=".",FALSE,TRUE)</formula>
    </cfRule>
    <cfRule type="expression" dxfId="528" priority="20">
      <formula>IF(RIGHT(TEXT(Y1037,"0.#"),1)=".",TRUE,FALSE)</formula>
    </cfRule>
  </conditionalFormatting>
  <conditionalFormatting sqref="Y1003">
    <cfRule type="expression" dxfId="527" priority="17">
      <formula>IF(RIGHT(TEXT(Y1003,"0.#"),1)=".",FALSE,TRUE)</formula>
    </cfRule>
    <cfRule type="expression" dxfId="526" priority="18">
      <formula>IF(RIGHT(TEXT(Y1003,"0.#"),1)=".",TRUE,FALSE)</formula>
    </cfRule>
  </conditionalFormatting>
  <conditionalFormatting sqref="AL970:AO970">
    <cfRule type="expression" dxfId="525" priority="13">
      <formula>IF(AND(AL970&gt;=0, RIGHT(TEXT(AL970,"0.#"),1)&lt;&gt;"."),TRUE,FALSE)</formula>
    </cfRule>
    <cfRule type="expression" dxfId="524" priority="14">
      <formula>IF(AND(AL970&gt;=0, RIGHT(TEXT(AL970,"0.#"),1)="."),TRUE,FALSE)</formula>
    </cfRule>
    <cfRule type="expression" dxfId="523" priority="15">
      <formula>IF(AND(AL970&lt;0, RIGHT(TEXT(AL970,"0.#"),1)&lt;&gt;"."),TRUE,FALSE)</formula>
    </cfRule>
    <cfRule type="expression" dxfId="522" priority="16">
      <formula>IF(AND(AL970&lt;0, RIGHT(TEXT(AL970,"0.#"),1)="."),TRUE,FALSE)</formula>
    </cfRule>
  </conditionalFormatting>
  <conditionalFormatting sqref="AL1003:AO1003">
    <cfRule type="expression" dxfId="521" priority="9">
      <formula>IF(AND(AL1003&gt;=0, RIGHT(TEXT(AL1003,"0.#"),1)&lt;&gt;"."),TRUE,FALSE)</formula>
    </cfRule>
    <cfRule type="expression" dxfId="520" priority="10">
      <formula>IF(AND(AL1003&gt;=0, RIGHT(TEXT(AL1003,"0.#"),1)="."),TRUE,FALSE)</formula>
    </cfRule>
    <cfRule type="expression" dxfId="519" priority="11">
      <formula>IF(AND(AL1003&lt;0, RIGHT(TEXT(AL1003,"0.#"),1)&lt;&gt;"."),TRUE,FALSE)</formula>
    </cfRule>
    <cfRule type="expression" dxfId="518" priority="12">
      <formula>IF(AND(AL1003&lt;0, RIGHT(TEXT(AL1003,"0.#"),1)="."),TRUE,FALSE)</formula>
    </cfRule>
  </conditionalFormatting>
  <conditionalFormatting sqref="AL1069:AO1069">
    <cfRule type="expression" dxfId="517" priority="5">
      <formula>IF(AND(AL1069&gt;=0, RIGHT(TEXT(AL1069,"0.#"),1)&lt;&gt;"."),TRUE,FALSE)</formula>
    </cfRule>
    <cfRule type="expression" dxfId="516" priority="6">
      <formula>IF(AND(AL1069&gt;=0, RIGHT(TEXT(AL1069,"0.#"),1)="."),TRUE,FALSE)</formula>
    </cfRule>
    <cfRule type="expression" dxfId="515" priority="7">
      <formula>IF(AND(AL1069&lt;0, RIGHT(TEXT(AL1069,"0.#"),1)&lt;&gt;"."),TRUE,FALSE)</formula>
    </cfRule>
    <cfRule type="expression" dxfId="514" priority="8">
      <formula>IF(AND(AL1069&lt;0, RIGHT(TEXT(AL1069,"0.#"),1)="."),TRUE,FALSE)</formula>
    </cfRule>
  </conditionalFormatting>
  <conditionalFormatting sqref="Y1069">
    <cfRule type="expression" dxfId="513" priority="3">
      <formula>IF(RIGHT(TEXT(Y1069,"0.#"),1)=".",FALSE,TRUE)</formula>
    </cfRule>
    <cfRule type="expression" dxfId="512" priority="4">
      <formula>IF(RIGHT(TEXT(Y1069,"0.#"),1)=".",TRUE,FALSE)</formula>
    </cfRule>
  </conditionalFormatting>
  <conditionalFormatting sqref="W19:AC19">
    <cfRule type="expression" dxfId="511" priority="1">
      <formula>IF(RIGHT(TEXT(W19,"0.#"),1)=".",FALSE,TRUE)</formula>
    </cfRule>
    <cfRule type="expression" dxfId="510" priority="2">
      <formula>IF(RIGHT(TEXT(W19,"0.#"),1)=".",TRUE,FALSE)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7" manualBreakCount="7">
    <brk id="36" max="49" man="1"/>
    <brk id="429" max="49" man="1"/>
    <brk id="727" max="49" man="1"/>
    <brk id="740" max="49" man="1"/>
    <brk id="779" max="49" man="1"/>
    <brk id="832" max="49" man="1"/>
    <brk id="10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80" zoomScaleNormal="80" workbookViewId="0">
      <selection activeCell="Q16" sqref="Q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t="s">
        <v>574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574</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574</v>
      </c>
      <c r="R8" s="13" t="str">
        <f t="shared" si="3"/>
        <v>その他</v>
      </c>
      <c r="S8" s="13" t="str">
        <f t="shared" si="4"/>
        <v>委託・請負、その他</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委託・請負、その他</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574</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2" sqref="L62:X6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2" t="s">
        <v>28</v>
      </c>
      <c r="B2" s="1013"/>
      <c r="C2" s="1013"/>
      <c r="D2" s="1013"/>
      <c r="E2" s="1013"/>
      <c r="F2" s="1014"/>
      <c r="G2" s="445" t="s">
        <v>722</v>
      </c>
      <c r="H2" s="446"/>
      <c r="I2" s="446"/>
      <c r="J2" s="446"/>
      <c r="K2" s="446"/>
      <c r="L2" s="446"/>
      <c r="M2" s="446"/>
      <c r="N2" s="446"/>
      <c r="O2" s="446"/>
      <c r="P2" s="446"/>
      <c r="Q2" s="446"/>
      <c r="R2" s="446"/>
      <c r="S2" s="446"/>
      <c r="T2" s="446"/>
      <c r="U2" s="446"/>
      <c r="V2" s="446"/>
      <c r="W2" s="446"/>
      <c r="X2" s="446"/>
      <c r="Y2" s="446"/>
      <c r="Z2" s="446"/>
      <c r="AA2" s="446"/>
      <c r="AB2" s="447"/>
      <c r="AC2" s="445" t="s">
        <v>721</v>
      </c>
      <c r="AD2" s="1021"/>
      <c r="AE2" s="1021"/>
      <c r="AF2" s="1021"/>
      <c r="AG2" s="1021"/>
      <c r="AH2" s="1021"/>
      <c r="AI2" s="1021"/>
      <c r="AJ2" s="1021"/>
      <c r="AK2" s="1021"/>
      <c r="AL2" s="1021"/>
      <c r="AM2" s="1021"/>
      <c r="AN2" s="1021"/>
      <c r="AO2" s="1021"/>
      <c r="AP2" s="1021"/>
      <c r="AQ2" s="1021"/>
      <c r="AR2" s="1021"/>
      <c r="AS2" s="1021"/>
      <c r="AT2" s="1021"/>
      <c r="AU2" s="1021"/>
      <c r="AV2" s="1021"/>
      <c r="AW2" s="1021"/>
      <c r="AX2" s="1022"/>
    </row>
    <row r="3" spans="1:50" ht="24.75" customHeight="1" x14ac:dyDescent="0.2">
      <c r="A3" s="1015"/>
      <c r="B3" s="1016"/>
      <c r="C3" s="1016"/>
      <c r="D3" s="1016"/>
      <c r="E3" s="1016"/>
      <c r="F3" s="101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15"/>
      <c r="B4" s="1016"/>
      <c r="C4" s="1016"/>
      <c r="D4" s="1016"/>
      <c r="E4" s="1016"/>
      <c r="F4" s="1017"/>
      <c r="G4" s="455"/>
      <c r="H4" s="456"/>
      <c r="I4" s="456"/>
      <c r="J4" s="456"/>
      <c r="K4" s="457"/>
      <c r="L4" s="458" t="s">
        <v>646</v>
      </c>
      <c r="M4" s="459"/>
      <c r="N4" s="459"/>
      <c r="O4" s="459"/>
      <c r="P4" s="459"/>
      <c r="Q4" s="459"/>
      <c r="R4" s="459"/>
      <c r="S4" s="459"/>
      <c r="T4" s="459"/>
      <c r="U4" s="459"/>
      <c r="V4" s="459"/>
      <c r="W4" s="459"/>
      <c r="X4" s="460"/>
      <c r="Y4" s="461">
        <v>0.49170000000000003</v>
      </c>
      <c r="Z4" s="462"/>
      <c r="AA4" s="462"/>
      <c r="AB4" s="566"/>
      <c r="AC4" s="455"/>
      <c r="AD4" s="456"/>
      <c r="AE4" s="456"/>
      <c r="AF4" s="456"/>
      <c r="AG4" s="457"/>
      <c r="AH4" s="458" t="s">
        <v>646</v>
      </c>
      <c r="AI4" s="459"/>
      <c r="AJ4" s="459"/>
      <c r="AK4" s="459"/>
      <c r="AL4" s="459"/>
      <c r="AM4" s="459"/>
      <c r="AN4" s="459"/>
      <c r="AO4" s="459"/>
      <c r="AP4" s="459"/>
      <c r="AQ4" s="459"/>
      <c r="AR4" s="459"/>
      <c r="AS4" s="459"/>
      <c r="AT4" s="460"/>
      <c r="AU4" s="461">
        <v>0.32100000000000001</v>
      </c>
      <c r="AV4" s="462"/>
      <c r="AW4" s="462"/>
      <c r="AX4" s="463"/>
    </row>
    <row r="5" spans="1:50" ht="24.75" customHeight="1" x14ac:dyDescent="0.2">
      <c r="A5" s="1015"/>
      <c r="B5" s="1016"/>
      <c r="C5" s="1016"/>
      <c r="D5" s="1016"/>
      <c r="E5" s="1016"/>
      <c r="F5" s="101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15"/>
      <c r="B6" s="1016"/>
      <c r="C6" s="1016"/>
      <c r="D6" s="1016"/>
      <c r="E6" s="1016"/>
      <c r="F6" s="101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15"/>
      <c r="B7" s="1016"/>
      <c r="C7" s="1016"/>
      <c r="D7" s="1016"/>
      <c r="E7" s="1016"/>
      <c r="F7" s="101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15"/>
      <c r="B8" s="1016"/>
      <c r="C8" s="1016"/>
      <c r="D8" s="1016"/>
      <c r="E8" s="1016"/>
      <c r="F8" s="101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15"/>
      <c r="B9" s="1016"/>
      <c r="C9" s="1016"/>
      <c r="D9" s="1016"/>
      <c r="E9" s="1016"/>
      <c r="F9" s="101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15"/>
      <c r="B10" s="1016"/>
      <c r="C10" s="1016"/>
      <c r="D10" s="1016"/>
      <c r="E10" s="1016"/>
      <c r="F10" s="101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15"/>
      <c r="B11" s="1016"/>
      <c r="C11" s="1016"/>
      <c r="D11" s="1016"/>
      <c r="E11" s="1016"/>
      <c r="F11" s="101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15"/>
      <c r="B12" s="1016"/>
      <c r="C12" s="1016"/>
      <c r="D12" s="1016"/>
      <c r="E12" s="1016"/>
      <c r="F12" s="101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15"/>
      <c r="B13" s="1016"/>
      <c r="C13" s="1016"/>
      <c r="D13" s="1016"/>
      <c r="E13" s="1016"/>
      <c r="F13" s="101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15"/>
      <c r="B14" s="1016"/>
      <c r="C14" s="1016"/>
      <c r="D14" s="1016"/>
      <c r="E14" s="1016"/>
      <c r="F14" s="1017"/>
      <c r="G14" s="413" t="s">
        <v>20</v>
      </c>
      <c r="H14" s="414"/>
      <c r="I14" s="414"/>
      <c r="J14" s="414"/>
      <c r="K14" s="414"/>
      <c r="L14" s="415"/>
      <c r="M14" s="416"/>
      <c r="N14" s="416"/>
      <c r="O14" s="416"/>
      <c r="P14" s="416"/>
      <c r="Q14" s="416"/>
      <c r="R14" s="416"/>
      <c r="S14" s="416"/>
      <c r="T14" s="416"/>
      <c r="U14" s="416"/>
      <c r="V14" s="416"/>
      <c r="W14" s="416"/>
      <c r="X14" s="417"/>
      <c r="Y14" s="418">
        <f>SUM(Y4:AB13)</f>
        <v>0.49170000000000003</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0.32100000000000001</v>
      </c>
      <c r="AV14" s="419"/>
      <c r="AW14" s="419"/>
      <c r="AX14" s="421"/>
    </row>
    <row r="15" spans="1:50" ht="30" customHeight="1" x14ac:dyDescent="0.2">
      <c r="A15" s="1015"/>
      <c r="B15" s="1016"/>
      <c r="C15" s="1016"/>
      <c r="D15" s="1016"/>
      <c r="E15" s="1016"/>
      <c r="F15" s="1017"/>
      <c r="G15" s="445" t="s">
        <v>719</v>
      </c>
      <c r="H15" s="446"/>
      <c r="I15" s="446"/>
      <c r="J15" s="446"/>
      <c r="K15" s="446"/>
      <c r="L15" s="446"/>
      <c r="M15" s="446"/>
      <c r="N15" s="446"/>
      <c r="O15" s="446"/>
      <c r="P15" s="446"/>
      <c r="Q15" s="446"/>
      <c r="R15" s="446"/>
      <c r="S15" s="446"/>
      <c r="T15" s="446"/>
      <c r="U15" s="446"/>
      <c r="V15" s="446"/>
      <c r="W15" s="446"/>
      <c r="X15" s="446"/>
      <c r="Y15" s="446"/>
      <c r="Z15" s="446"/>
      <c r="AA15" s="446"/>
      <c r="AB15" s="447"/>
      <c r="AC15" s="445" t="s">
        <v>720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15"/>
      <c r="B16" s="1016"/>
      <c r="C16" s="1016"/>
      <c r="D16" s="1016"/>
      <c r="E16" s="1016"/>
      <c r="F16" s="101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15"/>
      <c r="B17" s="1016"/>
      <c r="C17" s="1016"/>
      <c r="D17" s="1016"/>
      <c r="E17" s="1016"/>
      <c r="F17" s="1017"/>
      <c r="G17" s="455"/>
      <c r="H17" s="456"/>
      <c r="I17" s="456"/>
      <c r="J17" s="456"/>
      <c r="K17" s="457"/>
      <c r="L17" s="458" t="s">
        <v>646</v>
      </c>
      <c r="M17" s="459"/>
      <c r="N17" s="459"/>
      <c r="O17" s="459"/>
      <c r="P17" s="459"/>
      <c r="Q17" s="459"/>
      <c r="R17" s="459"/>
      <c r="S17" s="459"/>
      <c r="T17" s="459"/>
      <c r="U17" s="459"/>
      <c r="V17" s="459"/>
      <c r="W17" s="459"/>
      <c r="X17" s="460"/>
      <c r="Y17" s="461">
        <v>0.99251999999999996</v>
      </c>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v>0.59619999999999995</v>
      </c>
      <c r="AV17" s="462"/>
      <c r="AW17" s="462"/>
      <c r="AX17" s="463"/>
    </row>
    <row r="18" spans="1:50" ht="24.75" customHeight="1" x14ac:dyDescent="0.2">
      <c r="A18" s="1015"/>
      <c r="B18" s="1016"/>
      <c r="C18" s="1016"/>
      <c r="D18" s="1016"/>
      <c r="E18" s="1016"/>
      <c r="F18" s="101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15"/>
      <c r="B19" s="1016"/>
      <c r="C19" s="1016"/>
      <c r="D19" s="1016"/>
      <c r="E19" s="1016"/>
      <c r="F19" s="101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15"/>
      <c r="B20" s="1016"/>
      <c r="C20" s="1016"/>
      <c r="D20" s="1016"/>
      <c r="E20" s="1016"/>
      <c r="F20" s="101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15"/>
      <c r="B21" s="1016"/>
      <c r="C21" s="1016"/>
      <c r="D21" s="1016"/>
      <c r="E21" s="1016"/>
      <c r="F21" s="101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15"/>
      <c r="B22" s="1016"/>
      <c r="C22" s="1016"/>
      <c r="D22" s="1016"/>
      <c r="E22" s="1016"/>
      <c r="F22" s="101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15"/>
      <c r="B23" s="1016"/>
      <c r="C23" s="1016"/>
      <c r="D23" s="1016"/>
      <c r="E23" s="1016"/>
      <c r="F23" s="101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15"/>
      <c r="B24" s="1016"/>
      <c r="C24" s="1016"/>
      <c r="D24" s="1016"/>
      <c r="E24" s="1016"/>
      <c r="F24" s="101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15"/>
      <c r="B25" s="1016"/>
      <c r="C25" s="1016"/>
      <c r="D25" s="1016"/>
      <c r="E25" s="1016"/>
      <c r="F25" s="101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15"/>
      <c r="B26" s="1016"/>
      <c r="C26" s="1016"/>
      <c r="D26" s="1016"/>
      <c r="E26" s="1016"/>
      <c r="F26" s="101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x14ac:dyDescent="0.2">
      <c r="A27" s="1015"/>
      <c r="B27" s="1016"/>
      <c r="C27" s="1016"/>
      <c r="D27" s="1016"/>
      <c r="E27" s="1016"/>
      <c r="F27" s="1017"/>
      <c r="G27" s="413" t="s">
        <v>20</v>
      </c>
      <c r="H27" s="414"/>
      <c r="I27" s="414"/>
      <c r="J27" s="414"/>
      <c r="K27" s="414"/>
      <c r="L27" s="415"/>
      <c r="M27" s="416"/>
      <c r="N27" s="416"/>
      <c r="O27" s="416"/>
      <c r="P27" s="416"/>
      <c r="Q27" s="416"/>
      <c r="R27" s="416"/>
      <c r="S27" s="416"/>
      <c r="T27" s="416"/>
      <c r="U27" s="416"/>
      <c r="V27" s="416"/>
      <c r="W27" s="416"/>
      <c r="X27" s="417"/>
      <c r="Y27" s="418">
        <f>SUM(Y17:AB26)</f>
        <v>0.99251999999999996</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0.59619999999999995</v>
      </c>
      <c r="AV27" s="419"/>
      <c r="AW27" s="419"/>
      <c r="AX27" s="421"/>
    </row>
    <row r="28" spans="1:50" ht="30" hidden="1" customHeight="1" x14ac:dyDescent="0.2">
      <c r="A28" s="1015"/>
      <c r="B28" s="1016"/>
      <c r="C28" s="1016"/>
      <c r="D28" s="1016"/>
      <c r="E28" s="1016"/>
      <c r="F28" s="1017"/>
      <c r="G28" s="445" t="s">
        <v>268</v>
      </c>
      <c r="H28" s="446"/>
      <c r="I28" s="446"/>
      <c r="J28" s="446"/>
      <c r="K28" s="446"/>
      <c r="L28" s="446"/>
      <c r="M28" s="446"/>
      <c r="N28" s="446"/>
      <c r="O28" s="446"/>
      <c r="P28" s="446"/>
      <c r="Q28" s="446"/>
      <c r="R28" s="446"/>
      <c r="S28" s="446"/>
      <c r="T28" s="446"/>
      <c r="U28" s="446"/>
      <c r="V28" s="446"/>
      <c r="W28" s="446"/>
      <c r="X28" s="446"/>
      <c r="Y28" s="446"/>
      <c r="Z28" s="446"/>
      <c r="AA28" s="446"/>
      <c r="AB28" s="447"/>
      <c r="AC28" s="445" t="s">
        <v>269</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x14ac:dyDescent="0.2">
      <c r="A29" s="1015"/>
      <c r="B29" s="1016"/>
      <c r="C29" s="1016"/>
      <c r="D29" s="1016"/>
      <c r="E29" s="1016"/>
      <c r="F29" s="101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x14ac:dyDescent="0.2">
      <c r="A30" s="1015"/>
      <c r="B30" s="1016"/>
      <c r="C30" s="1016"/>
      <c r="D30" s="1016"/>
      <c r="E30" s="1016"/>
      <c r="F30" s="1017"/>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x14ac:dyDescent="0.2">
      <c r="A31" s="1015"/>
      <c r="B31" s="1016"/>
      <c r="C31" s="1016"/>
      <c r="D31" s="1016"/>
      <c r="E31" s="1016"/>
      <c r="F31" s="101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2">
      <c r="A32" s="1015"/>
      <c r="B32" s="1016"/>
      <c r="C32" s="1016"/>
      <c r="D32" s="1016"/>
      <c r="E32" s="1016"/>
      <c r="F32" s="101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2">
      <c r="A33" s="1015"/>
      <c r="B33" s="1016"/>
      <c r="C33" s="1016"/>
      <c r="D33" s="1016"/>
      <c r="E33" s="1016"/>
      <c r="F33" s="101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2">
      <c r="A34" s="1015"/>
      <c r="B34" s="1016"/>
      <c r="C34" s="1016"/>
      <c r="D34" s="1016"/>
      <c r="E34" s="1016"/>
      <c r="F34" s="101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2">
      <c r="A35" s="1015"/>
      <c r="B35" s="1016"/>
      <c r="C35" s="1016"/>
      <c r="D35" s="1016"/>
      <c r="E35" s="1016"/>
      <c r="F35" s="101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2">
      <c r="A36" s="1015"/>
      <c r="B36" s="1016"/>
      <c r="C36" s="1016"/>
      <c r="D36" s="1016"/>
      <c r="E36" s="1016"/>
      <c r="F36" s="101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2">
      <c r="A37" s="1015"/>
      <c r="B37" s="1016"/>
      <c r="C37" s="1016"/>
      <c r="D37" s="1016"/>
      <c r="E37" s="1016"/>
      <c r="F37" s="101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2">
      <c r="A38" s="1015"/>
      <c r="B38" s="1016"/>
      <c r="C38" s="1016"/>
      <c r="D38" s="1016"/>
      <c r="E38" s="1016"/>
      <c r="F38" s="101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2">
      <c r="A39" s="1015"/>
      <c r="B39" s="1016"/>
      <c r="C39" s="1016"/>
      <c r="D39" s="1016"/>
      <c r="E39" s="1016"/>
      <c r="F39" s="101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5">
      <c r="A40" s="1015"/>
      <c r="B40" s="1016"/>
      <c r="C40" s="1016"/>
      <c r="D40" s="1016"/>
      <c r="E40" s="1016"/>
      <c r="F40" s="101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2">
      <c r="A41" s="1015"/>
      <c r="B41" s="1016"/>
      <c r="C41" s="1016"/>
      <c r="D41" s="1016"/>
      <c r="E41" s="1016"/>
      <c r="F41" s="1017"/>
      <c r="G41" s="445" t="s">
        <v>314</v>
      </c>
      <c r="H41" s="446"/>
      <c r="I41" s="446"/>
      <c r="J41" s="446"/>
      <c r="K41" s="446"/>
      <c r="L41" s="446"/>
      <c r="M41" s="446"/>
      <c r="N41" s="446"/>
      <c r="O41" s="446"/>
      <c r="P41" s="446"/>
      <c r="Q41" s="446"/>
      <c r="R41" s="446"/>
      <c r="S41" s="446"/>
      <c r="T41" s="446"/>
      <c r="U41" s="446"/>
      <c r="V41" s="446"/>
      <c r="W41" s="446"/>
      <c r="X41" s="446"/>
      <c r="Y41" s="446"/>
      <c r="Z41" s="446"/>
      <c r="AA41" s="446"/>
      <c r="AB41" s="447"/>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x14ac:dyDescent="0.2">
      <c r="A42" s="1015"/>
      <c r="B42" s="1016"/>
      <c r="C42" s="1016"/>
      <c r="D42" s="1016"/>
      <c r="E42" s="1016"/>
      <c r="F42" s="101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x14ac:dyDescent="0.2">
      <c r="A43" s="1015"/>
      <c r="B43" s="1016"/>
      <c r="C43" s="1016"/>
      <c r="D43" s="1016"/>
      <c r="E43" s="1016"/>
      <c r="F43" s="1017"/>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hidden="1" customHeight="1" x14ac:dyDescent="0.2">
      <c r="A44" s="1015"/>
      <c r="B44" s="1016"/>
      <c r="C44" s="1016"/>
      <c r="D44" s="1016"/>
      <c r="E44" s="1016"/>
      <c r="F44" s="101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2">
      <c r="A45" s="1015"/>
      <c r="B45" s="1016"/>
      <c r="C45" s="1016"/>
      <c r="D45" s="1016"/>
      <c r="E45" s="1016"/>
      <c r="F45" s="101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2">
      <c r="A46" s="1015"/>
      <c r="B46" s="1016"/>
      <c r="C46" s="1016"/>
      <c r="D46" s="1016"/>
      <c r="E46" s="1016"/>
      <c r="F46" s="101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2">
      <c r="A47" s="1015"/>
      <c r="B47" s="1016"/>
      <c r="C47" s="1016"/>
      <c r="D47" s="1016"/>
      <c r="E47" s="1016"/>
      <c r="F47" s="101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2">
      <c r="A48" s="1015"/>
      <c r="B48" s="1016"/>
      <c r="C48" s="1016"/>
      <c r="D48" s="1016"/>
      <c r="E48" s="1016"/>
      <c r="F48" s="101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2">
      <c r="A49" s="1015"/>
      <c r="B49" s="1016"/>
      <c r="C49" s="1016"/>
      <c r="D49" s="1016"/>
      <c r="E49" s="1016"/>
      <c r="F49" s="101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2">
      <c r="A50" s="1015"/>
      <c r="B50" s="1016"/>
      <c r="C50" s="1016"/>
      <c r="D50" s="1016"/>
      <c r="E50" s="1016"/>
      <c r="F50" s="101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2">
      <c r="A51" s="1015"/>
      <c r="B51" s="1016"/>
      <c r="C51" s="1016"/>
      <c r="D51" s="1016"/>
      <c r="E51" s="1016"/>
      <c r="F51" s="101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2">
      <c r="A52" s="1015"/>
      <c r="B52" s="1016"/>
      <c r="C52" s="1016"/>
      <c r="D52" s="1016"/>
      <c r="E52" s="1016"/>
      <c r="F52" s="101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5">
      <c r="A53" s="1018"/>
      <c r="B53" s="1019"/>
      <c r="C53" s="1019"/>
      <c r="D53" s="1019"/>
      <c r="E53" s="1019"/>
      <c r="F53" s="102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8" customFormat="1" ht="24.75" customHeight="1" thickBot="1" x14ac:dyDescent="0.25"/>
    <row r="55" spans="1:50" ht="30" customHeight="1" x14ac:dyDescent="0.2">
      <c r="A55" s="1012" t="s">
        <v>28</v>
      </c>
      <c r="B55" s="1013"/>
      <c r="C55" s="1013"/>
      <c r="D55" s="1013"/>
      <c r="E55" s="1013"/>
      <c r="F55" s="1014"/>
      <c r="G55" s="445" t="s">
        <v>184</v>
      </c>
      <c r="H55" s="446"/>
      <c r="I55" s="446"/>
      <c r="J55" s="446"/>
      <c r="K55" s="446"/>
      <c r="L55" s="446"/>
      <c r="M55" s="446"/>
      <c r="N55" s="446"/>
      <c r="O55" s="446"/>
      <c r="P55" s="446"/>
      <c r="Q55" s="446"/>
      <c r="R55" s="446"/>
      <c r="S55" s="446"/>
      <c r="T55" s="446"/>
      <c r="U55" s="446"/>
      <c r="V55" s="446"/>
      <c r="W55" s="446"/>
      <c r="X55" s="446"/>
      <c r="Y55" s="446"/>
      <c r="Z55" s="446"/>
      <c r="AA55" s="446"/>
      <c r="AB55" s="447"/>
      <c r="AC55" s="445" t="s">
        <v>270</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15"/>
      <c r="B56" s="1016"/>
      <c r="C56" s="1016"/>
      <c r="D56" s="1016"/>
      <c r="E56" s="1016"/>
      <c r="F56" s="101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15"/>
      <c r="B57" s="1016"/>
      <c r="C57" s="1016"/>
      <c r="D57" s="1016"/>
      <c r="E57" s="1016"/>
      <c r="F57" s="1017"/>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15"/>
      <c r="B58" s="1016"/>
      <c r="C58" s="1016"/>
      <c r="D58" s="1016"/>
      <c r="E58" s="1016"/>
      <c r="F58" s="101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15"/>
      <c r="B59" s="1016"/>
      <c r="C59" s="1016"/>
      <c r="D59" s="1016"/>
      <c r="E59" s="1016"/>
      <c r="F59" s="101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15"/>
      <c r="B60" s="1016"/>
      <c r="C60" s="1016"/>
      <c r="D60" s="1016"/>
      <c r="E60" s="1016"/>
      <c r="F60" s="101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15"/>
      <c r="B61" s="1016"/>
      <c r="C61" s="1016"/>
      <c r="D61" s="1016"/>
      <c r="E61" s="1016"/>
      <c r="F61" s="101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15"/>
      <c r="B62" s="1016"/>
      <c r="C62" s="1016"/>
      <c r="D62" s="1016"/>
      <c r="E62" s="1016"/>
      <c r="F62" s="101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15"/>
      <c r="B63" s="1016"/>
      <c r="C63" s="1016"/>
      <c r="D63" s="1016"/>
      <c r="E63" s="1016"/>
      <c r="F63" s="101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15"/>
      <c r="B64" s="1016"/>
      <c r="C64" s="1016"/>
      <c r="D64" s="1016"/>
      <c r="E64" s="1016"/>
      <c r="F64" s="101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15"/>
      <c r="B65" s="1016"/>
      <c r="C65" s="1016"/>
      <c r="D65" s="1016"/>
      <c r="E65" s="1016"/>
      <c r="F65" s="101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15"/>
      <c r="B66" s="1016"/>
      <c r="C66" s="1016"/>
      <c r="D66" s="1016"/>
      <c r="E66" s="1016"/>
      <c r="F66" s="101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15"/>
      <c r="B67" s="1016"/>
      <c r="C67" s="1016"/>
      <c r="D67" s="1016"/>
      <c r="E67" s="1016"/>
      <c r="F67" s="101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15"/>
      <c r="B68" s="1016"/>
      <c r="C68" s="1016"/>
      <c r="D68" s="1016"/>
      <c r="E68" s="1016"/>
      <c r="F68" s="1017"/>
      <c r="G68" s="445" t="s">
        <v>271</v>
      </c>
      <c r="H68" s="446"/>
      <c r="I68" s="446"/>
      <c r="J68" s="446"/>
      <c r="K68" s="446"/>
      <c r="L68" s="446"/>
      <c r="M68" s="446"/>
      <c r="N68" s="446"/>
      <c r="O68" s="446"/>
      <c r="P68" s="446"/>
      <c r="Q68" s="446"/>
      <c r="R68" s="446"/>
      <c r="S68" s="446"/>
      <c r="T68" s="446"/>
      <c r="U68" s="446"/>
      <c r="V68" s="446"/>
      <c r="W68" s="446"/>
      <c r="X68" s="446"/>
      <c r="Y68" s="446"/>
      <c r="Z68" s="446"/>
      <c r="AA68" s="446"/>
      <c r="AB68" s="447"/>
      <c r="AC68" s="445" t="s">
        <v>272</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15"/>
      <c r="B69" s="1016"/>
      <c r="C69" s="1016"/>
      <c r="D69" s="1016"/>
      <c r="E69" s="1016"/>
      <c r="F69" s="101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15"/>
      <c r="B70" s="1016"/>
      <c r="C70" s="1016"/>
      <c r="D70" s="1016"/>
      <c r="E70" s="1016"/>
      <c r="F70" s="1017"/>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15"/>
      <c r="B71" s="1016"/>
      <c r="C71" s="1016"/>
      <c r="D71" s="1016"/>
      <c r="E71" s="1016"/>
      <c r="F71" s="101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15"/>
      <c r="B72" s="1016"/>
      <c r="C72" s="1016"/>
      <c r="D72" s="1016"/>
      <c r="E72" s="1016"/>
      <c r="F72" s="101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15"/>
      <c r="B73" s="1016"/>
      <c r="C73" s="1016"/>
      <c r="D73" s="1016"/>
      <c r="E73" s="1016"/>
      <c r="F73" s="101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15"/>
      <c r="B74" s="1016"/>
      <c r="C74" s="1016"/>
      <c r="D74" s="1016"/>
      <c r="E74" s="1016"/>
      <c r="F74" s="101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15"/>
      <c r="B75" s="1016"/>
      <c r="C75" s="1016"/>
      <c r="D75" s="1016"/>
      <c r="E75" s="1016"/>
      <c r="F75" s="101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15"/>
      <c r="B76" s="1016"/>
      <c r="C76" s="1016"/>
      <c r="D76" s="1016"/>
      <c r="E76" s="1016"/>
      <c r="F76" s="101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15"/>
      <c r="B77" s="1016"/>
      <c r="C77" s="1016"/>
      <c r="D77" s="1016"/>
      <c r="E77" s="1016"/>
      <c r="F77" s="101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15"/>
      <c r="B78" s="1016"/>
      <c r="C78" s="1016"/>
      <c r="D78" s="1016"/>
      <c r="E78" s="1016"/>
      <c r="F78" s="101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15"/>
      <c r="B79" s="1016"/>
      <c r="C79" s="1016"/>
      <c r="D79" s="1016"/>
      <c r="E79" s="1016"/>
      <c r="F79" s="101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15"/>
      <c r="B80" s="1016"/>
      <c r="C80" s="1016"/>
      <c r="D80" s="1016"/>
      <c r="E80" s="1016"/>
      <c r="F80" s="101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15"/>
      <c r="B81" s="1016"/>
      <c r="C81" s="1016"/>
      <c r="D81" s="1016"/>
      <c r="E81" s="1016"/>
      <c r="F81" s="1017"/>
      <c r="G81" s="445" t="s">
        <v>273</v>
      </c>
      <c r="H81" s="446"/>
      <c r="I81" s="446"/>
      <c r="J81" s="446"/>
      <c r="K81" s="446"/>
      <c r="L81" s="446"/>
      <c r="M81" s="446"/>
      <c r="N81" s="446"/>
      <c r="O81" s="446"/>
      <c r="P81" s="446"/>
      <c r="Q81" s="446"/>
      <c r="R81" s="446"/>
      <c r="S81" s="446"/>
      <c r="T81" s="446"/>
      <c r="U81" s="446"/>
      <c r="V81" s="446"/>
      <c r="W81" s="446"/>
      <c r="X81" s="446"/>
      <c r="Y81" s="446"/>
      <c r="Z81" s="446"/>
      <c r="AA81" s="446"/>
      <c r="AB81" s="447"/>
      <c r="AC81" s="445" t="s">
        <v>274</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15"/>
      <c r="B82" s="1016"/>
      <c r="C82" s="1016"/>
      <c r="D82" s="1016"/>
      <c r="E82" s="1016"/>
      <c r="F82" s="101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15"/>
      <c r="B83" s="1016"/>
      <c r="C83" s="1016"/>
      <c r="D83" s="1016"/>
      <c r="E83" s="1016"/>
      <c r="F83" s="1017"/>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15"/>
      <c r="B84" s="1016"/>
      <c r="C84" s="1016"/>
      <c r="D84" s="1016"/>
      <c r="E84" s="1016"/>
      <c r="F84" s="101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15"/>
      <c r="B85" s="1016"/>
      <c r="C85" s="1016"/>
      <c r="D85" s="1016"/>
      <c r="E85" s="1016"/>
      <c r="F85" s="101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15"/>
      <c r="B86" s="1016"/>
      <c r="C86" s="1016"/>
      <c r="D86" s="1016"/>
      <c r="E86" s="1016"/>
      <c r="F86" s="101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15"/>
      <c r="B87" s="1016"/>
      <c r="C87" s="1016"/>
      <c r="D87" s="1016"/>
      <c r="E87" s="1016"/>
      <c r="F87" s="101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15"/>
      <c r="B88" s="1016"/>
      <c r="C88" s="1016"/>
      <c r="D88" s="1016"/>
      <c r="E88" s="1016"/>
      <c r="F88" s="101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15"/>
      <c r="B89" s="1016"/>
      <c r="C89" s="1016"/>
      <c r="D89" s="1016"/>
      <c r="E89" s="1016"/>
      <c r="F89" s="101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15"/>
      <c r="B90" s="1016"/>
      <c r="C90" s="1016"/>
      <c r="D90" s="1016"/>
      <c r="E90" s="1016"/>
      <c r="F90" s="101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15"/>
      <c r="B91" s="1016"/>
      <c r="C91" s="1016"/>
      <c r="D91" s="1016"/>
      <c r="E91" s="1016"/>
      <c r="F91" s="101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15"/>
      <c r="B92" s="1016"/>
      <c r="C92" s="1016"/>
      <c r="D92" s="1016"/>
      <c r="E92" s="1016"/>
      <c r="F92" s="101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15"/>
      <c r="B93" s="1016"/>
      <c r="C93" s="1016"/>
      <c r="D93" s="1016"/>
      <c r="E93" s="1016"/>
      <c r="F93" s="101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15"/>
      <c r="B94" s="1016"/>
      <c r="C94" s="1016"/>
      <c r="D94" s="1016"/>
      <c r="E94" s="1016"/>
      <c r="F94" s="1017"/>
      <c r="G94" s="445" t="s">
        <v>275</v>
      </c>
      <c r="H94" s="446"/>
      <c r="I94" s="446"/>
      <c r="J94" s="446"/>
      <c r="K94" s="446"/>
      <c r="L94" s="446"/>
      <c r="M94" s="446"/>
      <c r="N94" s="446"/>
      <c r="O94" s="446"/>
      <c r="P94" s="446"/>
      <c r="Q94" s="446"/>
      <c r="R94" s="446"/>
      <c r="S94" s="446"/>
      <c r="T94" s="446"/>
      <c r="U94" s="446"/>
      <c r="V94" s="446"/>
      <c r="W94" s="446"/>
      <c r="X94" s="446"/>
      <c r="Y94" s="446"/>
      <c r="Z94" s="446"/>
      <c r="AA94" s="446"/>
      <c r="AB94" s="447"/>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15"/>
      <c r="B95" s="1016"/>
      <c r="C95" s="1016"/>
      <c r="D95" s="1016"/>
      <c r="E95" s="1016"/>
      <c r="F95" s="101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15"/>
      <c r="B96" s="1016"/>
      <c r="C96" s="1016"/>
      <c r="D96" s="1016"/>
      <c r="E96" s="1016"/>
      <c r="F96" s="1017"/>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15"/>
      <c r="B97" s="1016"/>
      <c r="C97" s="1016"/>
      <c r="D97" s="1016"/>
      <c r="E97" s="1016"/>
      <c r="F97" s="101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15"/>
      <c r="B98" s="1016"/>
      <c r="C98" s="1016"/>
      <c r="D98" s="1016"/>
      <c r="E98" s="1016"/>
      <c r="F98" s="101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15"/>
      <c r="B99" s="1016"/>
      <c r="C99" s="1016"/>
      <c r="D99" s="1016"/>
      <c r="E99" s="1016"/>
      <c r="F99" s="101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15"/>
      <c r="B100" s="1016"/>
      <c r="C100" s="1016"/>
      <c r="D100" s="1016"/>
      <c r="E100" s="1016"/>
      <c r="F100" s="101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15"/>
      <c r="B101" s="1016"/>
      <c r="C101" s="1016"/>
      <c r="D101" s="1016"/>
      <c r="E101" s="1016"/>
      <c r="F101" s="101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15"/>
      <c r="B102" s="1016"/>
      <c r="C102" s="1016"/>
      <c r="D102" s="1016"/>
      <c r="E102" s="1016"/>
      <c r="F102" s="101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15"/>
      <c r="B103" s="1016"/>
      <c r="C103" s="1016"/>
      <c r="D103" s="1016"/>
      <c r="E103" s="1016"/>
      <c r="F103" s="101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15"/>
      <c r="B104" s="1016"/>
      <c r="C104" s="1016"/>
      <c r="D104" s="1016"/>
      <c r="E104" s="1016"/>
      <c r="F104" s="101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15"/>
      <c r="B105" s="1016"/>
      <c r="C105" s="1016"/>
      <c r="D105" s="1016"/>
      <c r="E105" s="1016"/>
      <c r="F105" s="101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18"/>
      <c r="B106" s="1019"/>
      <c r="C106" s="1019"/>
      <c r="D106" s="1019"/>
      <c r="E106" s="1019"/>
      <c r="F106" s="102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8" customFormat="1" ht="24.75" customHeight="1" thickBot="1" x14ac:dyDescent="0.25"/>
    <row r="108" spans="1:50" ht="30" customHeight="1" x14ac:dyDescent="0.2">
      <c r="A108" s="1012" t="s">
        <v>28</v>
      </c>
      <c r="B108" s="1013"/>
      <c r="C108" s="1013"/>
      <c r="D108" s="1013"/>
      <c r="E108" s="1013"/>
      <c r="F108" s="1014"/>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276</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15"/>
      <c r="B109" s="1016"/>
      <c r="C109" s="1016"/>
      <c r="D109" s="1016"/>
      <c r="E109" s="1016"/>
      <c r="F109" s="101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15"/>
      <c r="B110" s="1016"/>
      <c r="C110" s="1016"/>
      <c r="D110" s="1016"/>
      <c r="E110" s="1016"/>
      <c r="F110" s="101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15"/>
      <c r="B111" s="1016"/>
      <c r="C111" s="1016"/>
      <c r="D111" s="1016"/>
      <c r="E111" s="1016"/>
      <c r="F111" s="101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15"/>
      <c r="B112" s="1016"/>
      <c r="C112" s="1016"/>
      <c r="D112" s="1016"/>
      <c r="E112" s="1016"/>
      <c r="F112" s="101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15"/>
      <c r="B113" s="1016"/>
      <c r="C113" s="1016"/>
      <c r="D113" s="1016"/>
      <c r="E113" s="1016"/>
      <c r="F113" s="101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15"/>
      <c r="B114" s="1016"/>
      <c r="C114" s="1016"/>
      <c r="D114" s="1016"/>
      <c r="E114" s="1016"/>
      <c r="F114" s="101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15"/>
      <c r="B115" s="1016"/>
      <c r="C115" s="1016"/>
      <c r="D115" s="1016"/>
      <c r="E115" s="1016"/>
      <c r="F115" s="101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15"/>
      <c r="B116" s="1016"/>
      <c r="C116" s="1016"/>
      <c r="D116" s="1016"/>
      <c r="E116" s="1016"/>
      <c r="F116" s="101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15"/>
      <c r="B117" s="1016"/>
      <c r="C117" s="1016"/>
      <c r="D117" s="1016"/>
      <c r="E117" s="1016"/>
      <c r="F117" s="101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15"/>
      <c r="B118" s="1016"/>
      <c r="C118" s="1016"/>
      <c r="D118" s="1016"/>
      <c r="E118" s="1016"/>
      <c r="F118" s="101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15"/>
      <c r="B119" s="1016"/>
      <c r="C119" s="1016"/>
      <c r="D119" s="1016"/>
      <c r="E119" s="1016"/>
      <c r="F119" s="101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15"/>
      <c r="B120" s="1016"/>
      <c r="C120" s="1016"/>
      <c r="D120" s="1016"/>
      <c r="E120" s="1016"/>
      <c r="F120" s="101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15"/>
      <c r="B121" s="1016"/>
      <c r="C121" s="1016"/>
      <c r="D121" s="1016"/>
      <c r="E121" s="1016"/>
      <c r="F121" s="1017"/>
      <c r="G121" s="445" t="s">
        <v>277</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278</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15"/>
      <c r="B122" s="1016"/>
      <c r="C122" s="1016"/>
      <c r="D122" s="1016"/>
      <c r="E122" s="1016"/>
      <c r="F122" s="101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15"/>
      <c r="B123" s="1016"/>
      <c r="C123" s="1016"/>
      <c r="D123" s="1016"/>
      <c r="E123" s="1016"/>
      <c r="F123" s="101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15"/>
      <c r="B124" s="1016"/>
      <c r="C124" s="1016"/>
      <c r="D124" s="1016"/>
      <c r="E124" s="1016"/>
      <c r="F124" s="101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15"/>
      <c r="B125" s="1016"/>
      <c r="C125" s="1016"/>
      <c r="D125" s="1016"/>
      <c r="E125" s="1016"/>
      <c r="F125" s="101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15"/>
      <c r="B126" s="1016"/>
      <c r="C126" s="1016"/>
      <c r="D126" s="1016"/>
      <c r="E126" s="1016"/>
      <c r="F126" s="101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15"/>
      <c r="B127" s="1016"/>
      <c r="C127" s="1016"/>
      <c r="D127" s="1016"/>
      <c r="E127" s="1016"/>
      <c r="F127" s="101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15"/>
      <c r="B128" s="1016"/>
      <c r="C128" s="1016"/>
      <c r="D128" s="1016"/>
      <c r="E128" s="1016"/>
      <c r="F128" s="101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15"/>
      <c r="B129" s="1016"/>
      <c r="C129" s="1016"/>
      <c r="D129" s="1016"/>
      <c r="E129" s="1016"/>
      <c r="F129" s="101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15"/>
      <c r="B130" s="1016"/>
      <c r="C130" s="1016"/>
      <c r="D130" s="1016"/>
      <c r="E130" s="1016"/>
      <c r="F130" s="101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15"/>
      <c r="B131" s="1016"/>
      <c r="C131" s="1016"/>
      <c r="D131" s="1016"/>
      <c r="E131" s="1016"/>
      <c r="F131" s="101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15"/>
      <c r="B132" s="1016"/>
      <c r="C132" s="1016"/>
      <c r="D132" s="1016"/>
      <c r="E132" s="1016"/>
      <c r="F132" s="101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15"/>
      <c r="B133" s="1016"/>
      <c r="C133" s="1016"/>
      <c r="D133" s="1016"/>
      <c r="E133" s="1016"/>
      <c r="F133" s="101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15"/>
      <c r="B134" s="1016"/>
      <c r="C134" s="1016"/>
      <c r="D134" s="1016"/>
      <c r="E134" s="1016"/>
      <c r="F134" s="1017"/>
      <c r="G134" s="445" t="s">
        <v>279</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280</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15"/>
      <c r="B135" s="1016"/>
      <c r="C135" s="1016"/>
      <c r="D135" s="1016"/>
      <c r="E135" s="1016"/>
      <c r="F135" s="101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15"/>
      <c r="B136" s="1016"/>
      <c r="C136" s="1016"/>
      <c r="D136" s="1016"/>
      <c r="E136" s="1016"/>
      <c r="F136" s="101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15"/>
      <c r="B137" s="1016"/>
      <c r="C137" s="1016"/>
      <c r="D137" s="1016"/>
      <c r="E137" s="1016"/>
      <c r="F137" s="101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15"/>
      <c r="B138" s="1016"/>
      <c r="C138" s="1016"/>
      <c r="D138" s="1016"/>
      <c r="E138" s="1016"/>
      <c r="F138" s="101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15"/>
      <c r="B139" s="1016"/>
      <c r="C139" s="1016"/>
      <c r="D139" s="1016"/>
      <c r="E139" s="1016"/>
      <c r="F139" s="101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15"/>
      <c r="B140" s="1016"/>
      <c r="C140" s="1016"/>
      <c r="D140" s="1016"/>
      <c r="E140" s="1016"/>
      <c r="F140" s="101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15"/>
      <c r="B141" s="1016"/>
      <c r="C141" s="1016"/>
      <c r="D141" s="1016"/>
      <c r="E141" s="1016"/>
      <c r="F141" s="101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15"/>
      <c r="B142" s="1016"/>
      <c r="C142" s="1016"/>
      <c r="D142" s="1016"/>
      <c r="E142" s="1016"/>
      <c r="F142" s="101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15"/>
      <c r="B143" s="1016"/>
      <c r="C143" s="1016"/>
      <c r="D143" s="1016"/>
      <c r="E143" s="1016"/>
      <c r="F143" s="101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15"/>
      <c r="B144" s="1016"/>
      <c r="C144" s="1016"/>
      <c r="D144" s="1016"/>
      <c r="E144" s="1016"/>
      <c r="F144" s="101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15"/>
      <c r="B145" s="1016"/>
      <c r="C145" s="1016"/>
      <c r="D145" s="1016"/>
      <c r="E145" s="1016"/>
      <c r="F145" s="101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15"/>
      <c r="B146" s="1016"/>
      <c r="C146" s="1016"/>
      <c r="D146" s="1016"/>
      <c r="E146" s="1016"/>
      <c r="F146" s="101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15"/>
      <c r="B147" s="1016"/>
      <c r="C147" s="1016"/>
      <c r="D147" s="1016"/>
      <c r="E147" s="1016"/>
      <c r="F147" s="1017"/>
      <c r="G147" s="445" t="s">
        <v>281</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15"/>
      <c r="B148" s="1016"/>
      <c r="C148" s="1016"/>
      <c r="D148" s="1016"/>
      <c r="E148" s="1016"/>
      <c r="F148" s="101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15"/>
      <c r="B149" s="1016"/>
      <c r="C149" s="1016"/>
      <c r="D149" s="1016"/>
      <c r="E149" s="1016"/>
      <c r="F149" s="101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15"/>
      <c r="B150" s="1016"/>
      <c r="C150" s="1016"/>
      <c r="D150" s="1016"/>
      <c r="E150" s="1016"/>
      <c r="F150" s="101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15"/>
      <c r="B151" s="1016"/>
      <c r="C151" s="1016"/>
      <c r="D151" s="1016"/>
      <c r="E151" s="1016"/>
      <c r="F151" s="101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15"/>
      <c r="B152" s="1016"/>
      <c r="C152" s="1016"/>
      <c r="D152" s="1016"/>
      <c r="E152" s="1016"/>
      <c r="F152" s="101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15"/>
      <c r="B153" s="1016"/>
      <c r="C153" s="1016"/>
      <c r="D153" s="1016"/>
      <c r="E153" s="1016"/>
      <c r="F153" s="101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15"/>
      <c r="B154" s="1016"/>
      <c r="C154" s="1016"/>
      <c r="D154" s="1016"/>
      <c r="E154" s="1016"/>
      <c r="F154" s="101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15"/>
      <c r="B155" s="1016"/>
      <c r="C155" s="1016"/>
      <c r="D155" s="1016"/>
      <c r="E155" s="1016"/>
      <c r="F155" s="101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15"/>
      <c r="B156" s="1016"/>
      <c r="C156" s="1016"/>
      <c r="D156" s="1016"/>
      <c r="E156" s="1016"/>
      <c r="F156" s="101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15"/>
      <c r="B157" s="1016"/>
      <c r="C157" s="1016"/>
      <c r="D157" s="1016"/>
      <c r="E157" s="1016"/>
      <c r="F157" s="101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15"/>
      <c r="B158" s="1016"/>
      <c r="C158" s="1016"/>
      <c r="D158" s="1016"/>
      <c r="E158" s="1016"/>
      <c r="F158" s="101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18"/>
      <c r="B159" s="1019"/>
      <c r="C159" s="1019"/>
      <c r="D159" s="1019"/>
      <c r="E159" s="1019"/>
      <c r="F159" s="102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8" customFormat="1" ht="24.75" customHeight="1" thickBot="1" x14ac:dyDescent="0.25"/>
    <row r="161" spans="1:50" ht="30" customHeight="1" x14ac:dyDescent="0.2">
      <c r="A161" s="1012" t="s">
        <v>28</v>
      </c>
      <c r="B161" s="1013"/>
      <c r="C161" s="1013"/>
      <c r="D161" s="1013"/>
      <c r="E161" s="1013"/>
      <c r="F161" s="1014"/>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282</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15"/>
      <c r="B162" s="1016"/>
      <c r="C162" s="1016"/>
      <c r="D162" s="1016"/>
      <c r="E162" s="1016"/>
      <c r="F162" s="101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15"/>
      <c r="B163" s="1016"/>
      <c r="C163" s="1016"/>
      <c r="D163" s="1016"/>
      <c r="E163" s="1016"/>
      <c r="F163" s="101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15"/>
      <c r="B164" s="1016"/>
      <c r="C164" s="1016"/>
      <c r="D164" s="1016"/>
      <c r="E164" s="1016"/>
      <c r="F164" s="101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15"/>
      <c r="B165" s="1016"/>
      <c r="C165" s="1016"/>
      <c r="D165" s="1016"/>
      <c r="E165" s="1016"/>
      <c r="F165" s="101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15"/>
      <c r="B166" s="1016"/>
      <c r="C166" s="1016"/>
      <c r="D166" s="1016"/>
      <c r="E166" s="1016"/>
      <c r="F166" s="101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15"/>
      <c r="B167" s="1016"/>
      <c r="C167" s="1016"/>
      <c r="D167" s="1016"/>
      <c r="E167" s="1016"/>
      <c r="F167" s="101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15"/>
      <c r="B168" s="1016"/>
      <c r="C168" s="1016"/>
      <c r="D168" s="1016"/>
      <c r="E168" s="1016"/>
      <c r="F168" s="101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15"/>
      <c r="B169" s="1016"/>
      <c r="C169" s="1016"/>
      <c r="D169" s="1016"/>
      <c r="E169" s="1016"/>
      <c r="F169" s="101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15"/>
      <c r="B170" s="1016"/>
      <c r="C170" s="1016"/>
      <c r="D170" s="1016"/>
      <c r="E170" s="1016"/>
      <c r="F170" s="101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15"/>
      <c r="B171" s="1016"/>
      <c r="C171" s="1016"/>
      <c r="D171" s="1016"/>
      <c r="E171" s="1016"/>
      <c r="F171" s="101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15"/>
      <c r="B172" s="1016"/>
      <c r="C172" s="1016"/>
      <c r="D172" s="1016"/>
      <c r="E172" s="1016"/>
      <c r="F172" s="101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15"/>
      <c r="B173" s="1016"/>
      <c r="C173" s="1016"/>
      <c r="D173" s="1016"/>
      <c r="E173" s="1016"/>
      <c r="F173" s="101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15"/>
      <c r="B174" s="1016"/>
      <c r="C174" s="1016"/>
      <c r="D174" s="1016"/>
      <c r="E174" s="1016"/>
      <c r="F174" s="1017"/>
      <c r="G174" s="445" t="s">
        <v>283</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284</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15"/>
      <c r="B175" s="1016"/>
      <c r="C175" s="1016"/>
      <c r="D175" s="1016"/>
      <c r="E175" s="1016"/>
      <c r="F175" s="101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15"/>
      <c r="B176" s="1016"/>
      <c r="C176" s="1016"/>
      <c r="D176" s="1016"/>
      <c r="E176" s="1016"/>
      <c r="F176" s="101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15"/>
      <c r="B177" s="1016"/>
      <c r="C177" s="1016"/>
      <c r="D177" s="1016"/>
      <c r="E177" s="1016"/>
      <c r="F177" s="101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15"/>
      <c r="B178" s="1016"/>
      <c r="C178" s="1016"/>
      <c r="D178" s="1016"/>
      <c r="E178" s="1016"/>
      <c r="F178" s="101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15"/>
      <c r="B179" s="1016"/>
      <c r="C179" s="1016"/>
      <c r="D179" s="1016"/>
      <c r="E179" s="1016"/>
      <c r="F179" s="101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15"/>
      <c r="B180" s="1016"/>
      <c r="C180" s="1016"/>
      <c r="D180" s="1016"/>
      <c r="E180" s="1016"/>
      <c r="F180" s="101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15"/>
      <c r="B181" s="1016"/>
      <c r="C181" s="1016"/>
      <c r="D181" s="1016"/>
      <c r="E181" s="1016"/>
      <c r="F181" s="101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15"/>
      <c r="B182" s="1016"/>
      <c r="C182" s="1016"/>
      <c r="D182" s="1016"/>
      <c r="E182" s="1016"/>
      <c r="F182" s="101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15"/>
      <c r="B183" s="1016"/>
      <c r="C183" s="1016"/>
      <c r="D183" s="1016"/>
      <c r="E183" s="1016"/>
      <c r="F183" s="101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15"/>
      <c r="B184" s="1016"/>
      <c r="C184" s="1016"/>
      <c r="D184" s="1016"/>
      <c r="E184" s="1016"/>
      <c r="F184" s="101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15"/>
      <c r="B185" s="1016"/>
      <c r="C185" s="1016"/>
      <c r="D185" s="1016"/>
      <c r="E185" s="1016"/>
      <c r="F185" s="101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15"/>
      <c r="B186" s="1016"/>
      <c r="C186" s="1016"/>
      <c r="D186" s="1016"/>
      <c r="E186" s="1016"/>
      <c r="F186" s="101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15"/>
      <c r="B187" s="1016"/>
      <c r="C187" s="1016"/>
      <c r="D187" s="1016"/>
      <c r="E187" s="1016"/>
      <c r="F187" s="1017"/>
      <c r="G187" s="445" t="s">
        <v>286</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285</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15"/>
      <c r="B188" s="1016"/>
      <c r="C188" s="1016"/>
      <c r="D188" s="1016"/>
      <c r="E188" s="1016"/>
      <c r="F188" s="101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15"/>
      <c r="B189" s="1016"/>
      <c r="C189" s="1016"/>
      <c r="D189" s="1016"/>
      <c r="E189" s="1016"/>
      <c r="F189" s="101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15"/>
      <c r="B190" s="1016"/>
      <c r="C190" s="1016"/>
      <c r="D190" s="1016"/>
      <c r="E190" s="1016"/>
      <c r="F190" s="101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15"/>
      <c r="B191" s="1016"/>
      <c r="C191" s="1016"/>
      <c r="D191" s="1016"/>
      <c r="E191" s="1016"/>
      <c r="F191" s="101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15"/>
      <c r="B192" s="1016"/>
      <c r="C192" s="1016"/>
      <c r="D192" s="1016"/>
      <c r="E192" s="1016"/>
      <c r="F192" s="101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15"/>
      <c r="B193" s="1016"/>
      <c r="C193" s="1016"/>
      <c r="D193" s="1016"/>
      <c r="E193" s="1016"/>
      <c r="F193" s="101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15"/>
      <c r="B194" s="1016"/>
      <c r="C194" s="1016"/>
      <c r="D194" s="1016"/>
      <c r="E194" s="1016"/>
      <c r="F194" s="101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15"/>
      <c r="B195" s="1016"/>
      <c r="C195" s="1016"/>
      <c r="D195" s="1016"/>
      <c r="E195" s="1016"/>
      <c r="F195" s="101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15"/>
      <c r="B196" s="1016"/>
      <c r="C196" s="1016"/>
      <c r="D196" s="1016"/>
      <c r="E196" s="1016"/>
      <c r="F196" s="101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15"/>
      <c r="B197" s="1016"/>
      <c r="C197" s="1016"/>
      <c r="D197" s="1016"/>
      <c r="E197" s="1016"/>
      <c r="F197" s="101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15"/>
      <c r="B198" s="1016"/>
      <c r="C198" s="1016"/>
      <c r="D198" s="1016"/>
      <c r="E198" s="1016"/>
      <c r="F198" s="101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15"/>
      <c r="B199" s="1016"/>
      <c r="C199" s="1016"/>
      <c r="D199" s="1016"/>
      <c r="E199" s="1016"/>
      <c r="F199" s="101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15"/>
      <c r="B200" s="1016"/>
      <c r="C200" s="1016"/>
      <c r="D200" s="1016"/>
      <c r="E200" s="1016"/>
      <c r="F200" s="1017"/>
      <c r="G200" s="445" t="s">
        <v>287</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15"/>
      <c r="B201" s="1016"/>
      <c r="C201" s="1016"/>
      <c r="D201" s="1016"/>
      <c r="E201" s="1016"/>
      <c r="F201" s="101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15"/>
      <c r="B202" s="1016"/>
      <c r="C202" s="1016"/>
      <c r="D202" s="1016"/>
      <c r="E202" s="1016"/>
      <c r="F202" s="101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15"/>
      <c r="B203" s="1016"/>
      <c r="C203" s="1016"/>
      <c r="D203" s="1016"/>
      <c r="E203" s="1016"/>
      <c r="F203" s="101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15"/>
      <c r="B204" s="1016"/>
      <c r="C204" s="1016"/>
      <c r="D204" s="1016"/>
      <c r="E204" s="1016"/>
      <c r="F204" s="101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15"/>
      <c r="B205" s="1016"/>
      <c r="C205" s="1016"/>
      <c r="D205" s="1016"/>
      <c r="E205" s="1016"/>
      <c r="F205" s="101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15"/>
      <c r="B206" s="1016"/>
      <c r="C206" s="1016"/>
      <c r="D206" s="1016"/>
      <c r="E206" s="1016"/>
      <c r="F206" s="101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15"/>
      <c r="B207" s="1016"/>
      <c r="C207" s="1016"/>
      <c r="D207" s="1016"/>
      <c r="E207" s="1016"/>
      <c r="F207" s="101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15"/>
      <c r="B208" s="1016"/>
      <c r="C208" s="1016"/>
      <c r="D208" s="1016"/>
      <c r="E208" s="1016"/>
      <c r="F208" s="101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15"/>
      <c r="B209" s="1016"/>
      <c r="C209" s="1016"/>
      <c r="D209" s="1016"/>
      <c r="E209" s="1016"/>
      <c r="F209" s="101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15"/>
      <c r="B210" s="1016"/>
      <c r="C210" s="1016"/>
      <c r="D210" s="1016"/>
      <c r="E210" s="1016"/>
      <c r="F210" s="101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15"/>
      <c r="B211" s="1016"/>
      <c r="C211" s="1016"/>
      <c r="D211" s="1016"/>
      <c r="E211" s="1016"/>
      <c r="F211" s="101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18"/>
      <c r="B212" s="1019"/>
      <c r="C212" s="1019"/>
      <c r="D212" s="1019"/>
      <c r="E212" s="1019"/>
      <c r="F212" s="102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8" customFormat="1" ht="24.75" customHeight="1" thickBot="1" x14ac:dyDescent="0.25"/>
    <row r="214" spans="1:50" ht="30" customHeight="1" x14ac:dyDescent="0.2">
      <c r="A214" s="1032" t="s">
        <v>28</v>
      </c>
      <c r="B214" s="1033"/>
      <c r="C214" s="1033"/>
      <c r="D214" s="1033"/>
      <c r="E214" s="1033"/>
      <c r="F214" s="1034"/>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288</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15"/>
      <c r="B215" s="1016"/>
      <c r="C215" s="1016"/>
      <c r="D215" s="1016"/>
      <c r="E215" s="1016"/>
      <c r="F215" s="101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15"/>
      <c r="B216" s="1016"/>
      <c r="C216" s="1016"/>
      <c r="D216" s="1016"/>
      <c r="E216" s="1016"/>
      <c r="F216" s="101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15"/>
      <c r="B217" s="1016"/>
      <c r="C217" s="1016"/>
      <c r="D217" s="1016"/>
      <c r="E217" s="1016"/>
      <c r="F217" s="101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15"/>
      <c r="B218" s="1016"/>
      <c r="C218" s="1016"/>
      <c r="D218" s="1016"/>
      <c r="E218" s="1016"/>
      <c r="F218" s="101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15"/>
      <c r="B219" s="1016"/>
      <c r="C219" s="1016"/>
      <c r="D219" s="1016"/>
      <c r="E219" s="1016"/>
      <c r="F219" s="101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15"/>
      <c r="B220" s="1016"/>
      <c r="C220" s="1016"/>
      <c r="D220" s="1016"/>
      <c r="E220" s="1016"/>
      <c r="F220" s="101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15"/>
      <c r="B221" s="1016"/>
      <c r="C221" s="1016"/>
      <c r="D221" s="1016"/>
      <c r="E221" s="1016"/>
      <c r="F221" s="101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15"/>
      <c r="B222" s="1016"/>
      <c r="C222" s="1016"/>
      <c r="D222" s="1016"/>
      <c r="E222" s="1016"/>
      <c r="F222" s="101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15"/>
      <c r="B223" s="1016"/>
      <c r="C223" s="1016"/>
      <c r="D223" s="1016"/>
      <c r="E223" s="1016"/>
      <c r="F223" s="101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15"/>
      <c r="B224" s="1016"/>
      <c r="C224" s="1016"/>
      <c r="D224" s="1016"/>
      <c r="E224" s="1016"/>
      <c r="F224" s="101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15"/>
      <c r="B225" s="1016"/>
      <c r="C225" s="1016"/>
      <c r="D225" s="1016"/>
      <c r="E225" s="1016"/>
      <c r="F225" s="101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15"/>
      <c r="B226" s="1016"/>
      <c r="C226" s="1016"/>
      <c r="D226" s="1016"/>
      <c r="E226" s="1016"/>
      <c r="F226" s="101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15"/>
      <c r="B227" s="1016"/>
      <c r="C227" s="1016"/>
      <c r="D227" s="1016"/>
      <c r="E227" s="1016"/>
      <c r="F227" s="1017"/>
      <c r="G227" s="445" t="s">
        <v>289</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290</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15"/>
      <c r="B228" s="1016"/>
      <c r="C228" s="1016"/>
      <c r="D228" s="1016"/>
      <c r="E228" s="1016"/>
      <c r="F228" s="101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15"/>
      <c r="B229" s="1016"/>
      <c r="C229" s="1016"/>
      <c r="D229" s="1016"/>
      <c r="E229" s="1016"/>
      <c r="F229" s="101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15"/>
      <c r="B230" s="1016"/>
      <c r="C230" s="1016"/>
      <c r="D230" s="1016"/>
      <c r="E230" s="1016"/>
      <c r="F230" s="101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15"/>
      <c r="B231" s="1016"/>
      <c r="C231" s="1016"/>
      <c r="D231" s="1016"/>
      <c r="E231" s="1016"/>
      <c r="F231" s="101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15"/>
      <c r="B232" s="1016"/>
      <c r="C232" s="1016"/>
      <c r="D232" s="1016"/>
      <c r="E232" s="1016"/>
      <c r="F232" s="101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15"/>
      <c r="B233" s="1016"/>
      <c r="C233" s="1016"/>
      <c r="D233" s="1016"/>
      <c r="E233" s="1016"/>
      <c r="F233" s="101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15"/>
      <c r="B234" s="1016"/>
      <c r="C234" s="1016"/>
      <c r="D234" s="1016"/>
      <c r="E234" s="1016"/>
      <c r="F234" s="101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15"/>
      <c r="B235" s="1016"/>
      <c r="C235" s="1016"/>
      <c r="D235" s="1016"/>
      <c r="E235" s="1016"/>
      <c r="F235" s="101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15"/>
      <c r="B236" s="1016"/>
      <c r="C236" s="1016"/>
      <c r="D236" s="1016"/>
      <c r="E236" s="1016"/>
      <c r="F236" s="101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15"/>
      <c r="B237" s="1016"/>
      <c r="C237" s="1016"/>
      <c r="D237" s="1016"/>
      <c r="E237" s="1016"/>
      <c r="F237" s="101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15"/>
      <c r="B238" s="1016"/>
      <c r="C238" s="1016"/>
      <c r="D238" s="1016"/>
      <c r="E238" s="1016"/>
      <c r="F238" s="101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15"/>
      <c r="B239" s="1016"/>
      <c r="C239" s="1016"/>
      <c r="D239" s="1016"/>
      <c r="E239" s="1016"/>
      <c r="F239" s="101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15"/>
      <c r="B240" s="1016"/>
      <c r="C240" s="1016"/>
      <c r="D240" s="1016"/>
      <c r="E240" s="1016"/>
      <c r="F240" s="1017"/>
      <c r="G240" s="445" t="s">
        <v>291</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292</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15"/>
      <c r="B241" s="1016"/>
      <c r="C241" s="1016"/>
      <c r="D241" s="1016"/>
      <c r="E241" s="1016"/>
      <c r="F241" s="101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15"/>
      <c r="B242" s="1016"/>
      <c r="C242" s="1016"/>
      <c r="D242" s="1016"/>
      <c r="E242" s="1016"/>
      <c r="F242" s="101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15"/>
      <c r="B243" s="1016"/>
      <c r="C243" s="1016"/>
      <c r="D243" s="1016"/>
      <c r="E243" s="1016"/>
      <c r="F243" s="101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15"/>
      <c r="B244" s="1016"/>
      <c r="C244" s="1016"/>
      <c r="D244" s="1016"/>
      <c r="E244" s="1016"/>
      <c r="F244" s="101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15"/>
      <c r="B245" s="1016"/>
      <c r="C245" s="1016"/>
      <c r="D245" s="1016"/>
      <c r="E245" s="1016"/>
      <c r="F245" s="101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15"/>
      <c r="B246" s="1016"/>
      <c r="C246" s="1016"/>
      <c r="D246" s="1016"/>
      <c r="E246" s="1016"/>
      <c r="F246" s="101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15"/>
      <c r="B247" s="1016"/>
      <c r="C247" s="1016"/>
      <c r="D247" s="1016"/>
      <c r="E247" s="1016"/>
      <c r="F247" s="101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15"/>
      <c r="B248" s="1016"/>
      <c r="C248" s="1016"/>
      <c r="D248" s="1016"/>
      <c r="E248" s="1016"/>
      <c r="F248" s="101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15"/>
      <c r="B249" s="1016"/>
      <c r="C249" s="1016"/>
      <c r="D249" s="1016"/>
      <c r="E249" s="1016"/>
      <c r="F249" s="101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15"/>
      <c r="B250" s="1016"/>
      <c r="C250" s="1016"/>
      <c r="D250" s="1016"/>
      <c r="E250" s="1016"/>
      <c r="F250" s="101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15"/>
      <c r="B251" s="1016"/>
      <c r="C251" s="1016"/>
      <c r="D251" s="1016"/>
      <c r="E251" s="1016"/>
      <c r="F251" s="101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15"/>
      <c r="B252" s="1016"/>
      <c r="C252" s="1016"/>
      <c r="D252" s="1016"/>
      <c r="E252" s="1016"/>
      <c r="F252" s="101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15"/>
      <c r="B253" s="1016"/>
      <c r="C253" s="1016"/>
      <c r="D253" s="1016"/>
      <c r="E253" s="1016"/>
      <c r="F253" s="1017"/>
      <c r="G253" s="445" t="s">
        <v>293</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15"/>
      <c r="B254" s="1016"/>
      <c r="C254" s="1016"/>
      <c r="D254" s="1016"/>
      <c r="E254" s="1016"/>
      <c r="F254" s="101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15"/>
      <c r="B255" s="1016"/>
      <c r="C255" s="1016"/>
      <c r="D255" s="1016"/>
      <c r="E255" s="1016"/>
      <c r="F255" s="101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15"/>
      <c r="B256" s="1016"/>
      <c r="C256" s="1016"/>
      <c r="D256" s="1016"/>
      <c r="E256" s="1016"/>
      <c r="F256" s="101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15"/>
      <c r="B257" s="1016"/>
      <c r="C257" s="1016"/>
      <c r="D257" s="1016"/>
      <c r="E257" s="1016"/>
      <c r="F257" s="101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15"/>
      <c r="B258" s="1016"/>
      <c r="C258" s="1016"/>
      <c r="D258" s="1016"/>
      <c r="E258" s="1016"/>
      <c r="F258" s="101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15"/>
      <c r="B259" s="1016"/>
      <c r="C259" s="1016"/>
      <c r="D259" s="1016"/>
      <c r="E259" s="1016"/>
      <c r="F259" s="101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15"/>
      <c r="B260" s="1016"/>
      <c r="C260" s="1016"/>
      <c r="D260" s="1016"/>
      <c r="E260" s="1016"/>
      <c r="F260" s="101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15"/>
      <c r="B261" s="1016"/>
      <c r="C261" s="1016"/>
      <c r="D261" s="1016"/>
      <c r="E261" s="1016"/>
      <c r="F261" s="101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15"/>
      <c r="B262" s="1016"/>
      <c r="C262" s="1016"/>
      <c r="D262" s="1016"/>
      <c r="E262" s="1016"/>
      <c r="F262" s="101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15"/>
      <c r="B263" s="1016"/>
      <c r="C263" s="1016"/>
      <c r="D263" s="1016"/>
      <c r="E263" s="1016"/>
      <c r="F263" s="101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15"/>
      <c r="B264" s="1016"/>
      <c r="C264" s="1016"/>
      <c r="D264" s="1016"/>
      <c r="E264" s="1016"/>
      <c r="F264" s="101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18"/>
      <c r="B265" s="1019"/>
      <c r="C265" s="1019"/>
      <c r="D265" s="1019"/>
      <c r="E265" s="1019"/>
      <c r="F265" s="102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60" zoomScaleNormal="75" zoomScalePageLayoutView="70" workbookViewId="0">
      <selection activeCell="J6" sqref="J6:O6"/>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296</v>
      </c>
      <c r="K3" s="109"/>
      <c r="L3" s="109"/>
      <c r="M3" s="109"/>
      <c r="N3" s="109"/>
      <c r="O3" s="109"/>
      <c r="P3" s="351" t="s">
        <v>27</v>
      </c>
      <c r="Q3" s="351"/>
      <c r="R3" s="351"/>
      <c r="S3" s="351"/>
      <c r="T3" s="351"/>
      <c r="U3" s="351"/>
      <c r="V3" s="351"/>
      <c r="W3" s="351"/>
      <c r="X3" s="351"/>
      <c r="Y3" s="348" t="s">
        <v>349</v>
      </c>
      <c r="Z3" s="349"/>
      <c r="AA3" s="349"/>
      <c r="AB3" s="349"/>
      <c r="AC3" s="281" t="s">
        <v>334</v>
      </c>
      <c r="AD3" s="281"/>
      <c r="AE3" s="281"/>
      <c r="AF3" s="281"/>
      <c r="AG3" s="281"/>
      <c r="AH3" s="348" t="s">
        <v>260</v>
      </c>
      <c r="AI3" s="350"/>
      <c r="AJ3" s="350"/>
      <c r="AK3" s="350"/>
      <c r="AL3" s="350" t="s">
        <v>21</v>
      </c>
      <c r="AM3" s="350"/>
      <c r="AN3" s="350"/>
      <c r="AO3" s="430"/>
      <c r="AP3" s="431" t="s">
        <v>297</v>
      </c>
      <c r="AQ3" s="431"/>
      <c r="AR3" s="431"/>
      <c r="AS3" s="431"/>
      <c r="AT3" s="431"/>
      <c r="AU3" s="431"/>
      <c r="AV3" s="431"/>
      <c r="AW3" s="431"/>
      <c r="AX3" s="431"/>
    </row>
    <row r="4" spans="1:50" ht="49.5" customHeight="1" x14ac:dyDescent="0.2">
      <c r="A4" s="1035">
        <v>1</v>
      </c>
      <c r="B4" s="1035">
        <v>1</v>
      </c>
      <c r="C4" s="425" t="s">
        <v>673</v>
      </c>
      <c r="D4" s="422"/>
      <c r="E4" s="422"/>
      <c r="F4" s="422"/>
      <c r="G4" s="422"/>
      <c r="H4" s="422"/>
      <c r="I4" s="422"/>
      <c r="J4" s="423">
        <v>8013401001509</v>
      </c>
      <c r="K4" s="424"/>
      <c r="L4" s="424"/>
      <c r="M4" s="424"/>
      <c r="N4" s="424"/>
      <c r="O4" s="424"/>
      <c r="P4" s="426" t="s">
        <v>703</v>
      </c>
      <c r="Q4" s="321"/>
      <c r="R4" s="321"/>
      <c r="S4" s="321"/>
      <c r="T4" s="321"/>
      <c r="U4" s="321"/>
      <c r="V4" s="321"/>
      <c r="W4" s="321"/>
      <c r="X4" s="321"/>
      <c r="Y4" s="322">
        <v>0.49170000000000003</v>
      </c>
      <c r="Z4" s="323"/>
      <c r="AA4" s="323"/>
      <c r="AB4" s="324"/>
      <c r="AC4" s="332" t="s">
        <v>373</v>
      </c>
      <c r="AD4" s="429"/>
      <c r="AE4" s="429"/>
      <c r="AF4" s="429"/>
      <c r="AG4" s="429"/>
      <c r="AH4" s="427" t="s">
        <v>669</v>
      </c>
      <c r="AI4" s="428"/>
      <c r="AJ4" s="428"/>
      <c r="AK4" s="428"/>
      <c r="AL4" s="329" t="s">
        <v>669</v>
      </c>
      <c r="AM4" s="330"/>
      <c r="AN4" s="330"/>
      <c r="AO4" s="331"/>
      <c r="AP4" s="325" t="s">
        <v>669</v>
      </c>
      <c r="AQ4" s="325"/>
      <c r="AR4" s="325"/>
      <c r="AS4" s="325"/>
      <c r="AT4" s="325"/>
      <c r="AU4" s="325"/>
      <c r="AV4" s="325"/>
      <c r="AW4" s="325"/>
      <c r="AX4" s="325"/>
    </row>
    <row r="5" spans="1:50" ht="49.5" customHeight="1" x14ac:dyDescent="0.2">
      <c r="A5" s="1035">
        <v>2</v>
      </c>
      <c r="B5" s="1035">
        <v>1</v>
      </c>
      <c r="C5" s="425" t="s">
        <v>674</v>
      </c>
      <c r="D5" s="422"/>
      <c r="E5" s="422"/>
      <c r="F5" s="422"/>
      <c r="G5" s="422"/>
      <c r="H5" s="422"/>
      <c r="I5" s="422"/>
      <c r="J5" s="423">
        <v>5020001065300</v>
      </c>
      <c r="K5" s="424"/>
      <c r="L5" s="424"/>
      <c r="M5" s="424"/>
      <c r="N5" s="424"/>
      <c r="O5" s="424"/>
      <c r="P5" s="426" t="s">
        <v>709</v>
      </c>
      <c r="Q5" s="321"/>
      <c r="R5" s="321"/>
      <c r="S5" s="321"/>
      <c r="T5" s="321"/>
      <c r="U5" s="321"/>
      <c r="V5" s="321"/>
      <c r="W5" s="321"/>
      <c r="X5" s="321"/>
      <c r="Y5" s="322">
        <v>0.16500000000000001</v>
      </c>
      <c r="Z5" s="323"/>
      <c r="AA5" s="323"/>
      <c r="AB5" s="324"/>
      <c r="AC5" s="332" t="s">
        <v>373</v>
      </c>
      <c r="AD5" s="332"/>
      <c r="AE5" s="332"/>
      <c r="AF5" s="332"/>
      <c r="AG5" s="332"/>
      <c r="AH5" s="427" t="s">
        <v>671</v>
      </c>
      <c r="AI5" s="428"/>
      <c r="AJ5" s="428"/>
      <c r="AK5" s="428"/>
      <c r="AL5" s="329" t="s">
        <v>671</v>
      </c>
      <c r="AM5" s="330"/>
      <c r="AN5" s="330"/>
      <c r="AO5" s="331"/>
      <c r="AP5" s="325" t="s">
        <v>669</v>
      </c>
      <c r="AQ5" s="325"/>
      <c r="AR5" s="325"/>
      <c r="AS5" s="325"/>
      <c r="AT5" s="325"/>
      <c r="AU5" s="325"/>
      <c r="AV5" s="325"/>
      <c r="AW5" s="325"/>
      <c r="AX5" s="325"/>
    </row>
    <row r="6" spans="1:50" ht="49.5" customHeight="1" x14ac:dyDescent="0.2">
      <c r="A6" s="1035">
        <v>3</v>
      </c>
      <c r="B6" s="1035">
        <v>1</v>
      </c>
      <c r="C6" s="425" t="s">
        <v>679</v>
      </c>
      <c r="D6" s="422"/>
      <c r="E6" s="422"/>
      <c r="F6" s="422"/>
      <c r="G6" s="422"/>
      <c r="H6" s="422"/>
      <c r="I6" s="422"/>
      <c r="J6" s="423">
        <v>2180001027254</v>
      </c>
      <c r="K6" s="424"/>
      <c r="L6" s="424"/>
      <c r="M6" s="424"/>
      <c r="N6" s="424"/>
      <c r="O6" s="424"/>
      <c r="P6" s="426" t="s">
        <v>712</v>
      </c>
      <c r="Q6" s="321"/>
      <c r="R6" s="321"/>
      <c r="S6" s="321"/>
      <c r="T6" s="321"/>
      <c r="U6" s="321"/>
      <c r="V6" s="321"/>
      <c r="W6" s="321"/>
      <c r="X6" s="321"/>
      <c r="Y6" s="322">
        <v>6.4799999999999996E-2</v>
      </c>
      <c r="Z6" s="323"/>
      <c r="AA6" s="323"/>
      <c r="AB6" s="324"/>
      <c r="AC6" s="332" t="s">
        <v>373</v>
      </c>
      <c r="AD6" s="332"/>
      <c r="AE6" s="332"/>
      <c r="AF6" s="332"/>
      <c r="AG6" s="332"/>
      <c r="AH6" s="327" t="s">
        <v>680</v>
      </c>
      <c r="AI6" s="328"/>
      <c r="AJ6" s="328"/>
      <c r="AK6" s="328"/>
      <c r="AL6" s="329" t="s">
        <v>680</v>
      </c>
      <c r="AM6" s="330"/>
      <c r="AN6" s="330"/>
      <c r="AO6" s="331"/>
      <c r="AP6" s="325" t="s">
        <v>680</v>
      </c>
      <c r="AQ6" s="325"/>
      <c r="AR6" s="325"/>
      <c r="AS6" s="325"/>
      <c r="AT6" s="325"/>
      <c r="AU6" s="325"/>
      <c r="AV6" s="325"/>
      <c r="AW6" s="325"/>
      <c r="AX6" s="325"/>
    </row>
    <row r="7" spans="1:50" ht="49.5" customHeight="1" x14ac:dyDescent="0.2">
      <c r="A7" s="1035">
        <v>4</v>
      </c>
      <c r="B7" s="1035">
        <v>1</v>
      </c>
      <c r="C7" s="425" t="s">
        <v>677</v>
      </c>
      <c r="D7" s="422"/>
      <c r="E7" s="422"/>
      <c r="F7" s="422"/>
      <c r="G7" s="422"/>
      <c r="H7" s="422"/>
      <c r="I7" s="422"/>
      <c r="J7" s="423">
        <v>1220005000195</v>
      </c>
      <c r="K7" s="424"/>
      <c r="L7" s="424"/>
      <c r="M7" s="424"/>
      <c r="N7" s="424"/>
      <c r="O7" s="424"/>
      <c r="P7" s="426" t="s">
        <v>708</v>
      </c>
      <c r="Q7" s="321"/>
      <c r="R7" s="321"/>
      <c r="S7" s="321"/>
      <c r="T7" s="321"/>
      <c r="U7" s="321"/>
      <c r="V7" s="321"/>
      <c r="W7" s="321"/>
      <c r="X7" s="321"/>
      <c r="Y7" s="322">
        <v>5.3699999999999998E-2</v>
      </c>
      <c r="Z7" s="323"/>
      <c r="AA7" s="323"/>
      <c r="AB7" s="324"/>
      <c r="AC7" s="332" t="s">
        <v>373</v>
      </c>
      <c r="AD7" s="332"/>
      <c r="AE7" s="332"/>
      <c r="AF7" s="332"/>
      <c r="AG7" s="332"/>
      <c r="AH7" s="327" t="s">
        <v>669</v>
      </c>
      <c r="AI7" s="328"/>
      <c r="AJ7" s="328"/>
      <c r="AK7" s="328"/>
      <c r="AL7" s="329" t="s">
        <v>669</v>
      </c>
      <c r="AM7" s="330"/>
      <c r="AN7" s="330"/>
      <c r="AO7" s="331"/>
      <c r="AP7" s="325" t="s">
        <v>669</v>
      </c>
      <c r="AQ7" s="325"/>
      <c r="AR7" s="325"/>
      <c r="AS7" s="325"/>
      <c r="AT7" s="325"/>
      <c r="AU7" s="325"/>
      <c r="AV7" s="325"/>
      <c r="AW7" s="325"/>
      <c r="AX7" s="325"/>
    </row>
    <row r="8" spans="1:50" ht="49.5" customHeight="1" x14ac:dyDescent="0.2">
      <c r="A8" s="1035">
        <v>5</v>
      </c>
      <c r="B8" s="1035">
        <v>1</v>
      </c>
      <c r="C8" s="425" t="s">
        <v>676</v>
      </c>
      <c r="D8" s="422"/>
      <c r="E8" s="422"/>
      <c r="F8" s="422"/>
      <c r="G8" s="422"/>
      <c r="H8" s="422"/>
      <c r="I8" s="422"/>
      <c r="J8" s="423">
        <v>5010001009027</v>
      </c>
      <c r="K8" s="424"/>
      <c r="L8" s="424"/>
      <c r="M8" s="424"/>
      <c r="N8" s="424"/>
      <c r="O8" s="424"/>
      <c r="P8" s="426" t="s">
        <v>713</v>
      </c>
      <c r="Q8" s="321"/>
      <c r="R8" s="321"/>
      <c r="S8" s="321"/>
      <c r="T8" s="321"/>
      <c r="U8" s="321"/>
      <c r="V8" s="321"/>
      <c r="W8" s="321"/>
      <c r="X8" s="321"/>
      <c r="Y8" s="322">
        <v>4.6012999999999998E-2</v>
      </c>
      <c r="Z8" s="323"/>
      <c r="AA8" s="323"/>
      <c r="AB8" s="324"/>
      <c r="AC8" s="326" t="s">
        <v>373</v>
      </c>
      <c r="AD8" s="326"/>
      <c r="AE8" s="326"/>
      <c r="AF8" s="326"/>
      <c r="AG8" s="326"/>
      <c r="AH8" s="327" t="s">
        <v>681</v>
      </c>
      <c r="AI8" s="328"/>
      <c r="AJ8" s="328"/>
      <c r="AK8" s="328"/>
      <c r="AL8" s="329" t="s">
        <v>682</v>
      </c>
      <c r="AM8" s="330"/>
      <c r="AN8" s="330"/>
      <c r="AO8" s="331"/>
      <c r="AP8" s="325" t="s">
        <v>683</v>
      </c>
      <c r="AQ8" s="325"/>
      <c r="AR8" s="325"/>
      <c r="AS8" s="325"/>
      <c r="AT8" s="325"/>
      <c r="AU8" s="325"/>
      <c r="AV8" s="325"/>
      <c r="AW8" s="325"/>
      <c r="AX8" s="325"/>
    </row>
    <row r="9" spans="1:50" ht="49.5" customHeight="1" x14ac:dyDescent="0.2">
      <c r="A9" s="1035">
        <v>6</v>
      </c>
      <c r="B9" s="1035">
        <v>1</v>
      </c>
      <c r="C9" s="425" t="s">
        <v>678</v>
      </c>
      <c r="D9" s="422"/>
      <c r="E9" s="422"/>
      <c r="F9" s="422"/>
      <c r="G9" s="422"/>
      <c r="H9" s="422"/>
      <c r="I9" s="422"/>
      <c r="J9" s="423">
        <v>1011001022683</v>
      </c>
      <c r="K9" s="424"/>
      <c r="L9" s="424"/>
      <c r="M9" s="424"/>
      <c r="N9" s="424"/>
      <c r="O9" s="424"/>
      <c r="P9" s="426" t="s">
        <v>715</v>
      </c>
      <c r="Q9" s="321"/>
      <c r="R9" s="321"/>
      <c r="S9" s="321"/>
      <c r="T9" s="321"/>
      <c r="U9" s="321"/>
      <c r="V9" s="321"/>
      <c r="W9" s="321"/>
      <c r="X9" s="321"/>
      <c r="Y9" s="322">
        <v>2.0789999999999999E-2</v>
      </c>
      <c r="Z9" s="323"/>
      <c r="AA9" s="323"/>
      <c r="AB9" s="324"/>
      <c r="AC9" s="326" t="s">
        <v>373</v>
      </c>
      <c r="AD9" s="326"/>
      <c r="AE9" s="326"/>
      <c r="AF9" s="326"/>
      <c r="AG9" s="326"/>
      <c r="AH9" s="327" t="s">
        <v>669</v>
      </c>
      <c r="AI9" s="328"/>
      <c r="AJ9" s="328"/>
      <c r="AK9" s="328"/>
      <c r="AL9" s="329" t="s">
        <v>669</v>
      </c>
      <c r="AM9" s="330"/>
      <c r="AN9" s="330"/>
      <c r="AO9" s="331"/>
      <c r="AP9" s="325" t="s">
        <v>669</v>
      </c>
      <c r="AQ9" s="325"/>
      <c r="AR9" s="325"/>
      <c r="AS9" s="325"/>
      <c r="AT9" s="325"/>
      <c r="AU9" s="325"/>
      <c r="AV9" s="325"/>
      <c r="AW9" s="325"/>
      <c r="AX9" s="325"/>
    </row>
    <row r="10" spans="1:50" ht="49.5" customHeight="1" x14ac:dyDescent="0.2">
      <c r="A10" s="1035">
        <v>7</v>
      </c>
      <c r="B10" s="1035">
        <v>1</v>
      </c>
      <c r="C10" s="904" t="s">
        <v>675</v>
      </c>
      <c r="D10" s="905"/>
      <c r="E10" s="905"/>
      <c r="F10" s="905"/>
      <c r="G10" s="905"/>
      <c r="H10" s="905"/>
      <c r="I10" s="906"/>
      <c r="J10" s="907">
        <v>3180002061350</v>
      </c>
      <c r="K10" s="908"/>
      <c r="L10" s="908"/>
      <c r="M10" s="908"/>
      <c r="N10" s="908"/>
      <c r="O10" s="909"/>
      <c r="P10" s="426" t="s">
        <v>714</v>
      </c>
      <c r="Q10" s="321"/>
      <c r="R10" s="321"/>
      <c r="S10" s="321"/>
      <c r="T10" s="321"/>
      <c r="U10" s="321"/>
      <c r="V10" s="321"/>
      <c r="W10" s="321"/>
      <c r="X10" s="321"/>
      <c r="Y10" s="322">
        <v>8.5100000000000002E-3</v>
      </c>
      <c r="Z10" s="323"/>
      <c r="AA10" s="323"/>
      <c r="AB10" s="324"/>
      <c r="AC10" s="326" t="s">
        <v>373</v>
      </c>
      <c r="AD10" s="326"/>
      <c r="AE10" s="326"/>
      <c r="AF10" s="326"/>
      <c r="AG10" s="326"/>
      <c r="AH10" s="327" t="s">
        <v>681</v>
      </c>
      <c r="AI10" s="328"/>
      <c r="AJ10" s="328"/>
      <c r="AK10" s="328"/>
      <c r="AL10" s="329" t="s">
        <v>669</v>
      </c>
      <c r="AM10" s="330"/>
      <c r="AN10" s="330"/>
      <c r="AO10" s="331"/>
      <c r="AP10" s="325" t="s">
        <v>684</v>
      </c>
      <c r="AQ10" s="325"/>
      <c r="AR10" s="325"/>
      <c r="AS10" s="325"/>
      <c r="AT10" s="325"/>
      <c r="AU10" s="325"/>
      <c r="AV10" s="325"/>
      <c r="AW10" s="325"/>
      <c r="AX10" s="325"/>
    </row>
    <row r="11" spans="1:50" ht="15" hidden="1" customHeight="1" x14ac:dyDescent="0.2">
      <c r="A11" s="1035">
        <v>8</v>
      </c>
      <c r="B11" s="103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15" hidden="1" customHeight="1" x14ac:dyDescent="0.2">
      <c r="A12" s="1035">
        <v>9</v>
      </c>
      <c r="B12" s="103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15" hidden="1" customHeight="1" x14ac:dyDescent="0.2">
      <c r="A13" s="1035">
        <v>10</v>
      </c>
      <c r="B13" s="103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15" hidden="1" customHeight="1" x14ac:dyDescent="0.2">
      <c r="A14" s="1035">
        <v>11</v>
      </c>
      <c r="B14" s="103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15" hidden="1" customHeight="1" x14ac:dyDescent="0.2">
      <c r="A15" s="1035">
        <v>12</v>
      </c>
      <c r="B15" s="103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15" hidden="1" customHeight="1" x14ac:dyDescent="0.2">
      <c r="A16" s="1035">
        <v>13</v>
      </c>
      <c r="B16" s="103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15" hidden="1" customHeight="1" x14ac:dyDescent="0.2">
      <c r="A17" s="1035">
        <v>14</v>
      </c>
      <c r="B17" s="103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15" hidden="1" customHeight="1" x14ac:dyDescent="0.2">
      <c r="A18" s="1035">
        <v>15</v>
      </c>
      <c r="B18" s="103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15" hidden="1" customHeight="1" x14ac:dyDescent="0.2">
      <c r="A19" s="1035">
        <v>16</v>
      </c>
      <c r="B19" s="103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15" hidden="1" customHeight="1" x14ac:dyDescent="0.2">
      <c r="A20" s="1035">
        <v>17</v>
      </c>
      <c r="B20" s="103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15" hidden="1" customHeight="1" x14ac:dyDescent="0.2">
      <c r="A21" s="1035">
        <v>18</v>
      </c>
      <c r="B21" s="103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15" hidden="1" customHeight="1" x14ac:dyDescent="0.2">
      <c r="A22" s="1035">
        <v>19</v>
      </c>
      <c r="B22" s="103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15" hidden="1" customHeight="1" x14ac:dyDescent="0.2">
      <c r="A23" s="1035">
        <v>20</v>
      </c>
      <c r="B23" s="103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15" hidden="1" customHeight="1" x14ac:dyDescent="0.2">
      <c r="A24" s="1035">
        <v>21</v>
      </c>
      <c r="B24" s="103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15" hidden="1" customHeight="1" x14ac:dyDescent="0.2">
      <c r="A25" s="1035">
        <v>22</v>
      </c>
      <c r="B25" s="103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15" hidden="1" customHeight="1" x14ac:dyDescent="0.2">
      <c r="A26" s="1035">
        <v>23</v>
      </c>
      <c r="B26" s="103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15" hidden="1" customHeight="1" x14ac:dyDescent="0.2">
      <c r="A27" s="1035">
        <v>24</v>
      </c>
      <c r="B27" s="103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15" hidden="1" customHeight="1" x14ac:dyDescent="0.2">
      <c r="A28" s="1035">
        <v>25</v>
      </c>
      <c r="B28" s="103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15" hidden="1" customHeight="1" x14ac:dyDescent="0.2">
      <c r="A29" s="1035">
        <v>26</v>
      </c>
      <c r="B29" s="103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15" hidden="1" customHeight="1" x14ac:dyDescent="0.2">
      <c r="A30" s="1035">
        <v>27</v>
      </c>
      <c r="B30" s="103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15" hidden="1" customHeight="1" x14ac:dyDescent="0.2">
      <c r="A31" s="1035">
        <v>28</v>
      </c>
      <c r="B31" s="103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15" hidden="1" customHeight="1" x14ac:dyDescent="0.2">
      <c r="A32" s="1035">
        <v>29</v>
      </c>
      <c r="B32" s="103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15" hidden="1" customHeight="1" x14ac:dyDescent="0.2">
      <c r="A33" s="1035">
        <v>30</v>
      </c>
      <c r="B33" s="103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296</v>
      </c>
      <c r="K36" s="109"/>
      <c r="L36" s="109"/>
      <c r="M36" s="109"/>
      <c r="N36" s="109"/>
      <c r="O36" s="109"/>
      <c r="P36" s="351" t="s">
        <v>27</v>
      </c>
      <c r="Q36" s="351"/>
      <c r="R36" s="351"/>
      <c r="S36" s="351"/>
      <c r="T36" s="351"/>
      <c r="U36" s="351"/>
      <c r="V36" s="351"/>
      <c r="W36" s="351"/>
      <c r="X36" s="351"/>
      <c r="Y36" s="348" t="s">
        <v>349</v>
      </c>
      <c r="Z36" s="349"/>
      <c r="AA36" s="349"/>
      <c r="AB36" s="349"/>
      <c r="AC36" s="281" t="s">
        <v>334</v>
      </c>
      <c r="AD36" s="281"/>
      <c r="AE36" s="281"/>
      <c r="AF36" s="281"/>
      <c r="AG36" s="281"/>
      <c r="AH36" s="348" t="s">
        <v>260</v>
      </c>
      <c r="AI36" s="350"/>
      <c r="AJ36" s="350"/>
      <c r="AK36" s="350"/>
      <c r="AL36" s="350" t="s">
        <v>21</v>
      </c>
      <c r="AM36" s="350"/>
      <c r="AN36" s="350"/>
      <c r="AO36" s="430"/>
      <c r="AP36" s="431" t="s">
        <v>297</v>
      </c>
      <c r="AQ36" s="431"/>
      <c r="AR36" s="431"/>
      <c r="AS36" s="431"/>
      <c r="AT36" s="431"/>
      <c r="AU36" s="431"/>
      <c r="AV36" s="431"/>
      <c r="AW36" s="431"/>
      <c r="AX36" s="431"/>
    </row>
    <row r="37" spans="1:50" ht="49.5" customHeight="1" x14ac:dyDescent="0.2">
      <c r="A37" s="1035">
        <v>1</v>
      </c>
      <c r="B37" s="1035">
        <v>1</v>
      </c>
      <c r="C37" s="425" t="s">
        <v>702</v>
      </c>
      <c r="D37" s="422"/>
      <c r="E37" s="422"/>
      <c r="F37" s="422"/>
      <c r="G37" s="422"/>
      <c r="H37" s="422"/>
      <c r="I37" s="422"/>
      <c r="J37" s="423">
        <v>7120005012179</v>
      </c>
      <c r="K37" s="424"/>
      <c r="L37" s="424"/>
      <c r="M37" s="424"/>
      <c r="N37" s="424"/>
      <c r="O37" s="424"/>
      <c r="P37" s="1036" t="s">
        <v>710</v>
      </c>
      <c r="Q37" s="1037"/>
      <c r="R37" s="1037"/>
      <c r="S37" s="1037"/>
      <c r="T37" s="1037"/>
      <c r="U37" s="1037"/>
      <c r="V37" s="1037"/>
      <c r="W37" s="1037"/>
      <c r="X37" s="1038"/>
      <c r="Y37" s="322">
        <v>0.32100000000000001</v>
      </c>
      <c r="Z37" s="323"/>
      <c r="AA37" s="323"/>
      <c r="AB37" s="324"/>
      <c r="AC37" s="326" t="s">
        <v>373</v>
      </c>
      <c r="AD37" s="326"/>
      <c r="AE37" s="326"/>
      <c r="AF37" s="326"/>
      <c r="AG37" s="326"/>
      <c r="AH37" s="327" t="s">
        <v>686</v>
      </c>
      <c r="AI37" s="328"/>
      <c r="AJ37" s="328"/>
      <c r="AK37" s="328"/>
      <c r="AL37" s="329" t="s">
        <v>686</v>
      </c>
      <c r="AM37" s="330"/>
      <c r="AN37" s="330"/>
      <c r="AO37" s="331"/>
      <c r="AP37" s="325" t="s">
        <v>686</v>
      </c>
      <c r="AQ37" s="325"/>
      <c r="AR37" s="325"/>
      <c r="AS37" s="325"/>
      <c r="AT37" s="325"/>
      <c r="AU37" s="325"/>
      <c r="AV37" s="325"/>
      <c r="AW37" s="325"/>
      <c r="AX37" s="325"/>
    </row>
    <row r="38" spans="1:50" ht="49.5" customHeight="1" x14ac:dyDescent="0.2">
      <c r="A38" s="1035">
        <v>2</v>
      </c>
      <c r="B38" s="1035">
        <v>1</v>
      </c>
      <c r="C38" s="425" t="s">
        <v>685</v>
      </c>
      <c r="D38" s="422"/>
      <c r="E38" s="422"/>
      <c r="F38" s="422"/>
      <c r="G38" s="422"/>
      <c r="H38" s="422"/>
      <c r="I38" s="422"/>
      <c r="J38" s="423">
        <v>1140001050558</v>
      </c>
      <c r="K38" s="424"/>
      <c r="L38" s="424"/>
      <c r="M38" s="424"/>
      <c r="N38" s="424"/>
      <c r="O38" s="424"/>
      <c r="P38" s="426" t="s">
        <v>711</v>
      </c>
      <c r="Q38" s="321"/>
      <c r="R38" s="321"/>
      <c r="S38" s="321"/>
      <c r="T38" s="321"/>
      <c r="U38" s="321"/>
      <c r="V38" s="321"/>
      <c r="W38" s="321"/>
      <c r="X38" s="321"/>
      <c r="Y38" s="322">
        <v>0.145152</v>
      </c>
      <c r="Z38" s="323"/>
      <c r="AA38" s="323"/>
      <c r="AB38" s="324"/>
      <c r="AC38" s="326" t="s">
        <v>373</v>
      </c>
      <c r="AD38" s="326"/>
      <c r="AE38" s="326"/>
      <c r="AF38" s="326"/>
      <c r="AG38" s="326"/>
      <c r="AH38" s="327" t="s">
        <v>686</v>
      </c>
      <c r="AI38" s="328"/>
      <c r="AJ38" s="328"/>
      <c r="AK38" s="328"/>
      <c r="AL38" s="329" t="s">
        <v>687</v>
      </c>
      <c r="AM38" s="330"/>
      <c r="AN38" s="330"/>
      <c r="AO38" s="331"/>
      <c r="AP38" s="325" t="s">
        <v>686</v>
      </c>
      <c r="AQ38" s="325"/>
      <c r="AR38" s="325"/>
      <c r="AS38" s="325"/>
      <c r="AT38" s="325"/>
      <c r="AU38" s="325"/>
      <c r="AV38" s="325"/>
      <c r="AW38" s="325"/>
      <c r="AX38" s="325"/>
    </row>
    <row r="39" spans="1:50" ht="49.5" customHeight="1" x14ac:dyDescent="0.2">
      <c r="A39" s="1035">
        <v>3</v>
      </c>
      <c r="B39" s="1035">
        <v>1</v>
      </c>
      <c r="C39" s="425" t="s">
        <v>702</v>
      </c>
      <c r="D39" s="422"/>
      <c r="E39" s="422"/>
      <c r="F39" s="422"/>
      <c r="G39" s="422"/>
      <c r="H39" s="422"/>
      <c r="I39" s="422"/>
      <c r="J39" s="423">
        <v>7120005012179</v>
      </c>
      <c r="K39" s="424"/>
      <c r="L39" s="424"/>
      <c r="M39" s="424"/>
      <c r="N39" s="424"/>
      <c r="O39" s="424"/>
      <c r="P39" s="426" t="s">
        <v>688</v>
      </c>
      <c r="Q39" s="321"/>
      <c r="R39" s="321"/>
      <c r="S39" s="321"/>
      <c r="T39" s="321"/>
      <c r="U39" s="321"/>
      <c r="V39" s="321"/>
      <c r="W39" s="321"/>
      <c r="X39" s="321"/>
      <c r="Y39" s="322">
        <v>9.6500000000000002E-2</v>
      </c>
      <c r="Z39" s="323"/>
      <c r="AA39" s="323"/>
      <c r="AB39" s="324"/>
      <c r="AC39" s="326" t="s">
        <v>373</v>
      </c>
      <c r="AD39" s="326"/>
      <c r="AE39" s="326"/>
      <c r="AF39" s="326"/>
      <c r="AG39" s="326"/>
      <c r="AH39" s="327" t="s">
        <v>686</v>
      </c>
      <c r="AI39" s="328"/>
      <c r="AJ39" s="328"/>
      <c r="AK39" s="328"/>
      <c r="AL39" s="329" t="s">
        <v>687</v>
      </c>
      <c r="AM39" s="330"/>
      <c r="AN39" s="330"/>
      <c r="AO39" s="331"/>
      <c r="AP39" s="325" t="s">
        <v>687</v>
      </c>
      <c r="AQ39" s="325"/>
      <c r="AR39" s="325"/>
      <c r="AS39" s="325"/>
      <c r="AT39" s="325"/>
      <c r="AU39" s="325"/>
      <c r="AV39" s="325"/>
      <c r="AW39" s="325"/>
      <c r="AX39" s="325"/>
    </row>
    <row r="40" spans="1:50" ht="57.6" hidden="1" customHeight="1" x14ac:dyDescent="0.2">
      <c r="A40" s="1035">
        <v>4</v>
      </c>
      <c r="B40" s="1035">
        <v>1</v>
      </c>
      <c r="C40" s="425"/>
      <c r="D40" s="422"/>
      <c r="E40" s="422"/>
      <c r="F40" s="422"/>
      <c r="G40" s="422"/>
      <c r="H40" s="422"/>
      <c r="I40" s="422"/>
      <c r="J40" s="423"/>
      <c r="K40" s="424"/>
      <c r="L40" s="424"/>
      <c r="M40" s="424"/>
      <c r="N40" s="424"/>
      <c r="O40" s="424"/>
      <c r="P40" s="426"/>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57.6" hidden="1" customHeight="1" x14ac:dyDescent="0.2">
      <c r="A41" s="1035">
        <v>5</v>
      </c>
      <c r="B41" s="1035">
        <v>1</v>
      </c>
      <c r="C41" s="904"/>
      <c r="D41" s="905"/>
      <c r="E41" s="905"/>
      <c r="F41" s="905"/>
      <c r="G41" s="905"/>
      <c r="H41" s="905"/>
      <c r="I41" s="906"/>
      <c r="J41" s="907"/>
      <c r="K41" s="908"/>
      <c r="L41" s="908"/>
      <c r="M41" s="908"/>
      <c r="N41" s="908"/>
      <c r="O41" s="909"/>
      <c r="P41" s="426"/>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035">
        <v>6</v>
      </c>
      <c r="B42" s="103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35">
        <v>7</v>
      </c>
      <c r="B43" s="103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35">
        <v>8</v>
      </c>
      <c r="B44" s="103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35">
        <v>9</v>
      </c>
      <c r="B45" s="103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35">
        <v>10</v>
      </c>
      <c r="B46" s="103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35">
        <v>11</v>
      </c>
      <c r="B47" s="103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35">
        <v>12</v>
      </c>
      <c r="B48" s="103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35">
        <v>13</v>
      </c>
      <c r="B49" s="103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35">
        <v>14</v>
      </c>
      <c r="B50" s="103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35">
        <v>15</v>
      </c>
      <c r="B51" s="103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35">
        <v>16</v>
      </c>
      <c r="B52" s="103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35">
        <v>17</v>
      </c>
      <c r="B53" s="103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35">
        <v>18</v>
      </c>
      <c r="B54" s="103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35">
        <v>19</v>
      </c>
      <c r="B55" s="103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35">
        <v>20</v>
      </c>
      <c r="B56" s="103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35">
        <v>21</v>
      </c>
      <c r="B57" s="103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35">
        <v>22</v>
      </c>
      <c r="B58" s="103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35">
        <v>23</v>
      </c>
      <c r="B59" s="103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35">
        <v>24</v>
      </c>
      <c r="B60" s="103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1" hidden="1" customHeight="1" x14ac:dyDescent="0.2">
      <c r="A61" s="1035">
        <v>25</v>
      </c>
      <c r="B61" s="103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1" hidden="1" customHeight="1" x14ac:dyDescent="0.2">
      <c r="A62" s="1035">
        <v>26</v>
      </c>
      <c r="B62" s="103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35">
        <v>27</v>
      </c>
      <c r="B63" s="103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35">
        <v>28</v>
      </c>
      <c r="B64" s="103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35">
        <v>29</v>
      </c>
      <c r="B65" s="103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035">
        <v>30</v>
      </c>
      <c r="B66" s="103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296</v>
      </c>
      <c r="K69" s="109"/>
      <c r="L69" s="109"/>
      <c r="M69" s="109"/>
      <c r="N69" s="109"/>
      <c r="O69" s="109"/>
      <c r="P69" s="351" t="s">
        <v>27</v>
      </c>
      <c r="Q69" s="351"/>
      <c r="R69" s="351"/>
      <c r="S69" s="351"/>
      <c r="T69" s="351"/>
      <c r="U69" s="351"/>
      <c r="V69" s="351"/>
      <c r="W69" s="351"/>
      <c r="X69" s="351"/>
      <c r="Y69" s="348" t="s">
        <v>349</v>
      </c>
      <c r="Z69" s="349"/>
      <c r="AA69" s="349"/>
      <c r="AB69" s="349"/>
      <c r="AC69" s="281" t="s">
        <v>334</v>
      </c>
      <c r="AD69" s="281"/>
      <c r="AE69" s="281"/>
      <c r="AF69" s="281"/>
      <c r="AG69" s="281"/>
      <c r="AH69" s="348" t="s">
        <v>260</v>
      </c>
      <c r="AI69" s="350"/>
      <c r="AJ69" s="350"/>
      <c r="AK69" s="350"/>
      <c r="AL69" s="350" t="s">
        <v>21</v>
      </c>
      <c r="AM69" s="350"/>
      <c r="AN69" s="350"/>
      <c r="AO69" s="430"/>
      <c r="AP69" s="431" t="s">
        <v>297</v>
      </c>
      <c r="AQ69" s="431"/>
      <c r="AR69" s="431"/>
      <c r="AS69" s="431"/>
      <c r="AT69" s="431"/>
      <c r="AU69" s="431"/>
      <c r="AV69" s="431"/>
      <c r="AW69" s="431"/>
      <c r="AX69" s="431"/>
    </row>
    <row r="70" spans="1:50" ht="50.1" customHeight="1" x14ac:dyDescent="0.2">
      <c r="A70" s="1035">
        <v>1</v>
      </c>
      <c r="B70" s="1035">
        <v>1</v>
      </c>
      <c r="C70" s="425" t="s">
        <v>689</v>
      </c>
      <c r="D70" s="422"/>
      <c r="E70" s="422"/>
      <c r="F70" s="422"/>
      <c r="G70" s="422"/>
      <c r="H70" s="422"/>
      <c r="I70" s="422"/>
      <c r="J70" s="423">
        <v>2020005010230</v>
      </c>
      <c r="K70" s="424"/>
      <c r="L70" s="424"/>
      <c r="M70" s="424"/>
      <c r="N70" s="424"/>
      <c r="O70" s="424"/>
      <c r="P70" s="426" t="s">
        <v>707</v>
      </c>
      <c r="Q70" s="321"/>
      <c r="R70" s="321"/>
      <c r="S70" s="321"/>
      <c r="T70" s="321"/>
      <c r="U70" s="321"/>
      <c r="V70" s="321"/>
      <c r="W70" s="321"/>
      <c r="X70" s="321"/>
      <c r="Y70" s="322">
        <v>0.99251999999999996</v>
      </c>
      <c r="Z70" s="323"/>
      <c r="AA70" s="323"/>
      <c r="AB70" s="324"/>
      <c r="AC70" s="326" t="s">
        <v>373</v>
      </c>
      <c r="AD70" s="326"/>
      <c r="AE70" s="326"/>
      <c r="AF70" s="326"/>
      <c r="AG70" s="326"/>
      <c r="AH70" s="327" t="s">
        <v>686</v>
      </c>
      <c r="AI70" s="328"/>
      <c r="AJ70" s="328"/>
      <c r="AK70" s="328"/>
      <c r="AL70" s="329" t="s">
        <v>687</v>
      </c>
      <c r="AM70" s="330"/>
      <c r="AN70" s="330"/>
      <c r="AO70" s="331"/>
      <c r="AP70" s="325" t="s">
        <v>696</v>
      </c>
      <c r="AQ70" s="325"/>
      <c r="AR70" s="325"/>
      <c r="AS70" s="325"/>
      <c r="AT70" s="325"/>
      <c r="AU70" s="325"/>
      <c r="AV70" s="325"/>
      <c r="AW70" s="325"/>
      <c r="AX70" s="325"/>
    </row>
    <row r="71" spans="1:50" ht="50.1" customHeight="1" x14ac:dyDescent="0.2">
      <c r="A71" s="1035">
        <v>2</v>
      </c>
      <c r="B71" s="1035">
        <v>1</v>
      </c>
      <c r="C71" s="425" t="s">
        <v>690</v>
      </c>
      <c r="D71" s="422"/>
      <c r="E71" s="422"/>
      <c r="F71" s="422"/>
      <c r="G71" s="422"/>
      <c r="H71" s="422"/>
      <c r="I71" s="422"/>
      <c r="J71" s="423">
        <v>6260001001718</v>
      </c>
      <c r="K71" s="424"/>
      <c r="L71" s="424"/>
      <c r="M71" s="424"/>
      <c r="N71" s="424"/>
      <c r="O71" s="424"/>
      <c r="P71" s="426" t="s">
        <v>716</v>
      </c>
      <c r="Q71" s="321"/>
      <c r="R71" s="321"/>
      <c r="S71" s="321"/>
      <c r="T71" s="321"/>
      <c r="U71" s="321"/>
      <c r="V71" s="321"/>
      <c r="W71" s="321"/>
      <c r="X71" s="321"/>
      <c r="Y71" s="322">
        <v>0.268092</v>
      </c>
      <c r="Z71" s="323"/>
      <c r="AA71" s="323"/>
      <c r="AB71" s="324"/>
      <c r="AC71" s="326" t="s">
        <v>373</v>
      </c>
      <c r="AD71" s="326"/>
      <c r="AE71" s="326"/>
      <c r="AF71" s="326"/>
      <c r="AG71" s="326"/>
      <c r="AH71" s="327" t="s">
        <v>687</v>
      </c>
      <c r="AI71" s="328"/>
      <c r="AJ71" s="328"/>
      <c r="AK71" s="328"/>
      <c r="AL71" s="329" t="s">
        <v>687</v>
      </c>
      <c r="AM71" s="330"/>
      <c r="AN71" s="330"/>
      <c r="AO71" s="331"/>
      <c r="AP71" s="325" t="s">
        <v>696</v>
      </c>
      <c r="AQ71" s="325"/>
      <c r="AR71" s="325"/>
      <c r="AS71" s="325"/>
      <c r="AT71" s="325"/>
      <c r="AU71" s="325"/>
      <c r="AV71" s="325"/>
      <c r="AW71" s="325"/>
      <c r="AX71" s="325"/>
    </row>
    <row r="72" spans="1:50" ht="50.1" customHeight="1" x14ac:dyDescent="0.2">
      <c r="A72" s="1035">
        <v>3</v>
      </c>
      <c r="B72" s="1035">
        <v>1</v>
      </c>
      <c r="C72" s="425" t="s">
        <v>692</v>
      </c>
      <c r="D72" s="422"/>
      <c r="E72" s="422"/>
      <c r="F72" s="422"/>
      <c r="G72" s="422"/>
      <c r="H72" s="422"/>
      <c r="I72" s="422"/>
      <c r="J72" s="423">
        <v>3260002002817</v>
      </c>
      <c r="K72" s="424"/>
      <c r="L72" s="424"/>
      <c r="M72" s="424"/>
      <c r="N72" s="424"/>
      <c r="O72" s="424"/>
      <c r="P72" s="426" t="s">
        <v>718</v>
      </c>
      <c r="Q72" s="321"/>
      <c r="R72" s="321"/>
      <c r="S72" s="321"/>
      <c r="T72" s="321"/>
      <c r="U72" s="321"/>
      <c r="V72" s="321"/>
      <c r="W72" s="321"/>
      <c r="X72" s="321"/>
      <c r="Y72" s="322">
        <v>7.7088000000000004E-2</v>
      </c>
      <c r="Z72" s="323"/>
      <c r="AA72" s="323"/>
      <c r="AB72" s="324"/>
      <c r="AC72" s="326" t="s">
        <v>373</v>
      </c>
      <c r="AD72" s="326"/>
      <c r="AE72" s="326"/>
      <c r="AF72" s="326"/>
      <c r="AG72" s="326"/>
      <c r="AH72" s="327" t="s">
        <v>694</v>
      </c>
      <c r="AI72" s="328"/>
      <c r="AJ72" s="328"/>
      <c r="AK72" s="328"/>
      <c r="AL72" s="329" t="s">
        <v>686</v>
      </c>
      <c r="AM72" s="330"/>
      <c r="AN72" s="330"/>
      <c r="AO72" s="331"/>
      <c r="AP72" s="325" t="s">
        <v>696</v>
      </c>
      <c r="AQ72" s="325"/>
      <c r="AR72" s="325"/>
      <c r="AS72" s="325"/>
      <c r="AT72" s="325"/>
      <c r="AU72" s="325"/>
      <c r="AV72" s="325"/>
      <c r="AW72" s="325"/>
      <c r="AX72" s="325"/>
    </row>
    <row r="73" spans="1:50" ht="50.1" customHeight="1" x14ac:dyDescent="0.2">
      <c r="A73" s="1035">
        <v>4</v>
      </c>
      <c r="B73" s="1035">
        <v>1</v>
      </c>
      <c r="C73" s="425" t="s">
        <v>693</v>
      </c>
      <c r="D73" s="422"/>
      <c r="E73" s="422"/>
      <c r="F73" s="422"/>
      <c r="G73" s="422"/>
      <c r="H73" s="422"/>
      <c r="I73" s="422"/>
      <c r="J73" s="423">
        <v>6010001072305</v>
      </c>
      <c r="K73" s="424"/>
      <c r="L73" s="424"/>
      <c r="M73" s="424"/>
      <c r="N73" s="424"/>
      <c r="O73" s="424"/>
      <c r="P73" s="426" t="s">
        <v>718</v>
      </c>
      <c r="Q73" s="321"/>
      <c r="R73" s="321"/>
      <c r="S73" s="321"/>
      <c r="T73" s="321"/>
      <c r="U73" s="321"/>
      <c r="V73" s="321"/>
      <c r="W73" s="321"/>
      <c r="X73" s="321"/>
      <c r="Y73" s="322">
        <v>6.7932000000000006E-2</v>
      </c>
      <c r="Z73" s="323"/>
      <c r="AA73" s="323"/>
      <c r="AB73" s="324"/>
      <c r="AC73" s="326" t="s">
        <v>373</v>
      </c>
      <c r="AD73" s="326"/>
      <c r="AE73" s="326"/>
      <c r="AF73" s="326"/>
      <c r="AG73" s="326"/>
      <c r="AH73" s="327" t="s">
        <v>687</v>
      </c>
      <c r="AI73" s="328"/>
      <c r="AJ73" s="328"/>
      <c r="AK73" s="328"/>
      <c r="AL73" s="329" t="s">
        <v>695</v>
      </c>
      <c r="AM73" s="330"/>
      <c r="AN73" s="330"/>
      <c r="AO73" s="331"/>
      <c r="AP73" s="325" t="s">
        <v>696</v>
      </c>
      <c r="AQ73" s="325"/>
      <c r="AR73" s="325"/>
      <c r="AS73" s="325"/>
      <c r="AT73" s="325"/>
      <c r="AU73" s="325"/>
      <c r="AV73" s="325"/>
      <c r="AW73" s="325"/>
      <c r="AX73" s="325"/>
    </row>
    <row r="74" spans="1:50" ht="50.1" customHeight="1" x14ac:dyDescent="0.2">
      <c r="A74" s="1035">
        <v>5</v>
      </c>
      <c r="B74" s="1035">
        <v>1</v>
      </c>
      <c r="C74" s="904" t="s">
        <v>691</v>
      </c>
      <c r="D74" s="905"/>
      <c r="E74" s="905"/>
      <c r="F74" s="905"/>
      <c r="G74" s="905"/>
      <c r="H74" s="905"/>
      <c r="I74" s="906"/>
      <c r="J74" s="907">
        <v>6260001002708</v>
      </c>
      <c r="K74" s="908"/>
      <c r="L74" s="908"/>
      <c r="M74" s="908"/>
      <c r="N74" s="908"/>
      <c r="O74" s="909"/>
      <c r="P74" s="426" t="s">
        <v>717</v>
      </c>
      <c r="Q74" s="321"/>
      <c r="R74" s="321"/>
      <c r="S74" s="321"/>
      <c r="T74" s="321"/>
      <c r="U74" s="321"/>
      <c r="V74" s="321"/>
      <c r="W74" s="321"/>
      <c r="X74" s="321"/>
      <c r="Y74" s="322">
        <v>4.5156000000000002E-2</v>
      </c>
      <c r="Z74" s="323"/>
      <c r="AA74" s="323"/>
      <c r="AB74" s="324"/>
      <c r="AC74" s="326" t="s">
        <v>373</v>
      </c>
      <c r="AD74" s="326"/>
      <c r="AE74" s="326"/>
      <c r="AF74" s="326"/>
      <c r="AG74" s="326"/>
      <c r="AH74" s="327" t="s">
        <v>686</v>
      </c>
      <c r="AI74" s="328"/>
      <c r="AJ74" s="328"/>
      <c r="AK74" s="328"/>
      <c r="AL74" s="329" t="s">
        <v>687</v>
      </c>
      <c r="AM74" s="330"/>
      <c r="AN74" s="330"/>
      <c r="AO74" s="331"/>
      <c r="AP74" s="325" t="s">
        <v>697</v>
      </c>
      <c r="AQ74" s="325"/>
      <c r="AR74" s="325"/>
      <c r="AS74" s="325"/>
      <c r="AT74" s="325"/>
      <c r="AU74" s="325"/>
      <c r="AV74" s="325"/>
      <c r="AW74" s="325"/>
      <c r="AX74" s="325"/>
    </row>
    <row r="75" spans="1:50" ht="9.9" hidden="1" customHeight="1" x14ac:dyDescent="0.2">
      <c r="A75" s="1035">
        <v>6</v>
      </c>
      <c r="B75" s="103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9.9" hidden="1" customHeight="1" x14ac:dyDescent="0.2">
      <c r="A76" s="1035">
        <v>7</v>
      </c>
      <c r="B76" s="103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9.9" hidden="1" customHeight="1" x14ac:dyDescent="0.2">
      <c r="A77" s="1035">
        <v>8</v>
      </c>
      <c r="B77" s="103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9.9" hidden="1" customHeight="1" x14ac:dyDescent="0.2">
      <c r="A78" s="1035">
        <v>9</v>
      </c>
      <c r="B78" s="103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9.9" hidden="1" customHeight="1" x14ac:dyDescent="0.2">
      <c r="A79" s="1035">
        <v>10</v>
      </c>
      <c r="B79" s="103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9.9" hidden="1" customHeight="1" x14ac:dyDescent="0.2">
      <c r="A80" s="1035">
        <v>11</v>
      </c>
      <c r="B80" s="103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9.9" hidden="1" customHeight="1" x14ac:dyDescent="0.2">
      <c r="A81" s="1035">
        <v>12</v>
      </c>
      <c r="B81" s="103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9.9" hidden="1" customHeight="1" x14ac:dyDescent="0.2">
      <c r="A82" s="1035">
        <v>13</v>
      </c>
      <c r="B82" s="103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9.9" hidden="1" customHeight="1" x14ac:dyDescent="0.2">
      <c r="A83" s="1035">
        <v>14</v>
      </c>
      <c r="B83" s="103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9.9" hidden="1" customHeight="1" x14ac:dyDescent="0.2">
      <c r="A84" s="1035">
        <v>15</v>
      </c>
      <c r="B84" s="103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9.9" hidden="1" customHeight="1" x14ac:dyDescent="0.2">
      <c r="A85" s="1035">
        <v>16</v>
      </c>
      <c r="B85" s="103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9.9" hidden="1" customHeight="1" x14ac:dyDescent="0.2">
      <c r="A86" s="1035">
        <v>17</v>
      </c>
      <c r="B86" s="103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9.9" hidden="1" customHeight="1" x14ac:dyDescent="0.2">
      <c r="A87" s="1035">
        <v>18</v>
      </c>
      <c r="B87" s="103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9.9" hidden="1" customHeight="1" x14ac:dyDescent="0.2">
      <c r="A88" s="1035">
        <v>19</v>
      </c>
      <c r="B88" s="103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9.9" hidden="1" customHeight="1" x14ac:dyDescent="0.2">
      <c r="A89" s="1035">
        <v>20</v>
      </c>
      <c r="B89" s="103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9.9" hidden="1" customHeight="1" x14ac:dyDescent="0.2">
      <c r="A90" s="1035">
        <v>21</v>
      </c>
      <c r="B90" s="103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9.9" hidden="1" customHeight="1" x14ac:dyDescent="0.2">
      <c r="A91" s="1035">
        <v>22</v>
      </c>
      <c r="B91" s="103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9.9" hidden="1" customHeight="1" x14ac:dyDescent="0.2">
      <c r="A92" s="1035">
        <v>23</v>
      </c>
      <c r="B92" s="103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9.9" hidden="1" customHeight="1" x14ac:dyDescent="0.2">
      <c r="A93" s="1035">
        <v>24</v>
      </c>
      <c r="B93" s="103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9.9" hidden="1" customHeight="1" x14ac:dyDescent="0.2">
      <c r="A94" s="1035">
        <v>25</v>
      </c>
      <c r="B94" s="103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9.9" hidden="1" customHeight="1" x14ac:dyDescent="0.2">
      <c r="A95" s="1035">
        <v>26</v>
      </c>
      <c r="B95" s="103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9.9" hidden="1" customHeight="1" x14ac:dyDescent="0.2">
      <c r="A96" s="1035">
        <v>27</v>
      </c>
      <c r="B96" s="103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9.9" hidden="1" customHeight="1" x14ac:dyDescent="0.2">
      <c r="A97" s="1035">
        <v>28</v>
      </c>
      <c r="B97" s="103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9.9" hidden="1" customHeight="1" x14ac:dyDescent="0.2">
      <c r="A98" s="1035">
        <v>29</v>
      </c>
      <c r="B98" s="103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9.9" hidden="1" customHeight="1" x14ac:dyDescent="0.2">
      <c r="A99" s="1035">
        <v>30</v>
      </c>
      <c r="B99" s="103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296</v>
      </c>
      <c r="K102" s="109"/>
      <c r="L102" s="109"/>
      <c r="M102" s="109"/>
      <c r="N102" s="109"/>
      <c r="O102" s="109"/>
      <c r="P102" s="351" t="s">
        <v>27</v>
      </c>
      <c r="Q102" s="351"/>
      <c r="R102" s="351"/>
      <c r="S102" s="351"/>
      <c r="T102" s="351"/>
      <c r="U102" s="351"/>
      <c r="V102" s="351"/>
      <c r="W102" s="351"/>
      <c r="X102" s="351"/>
      <c r="Y102" s="348" t="s">
        <v>349</v>
      </c>
      <c r="Z102" s="349"/>
      <c r="AA102" s="349"/>
      <c r="AB102" s="349"/>
      <c r="AC102" s="281" t="s">
        <v>334</v>
      </c>
      <c r="AD102" s="281"/>
      <c r="AE102" s="281"/>
      <c r="AF102" s="281"/>
      <c r="AG102" s="281"/>
      <c r="AH102" s="348" t="s">
        <v>260</v>
      </c>
      <c r="AI102" s="350"/>
      <c r="AJ102" s="350"/>
      <c r="AK102" s="350"/>
      <c r="AL102" s="350" t="s">
        <v>21</v>
      </c>
      <c r="AM102" s="350"/>
      <c r="AN102" s="350"/>
      <c r="AO102" s="430"/>
      <c r="AP102" s="431" t="s">
        <v>297</v>
      </c>
      <c r="AQ102" s="431"/>
      <c r="AR102" s="431"/>
      <c r="AS102" s="431"/>
      <c r="AT102" s="431"/>
      <c r="AU102" s="431"/>
      <c r="AV102" s="431"/>
      <c r="AW102" s="431"/>
      <c r="AX102" s="431"/>
    </row>
    <row r="103" spans="1:50" ht="50.1" customHeight="1" x14ac:dyDescent="0.2">
      <c r="A103" s="1035">
        <v>1</v>
      </c>
      <c r="B103" s="1035">
        <v>1</v>
      </c>
      <c r="C103" s="425" t="s">
        <v>689</v>
      </c>
      <c r="D103" s="422"/>
      <c r="E103" s="422"/>
      <c r="F103" s="422"/>
      <c r="G103" s="422"/>
      <c r="H103" s="422"/>
      <c r="I103" s="422"/>
      <c r="J103" s="423">
        <v>2020005010230</v>
      </c>
      <c r="K103" s="424"/>
      <c r="L103" s="424"/>
      <c r="M103" s="424"/>
      <c r="N103" s="424"/>
      <c r="O103" s="424"/>
      <c r="P103" s="426" t="s">
        <v>699</v>
      </c>
      <c r="Q103" s="321"/>
      <c r="R103" s="321"/>
      <c r="S103" s="321"/>
      <c r="T103" s="321"/>
      <c r="U103" s="321"/>
      <c r="V103" s="321"/>
      <c r="W103" s="321"/>
      <c r="X103" s="321"/>
      <c r="Y103" s="322">
        <v>0.59619999999999995</v>
      </c>
      <c r="Z103" s="323"/>
      <c r="AA103" s="323"/>
      <c r="AB103" s="324"/>
      <c r="AC103" s="326" t="s">
        <v>373</v>
      </c>
      <c r="AD103" s="326"/>
      <c r="AE103" s="326"/>
      <c r="AF103" s="326"/>
      <c r="AG103" s="326"/>
      <c r="AH103" s="327" t="s">
        <v>687</v>
      </c>
      <c r="AI103" s="328"/>
      <c r="AJ103" s="328"/>
      <c r="AK103" s="328"/>
      <c r="AL103" s="329" t="s">
        <v>694</v>
      </c>
      <c r="AM103" s="330"/>
      <c r="AN103" s="330"/>
      <c r="AO103" s="331"/>
      <c r="AP103" s="325" t="s">
        <v>687</v>
      </c>
      <c r="AQ103" s="325"/>
      <c r="AR103" s="325"/>
      <c r="AS103" s="325"/>
      <c r="AT103" s="325"/>
      <c r="AU103" s="325"/>
      <c r="AV103" s="325"/>
      <c r="AW103" s="325"/>
      <c r="AX103" s="325"/>
    </row>
    <row r="104" spans="1:50" ht="50.1" customHeight="1" x14ac:dyDescent="0.2">
      <c r="A104" s="1035">
        <v>2</v>
      </c>
      <c r="B104" s="1035">
        <v>1</v>
      </c>
      <c r="C104" s="425" t="s">
        <v>698</v>
      </c>
      <c r="D104" s="422"/>
      <c r="E104" s="422"/>
      <c r="F104" s="422"/>
      <c r="G104" s="422"/>
      <c r="H104" s="422"/>
      <c r="I104" s="422"/>
      <c r="J104" s="423">
        <v>5020001065300</v>
      </c>
      <c r="K104" s="424"/>
      <c r="L104" s="424"/>
      <c r="M104" s="424"/>
      <c r="N104" s="424"/>
      <c r="O104" s="424"/>
      <c r="P104" s="426" t="s">
        <v>700</v>
      </c>
      <c r="Q104" s="321"/>
      <c r="R104" s="321"/>
      <c r="S104" s="321"/>
      <c r="T104" s="321"/>
      <c r="U104" s="321"/>
      <c r="V104" s="321"/>
      <c r="W104" s="321"/>
      <c r="X104" s="321"/>
      <c r="Y104" s="322">
        <v>0.12298000000000001</v>
      </c>
      <c r="Z104" s="323"/>
      <c r="AA104" s="323"/>
      <c r="AB104" s="324"/>
      <c r="AC104" s="326" t="s">
        <v>373</v>
      </c>
      <c r="AD104" s="326"/>
      <c r="AE104" s="326"/>
      <c r="AF104" s="326"/>
      <c r="AG104" s="326"/>
      <c r="AH104" s="327" t="s">
        <v>701</v>
      </c>
      <c r="AI104" s="328"/>
      <c r="AJ104" s="328"/>
      <c r="AK104" s="328"/>
      <c r="AL104" s="329" t="s">
        <v>686</v>
      </c>
      <c r="AM104" s="330"/>
      <c r="AN104" s="330"/>
      <c r="AO104" s="331"/>
      <c r="AP104" s="325" t="s">
        <v>687</v>
      </c>
      <c r="AQ104" s="325"/>
      <c r="AR104" s="325"/>
      <c r="AS104" s="325"/>
      <c r="AT104" s="325"/>
      <c r="AU104" s="325"/>
      <c r="AV104" s="325"/>
      <c r="AW104" s="325"/>
      <c r="AX104" s="325"/>
    </row>
    <row r="105" spans="1:50" ht="26.1" hidden="1" customHeight="1" x14ac:dyDescent="0.2">
      <c r="A105" s="1035">
        <v>3</v>
      </c>
      <c r="B105" s="103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1" hidden="1" customHeight="1" x14ac:dyDescent="0.2">
      <c r="A106" s="1035">
        <v>4</v>
      </c>
      <c r="B106" s="103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035">
        <v>5</v>
      </c>
      <c r="B107" s="103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035">
        <v>6</v>
      </c>
      <c r="B108" s="103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035">
        <v>7</v>
      </c>
      <c r="B109" s="103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035">
        <v>8</v>
      </c>
      <c r="B110" s="103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035">
        <v>9</v>
      </c>
      <c r="B111" s="103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035">
        <v>10</v>
      </c>
      <c r="B112" s="103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035">
        <v>11</v>
      </c>
      <c r="B113" s="103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035">
        <v>12</v>
      </c>
      <c r="B114" s="103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035">
        <v>13</v>
      </c>
      <c r="B115" s="103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035">
        <v>14</v>
      </c>
      <c r="B116" s="103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035">
        <v>15</v>
      </c>
      <c r="B117" s="103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035">
        <v>16</v>
      </c>
      <c r="B118" s="103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035">
        <v>17</v>
      </c>
      <c r="B119" s="103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035">
        <v>18</v>
      </c>
      <c r="B120" s="103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035">
        <v>19</v>
      </c>
      <c r="B121" s="103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035">
        <v>20</v>
      </c>
      <c r="B122" s="103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035">
        <v>21</v>
      </c>
      <c r="B123" s="103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035">
        <v>22</v>
      </c>
      <c r="B124" s="103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035">
        <v>23</v>
      </c>
      <c r="B125" s="103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035">
        <v>24</v>
      </c>
      <c r="B126" s="103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035">
        <v>25</v>
      </c>
      <c r="B127" s="103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035">
        <v>26</v>
      </c>
      <c r="B128" s="103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035">
        <v>27</v>
      </c>
      <c r="B129" s="103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035">
        <v>28</v>
      </c>
      <c r="B130" s="103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035">
        <v>29</v>
      </c>
      <c r="B131" s="103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035">
        <v>30</v>
      </c>
      <c r="B132" s="103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296</v>
      </c>
      <c r="K135" s="109"/>
      <c r="L135" s="109"/>
      <c r="M135" s="109"/>
      <c r="N135" s="109"/>
      <c r="O135" s="109"/>
      <c r="P135" s="351" t="s">
        <v>27</v>
      </c>
      <c r="Q135" s="351"/>
      <c r="R135" s="351"/>
      <c r="S135" s="351"/>
      <c r="T135" s="351"/>
      <c r="U135" s="351"/>
      <c r="V135" s="351"/>
      <c r="W135" s="351"/>
      <c r="X135" s="351"/>
      <c r="Y135" s="348" t="s">
        <v>349</v>
      </c>
      <c r="Z135" s="349"/>
      <c r="AA135" s="349"/>
      <c r="AB135" s="349"/>
      <c r="AC135" s="281" t="s">
        <v>334</v>
      </c>
      <c r="AD135" s="281"/>
      <c r="AE135" s="281"/>
      <c r="AF135" s="281"/>
      <c r="AG135" s="281"/>
      <c r="AH135" s="348" t="s">
        <v>260</v>
      </c>
      <c r="AI135" s="350"/>
      <c r="AJ135" s="350"/>
      <c r="AK135" s="350"/>
      <c r="AL135" s="350" t="s">
        <v>21</v>
      </c>
      <c r="AM135" s="350"/>
      <c r="AN135" s="350"/>
      <c r="AO135" s="430"/>
      <c r="AP135" s="431" t="s">
        <v>297</v>
      </c>
      <c r="AQ135" s="431"/>
      <c r="AR135" s="431"/>
      <c r="AS135" s="431"/>
      <c r="AT135" s="431"/>
      <c r="AU135" s="431"/>
      <c r="AV135" s="431"/>
      <c r="AW135" s="431"/>
      <c r="AX135" s="431"/>
    </row>
    <row r="136" spans="1:50" ht="26.25" customHeight="1" x14ac:dyDescent="0.2">
      <c r="A136" s="1035">
        <v>1</v>
      </c>
      <c r="B136" s="103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35">
        <v>2</v>
      </c>
      <c r="B137" s="103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35">
        <v>3</v>
      </c>
      <c r="B138" s="103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35">
        <v>4</v>
      </c>
      <c r="B139" s="103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35">
        <v>5</v>
      </c>
      <c r="B140" s="103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35">
        <v>6</v>
      </c>
      <c r="B141" s="103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35">
        <v>7</v>
      </c>
      <c r="B142" s="103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35">
        <v>8</v>
      </c>
      <c r="B143" s="103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35">
        <v>9</v>
      </c>
      <c r="B144" s="103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35">
        <v>10</v>
      </c>
      <c r="B145" s="103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35">
        <v>11</v>
      </c>
      <c r="B146" s="103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35">
        <v>12</v>
      </c>
      <c r="B147" s="103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35">
        <v>13</v>
      </c>
      <c r="B148" s="103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35">
        <v>14</v>
      </c>
      <c r="B149" s="103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35">
        <v>15</v>
      </c>
      <c r="B150" s="103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35">
        <v>16</v>
      </c>
      <c r="B151" s="103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35">
        <v>17</v>
      </c>
      <c r="B152" s="103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35">
        <v>18</v>
      </c>
      <c r="B153" s="103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35">
        <v>19</v>
      </c>
      <c r="B154" s="103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35">
        <v>20</v>
      </c>
      <c r="B155" s="103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35">
        <v>21</v>
      </c>
      <c r="B156" s="103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35">
        <v>22</v>
      </c>
      <c r="B157" s="103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35">
        <v>23</v>
      </c>
      <c r="B158" s="103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35">
        <v>24</v>
      </c>
      <c r="B159" s="103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35">
        <v>25</v>
      </c>
      <c r="B160" s="103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35">
        <v>26</v>
      </c>
      <c r="B161" s="103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35">
        <v>27</v>
      </c>
      <c r="B162" s="103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35">
        <v>28</v>
      </c>
      <c r="B163" s="103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35">
        <v>29</v>
      </c>
      <c r="B164" s="103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35">
        <v>30</v>
      </c>
      <c r="B165" s="103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296</v>
      </c>
      <c r="K168" s="109"/>
      <c r="L168" s="109"/>
      <c r="M168" s="109"/>
      <c r="N168" s="109"/>
      <c r="O168" s="109"/>
      <c r="P168" s="351" t="s">
        <v>27</v>
      </c>
      <c r="Q168" s="351"/>
      <c r="R168" s="351"/>
      <c r="S168" s="351"/>
      <c r="T168" s="351"/>
      <c r="U168" s="351"/>
      <c r="V168" s="351"/>
      <c r="W168" s="351"/>
      <c r="X168" s="351"/>
      <c r="Y168" s="348" t="s">
        <v>349</v>
      </c>
      <c r="Z168" s="349"/>
      <c r="AA168" s="349"/>
      <c r="AB168" s="349"/>
      <c r="AC168" s="281" t="s">
        <v>334</v>
      </c>
      <c r="AD168" s="281"/>
      <c r="AE168" s="281"/>
      <c r="AF168" s="281"/>
      <c r="AG168" s="281"/>
      <c r="AH168" s="348" t="s">
        <v>260</v>
      </c>
      <c r="AI168" s="350"/>
      <c r="AJ168" s="350"/>
      <c r="AK168" s="350"/>
      <c r="AL168" s="350" t="s">
        <v>21</v>
      </c>
      <c r="AM168" s="350"/>
      <c r="AN168" s="350"/>
      <c r="AO168" s="430"/>
      <c r="AP168" s="431" t="s">
        <v>297</v>
      </c>
      <c r="AQ168" s="431"/>
      <c r="AR168" s="431"/>
      <c r="AS168" s="431"/>
      <c r="AT168" s="431"/>
      <c r="AU168" s="431"/>
      <c r="AV168" s="431"/>
      <c r="AW168" s="431"/>
      <c r="AX168" s="431"/>
    </row>
    <row r="169" spans="1:50" ht="26.25" customHeight="1" x14ac:dyDescent="0.2">
      <c r="A169" s="1035">
        <v>1</v>
      </c>
      <c r="B169" s="103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35">
        <v>2</v>
      </c>
      <c r="B170" s="103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35">
        <v>3</v>
      </c>
      <c r="B171" s="103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35">
        <v>4</v>
      </c>
      <c r="B172" s="103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35">
        <v>5</v>
      </c>
      <c r="B173" s="103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35">
        <v>6</v>
      </c>
      <c r="B174" s="103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35">
        <v>7</v>
      </c>
      <c r="B175" s="103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35">
        <v>8</v>
      </c>
      <c r="B176" s="103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35">
        <v>9</v>
      </c>
      <c r="B177" s="103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35">
        <v>10</v>
      </c>
      <c r="B178" s="103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35">
        <v>11</v>
      </c>
      <c r="B179" s="103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35">
        <v>12</v>
      </c>
      <c r="B180" s="103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35">
        <v>13</v>
      </c>
      <c r="B181" s="103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35">
        <v>14</v>
      </c>
      <c r="B182" s="103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35">
        <v>15</v>
      </c>
      <c r="B183" s="103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35">
        <v>16</v>
      </c>
      <c r="B184" s="103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35">
        <v>17</v>
      </c>
      <c r="B185" s="103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35">
        <v>18</v>
      </c>
      <c r="B186" s="103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35">
        <v>19</v>
      </c>
      <c r="B187" s="103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35">
        <v>20</v>
      </c>
      <c r="B188" s="103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35">
        <v>21</v>
      </c>
      <c r="B189" s="103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35">
        <v>22</v>
      </c>
      <c r="B190" s="103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35">
        <v>23</v>
      </c>
      <c r="B191" s="103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35">
        <v>24</v>
      </c>
      <c r="B192" s="103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35">
        <v>25</v>
      </c>
      <c r="B193" s="103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35">
        <v>26</v>
      </c>
      <c r="B194" s="103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35">
        <v>27</v>
      </c>
      <c r="B195" s="103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35">
        <v>28</v>
      </c>
      <c r="B196" s="103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35">
        <v>29</v>
      </c>
      <c r="B197" s="103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35">
        <v>30</v>
      </c>
      <c r="B198" s="103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296</v>
      </c>
      <c r="K201" s="109"/>
      <c r="L201" s="109"/>
      <c r="M201" s="109"/>
      <c r="N201" s="109"/>
      <c r="O201" s="109"/>
      <c r="P201" s="351" t="s">
        <v>27</v>
      </c>
      <c r="Q201" s="351"/>
      <c r="R201" s="351"/>
      <c r="S201" s="351"/>
      <c r="T201" s="351"/>
      <c r="U201" s="351"/>
      <c r="V201" s="351"/>
      <c r="W201" s="351"/>
      <c r="X201" s="351"/>
      <c r="Y201" s="348" t="s">
        <v>349</v>
      </c>
      <c r="Z201" s="349"/>
      <c r="AA201" s="349"/>
      <c r="AB201" s="349"/>
      <c r="AC201" s="281" t="s">
        <v>334</v>
      </c>
      <c r="AD201" s="281"/>
      <c r="AE201" s="281"/>
      <c r="AF201" s="281"/>
      <c r="AG201" s="281"/>
      <c r="AH201" s="348" t="s">
        <v>260</v>
      </c>
      <c r="AI201" s="350"/>
      <c r="AJ201" s="350"/>
      <c r="AK201" s="350"/>
      <c r="AL201" s="350" t="s">
        <v>21</v>
      </c>
      <c r="AM201" s="350"/>
      <c r="AN201" s="350"/>
      <c r="AO201" s="430"/>
      <c r="AP201" s="431" t="s">
        <v>297</v>
      </c>
      <c r="AQ201" s="431"/>
      <c r="AR201" s="431"/>
      <c r="AS201" s="431"/>
      <c r="AT201" s="431"/>
      <c r="AU201" s="431"/>
      <c r="AV201" s="431"/>
      <c r="AW201" s="431"/>
      <c r="AX201" s="431"/>
    </row>
    <row r="202" spans="1:50" ht="26.25" customHeight="1" x14ac:dyDescent="0.2">
      <c r="A202" s="1035">
        <v>1</v>
      </c>
      <c r="B202" s="103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35">
        <v>2</v>
      </c>
      <c r="B203" s="103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35">
        <v>3</v>
      </c>
      <c r="B204" s="103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35">
        <v>4</v>
      </c>
      <c r="B205" s="103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35">
        <v>5</v>
      </c>
      <c r="B206" s="103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35">
        <v>6</v>
      </c>
      <c r="B207" s="103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35">
        <v>7</v>
      </c>
      <c r="B208" s="103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35">
        <v>8</v>
      </c>
      <c r="B209" s="103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35">
        <v>9</v>
      </c>
      <c r="B210" s="103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35">
        <v>10</v>
      </c>
      <c r="B211" s="103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35">
        <v>11</v>
      </c>
      <c r="B212" s="103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35">
        <v>12</v>
      </c>
      <c r="B213" s="103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35">
        <v>13</v>
      </c>
      <c r="B214" s="103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35">
        <v>14</v>
      </c>
      <c r="B215" s="103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35">
        <v>15</v>
      </c>
      <c r="B216" s="103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35">
        <v>16</v>
      </c>
      <c r="B217" s="103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35">
        <v>17</v>
      </c>
      <c r="B218" s="103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35">
        <v>18</v>
      </c>
      <c r="B219" s="103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35">
        <v>19</v>
      </c>
      <c r="B220" s="103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35">
        <v>20</v>
      </c>
      <c r="B221" s="103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35">
        <v>21</v>
      </c>
      <c r="B222" s="103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35">
        <v>22</v>
      </c>
      <c r="B223" s="103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35">
        <v>23</v>
      </c>
      <c r="B224" s="103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35">
        <v>24</v>
      </c>
      <c r="B225" s="103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35">
        <v>25</v>
      </c>
      <c r="B226" s="103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35">
        <v>26</v>
      </c>
      <c r="B227" s="103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35">
        <v>27</v>
      </c>
      <c r="B228" s="103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35">
        <v>28</v>
      </c>
      <c r="B229" s="103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35">
        <v>29</v>
      </c>
      <c r="B230" s="103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35">
        <v>30</v>
      </c>
      <c r="B231" s="103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296</v>
      </c>
      <c r="K234" s="109"/>
      <c r="L234" s="109"/>
      <c r="M234" s="109"/>
      <c r="N234" s="109"/>
      <c r="O234" s="109"/>
      <c r="P234" s="351" t="s">
        <v>27</v>
      </c>
      <c r="Q234" s="351"/>
      <c r="R234" s="351"/>
      <c r="S234" s="351"/>
      <c r="T234" s="351"/>
      <c r="U234" s="351"/>
      <c r="V234" s="351"/>
      <c r="W234" s="351"/>
      <c r="X234" s="351"/>
      <c r="Y234" s="348" t="s">
        <v>349</v>
      </c>
      <c r="Z234" s="349"/>
      <c r="AA234" s="349"/>
      <c r="AB234" s="349"/>
      <c r="AC234" s="281" t="s">
        <v>334</v>
      </c>
      <c r="AD234" s="281"/>
      <c r="AE234" s="281"/>
      <c r="AF234" s="281"/>
      <c r="AG234" s="281"/>
      <c r="AH234" s="348" t="s">
        <v>260</v>
      </c>
      <c r="AI234" s="350"/>
      <c r="AJ234" s="350"/>
      <c r="AK234" s="350"/>
      <c r="AL234" s="350" t="s">
        <v>21</v>
      </c>
      <c r="AM234" s="350"/>
      <c r="AN234" s="350"/>
      <c r="AO234" s="430"/>
      <c r="AP234" s="431" t="s">
        <v>297</v>
      </c>
      <c r="AQ234" s="431"/>
      <c r="AR234" s="431"/>
      <c r="AS234" s="431"/>
      <c r="AT234" s="431"/>
      <c r="AU234" s="431"/>
      <c r="AV234" s="431"/>
      <c r="AW234" s="431"/>
      <c r="AX234" s="431"/>
    </row>
    <row r="235" spans="1:50" ht="26.25" customHeight="1" x14ac:dyDescent="0.2">
      <c r="A235" s="1035">
        <v>1</v>
      </c>
      <c r="B235" s="103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35">
        <v>2</v>
      </c>
      <c r="B236" s="103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35">
        <v>3</v>
      </c>
      <c r="B237" s="103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35">
        <v>4</v>
      </c>
      <c r="B238" s="103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35">
        <v>5</v>
      </c>
      <c r="B239" s="103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35">
        <v>6</v>
      </c>
      <c r="B240" s="103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35">
        <v>7</v>
      </c>
      <c r="B241" s="103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35">
        <v>8</v>
      </c>
      <c r="B242" s="103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35">
        <v>9</v>
      </c>
      <c r="B243" s="103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35">
        <v>10</v>
      </c>
      <c r="B244" s="103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35">
        <v>11</v>
      </c>
      <c r="B245" s="103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35">
        <v>12</v>
      </c>
      <c r="B246" s="103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35">
        <v>13</v>
      </c>
      <c r="B247" s="103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35">
        <v>14</v>
      </c>
      <c r="B248" s="103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35">
        <v>15</v>
      </c>
      <c r="B249" s="103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35">
        <v>16</v>
      </c>
      <c r="B250" s="103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35">
        <v>17</v>
      </c>
      <c r="B251" s="103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35">
        <v>18</v>
      </c>
      <c r="B252" s="103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35">
        <v>19</v>
      </c>
      <c r="B253" s="103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35">
        <v>20</v>
      </c>
      <c r="B254" s="103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35">
        <v>21</v>
      </c>
      <c r="B255" s="103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35">
        <v>22</v>
      </c>
      <c r="B256" s="103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35">
        <v>23</v>
      </c>
      <c r="B257" s="103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35">
        <v>24</v>
      </c>
      <c r="B258" s="103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35">
        <v>25</v>
      </c>
      <c r="B259" s="103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35">
        <v>26</v>
      </c>
      <c r="B260" s="103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35">
        <v>27</v>
      </c>
      <c r="B261" s="103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35">
        <v>28</v>
      </c>
      <c r="B262" s="103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35">
        <v>29</v>
      </c>
      <c r="B263" s="103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35">
        <v>30</v>
      </c>
      <c r="B264" s="103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296</v>
      </c>
      <c r="K267" s="109"/>
      <c r="L267" s="109"/>
      <c r="M267" s="109"/>
      <c r="N267" s="109"/>
      <c r="O267" s="109"/>
      <c r="P267" s="351" t="s">
        <v>27</v>
      </c>
      <c r="Q267" s="351"/>
      <c r="R267" s="351"/>
      <c r="S267" s="351"/>
      <c r="T267" s="351"/>
      <c r="U267" s="351"/>
      <c r="V267" s="351"/>
      <c r="W267" s="351"/>
      <c r="X267" s="351"/>
      <c r="Y267" s="348" t="s">
        <v>349</v>
      </c>
      <c r="Z267" s="349"/>
      <c r="AA267" s="349"/>
      <c r="AB267" s="349"/>
      <c r="AC267" s="281" t="s">
        <v>334</v>
      </c>
      <c r="AD267" s="281"/>
      <c r="AE267" s="281"/>
      <c r="AF267" s="281"/>
      <c r="AG267" s="281"/>
      <c r="AH267" s="348" t="s">
        <v>260</v>
      </c>
      <c r="AI267" s="350"/>
      <c r="AJ267" s="350"/>
      <c r="AK267" s="350"/>
      <c r="AL267" s="350" t="s">
        <v>21</v>
      </c>
      <c r="AM267" s="350"/>
      <c r="AN267" s="350"/>
      <c r="AO267" s="430"/>
      <c r="AP267" s="431" t="s">
        <v>297</v>
      </c>
      <c r="AQ267" s="431"/>
      <c r="AR267" s="431"/>
      <c r="AS267" s="431"/>
      <c r="AT267" s="431"/>
      <c r="AU267" s="431"/>
      <c r="AV267" s="431"/>
      <c r="AW267" s="431"/>
      <c r="AX267" s="431"/>
    </row>
    <row r="268" spans="1:50" ht="26.25" customHeight="1" x14ac:dyDescent="0.2">
      <c r="A268" s="1035">
        <v>1</v>
      </c>
      <c r="B268" s="103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35">
        <v>2</v>
      </c>
      <c r="B269" s="103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35">
        <v>3</v>
      </c>
      <c r="B270" s="103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35">
        <v>4</v>
      </c>
      <c r="B271" s="103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35">
        <v>5</v>
      </c>
      <c r="B272" s="103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35">
        <v>6</v>
      </c>
      <c r="B273" s="103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35">
        <v>7</v>
      </c>
      <c r="B274" s="103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35">
        <v>8</v>
      </c>
      <c r="B275" s="103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35">
        <v>9</v>
      </c>
      <c r="B276" s="103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35">
        <v>10</v>
      </c>
      <c r="B277" s="103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35">
        <v>11</v>
      </c>
      <c r="B278" s="103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35">
        <v>12</v>
      </c>
      <c r="B279" s="103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35">
        <v>13</v>
      </c>
      <c r="B280" s="103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35">
        <v>14</v>
      </c>
      <c r="B281" s="103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35">
        <v>15</v>
      </c>
      <c r="B282" s="103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35">
        <v>16</v>
      </c>
      <c r="B283" s="103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35">
        <v>17</v>
      </c>
      <c r="B284" s="103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35">
        <v>18</v>
      </c>
      <c r="B285" s="103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35">
        <v>19</v>
      </c>
      <c r="B286" s="103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35">
        <v>20</v>
      </c>
      <c r="B287" s="103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35">
        <v>21</v>
      </c>
      <c r="B288" s="103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35">
        <v>22</v>
      </c>
      <c r="B289" s="103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35">
        <v>23</v>
      </c>
      <c r="B290" s="103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35">
        <v>24</v>
      </c>
      <c r="B291" s="103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35">
        <v>25</v>
      </c>
      <c r="B292" s="103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35">
        <v>26</v>
      </c>
      <c r="B293" s="103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35">
        <v>27</v>
      </c>
      <c r="B294" s="103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35">
        <v>28</v>
      </c>
      <c r="B295" s="103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35">
        <v>29</v>
      </c>
      <c r="B296" s="103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35">
        <v>30</v>
      </c>
      <c r="B297" s="103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296</v>
      </c>
      <c r="K300" s="109"/>
      <c r="L300" s="109"/>
      <c r="M300" s="109"/>
      <c r="N300" s="109"/>
      <c r="O300" s="109"/>
      <c r="P300" s="351" t="s">
        <v>27</v>
      </c>
      <c r="Q300" s="351"/>
      <c r="R300" s="351"/>
      <c r="S300" s="351"/>
      <c r="T300" s="351"/>
      <c r="U300" s="351"/>
      <c r="V300" s="351"/>
      <c r="W300" s="351"/>
      <c r="X300" s="351"/>
      <c r="Y300" s="348" t="s">
        <v>349</v>
      </c>
      <c r="Z300" s="349"/>
      <c r="AA300" s="349"/>
      <c r="AB300" s="349"/>
      <c r="AC300" s="281" t="s">
        <v>334</v>
      </c>
      <c r="AD300" s="281"/>
      <c r="AE300" s="281"/>
      <c r="AF300" s="281"/>
      <c r="AG300" s="281"/>
      <c r="AH300" s="348" t="s">
        <v>260</v>
      </c>
      <c r="AI300" s="350"/>
      <c r="AJ300" s="350"/>
      <c r="AK300" s="350"/>
      <c r="AL300" s="350" t="s">
        <v>21</v>
      </c>
      <c r="AM300" s="350"/>
      <c r="AN300" s="350"/>
      <c r="AO300" s="430"/>
      <c r="AP300" s="431" t="s">
        <v>297</v>
      </c>
      <c r="AQ300" s="431"/>
      <c r="AR300" s="431"/>
      <c r="AS300" s="431"/>
      <c r="AT300" s="431"/>
      <c r="AU300" s="431"/>
      <c r="AV300" s="431"/>
      <c r="AW300" s="431"/>
      <c r="AX300" s="431"/>
    </row>
    <row r="301" spans="1:50" ht="26.25" customHeight="1" x14ac:dyDescent="0.2">
      <c r="A301" s="1035">
        <v>1</v>
      </c>
      <c r="B301" s="103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35">
        <v>2</v>
      </c>
      <c r="B302" s="103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35">
        <v>3</v>
      </c>
      <c r="B303" s="103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35">
        <v>4</v>
      </c>
      <c r="B304" s="103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35">
        <v>5</v>
      </c>
      <c r="B305" s="103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35">
        <v>6</v>
      </c>
      <c r="B306" s="103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35">
        <v>7</v>
      </c>
      <c r="B307" s="103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35">
        <v>8</v>
      </c>
      <c r="B308" s="103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35">
        <v>9</v>
      </c>
      <c r="B309" s="103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35">
        <v>10</v>
      </c>
      <c r="B310" s="103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35">
        <v>11</v>
      </c>
      <c r="B311" s="103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35">
        <v>12</v>
      </c>
      <c r="B312" s="103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35">
        <v>13</v>
      </c>
      <c r="B313" s="103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35">
        <v>14</v>
      </c>
      <c r="B314" s="103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35">
        <v>15</v>
      </c>
      <c r="B315" s="103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35">
        <v>16</v>
      </c>
      <c r="B316" s="103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35">
        <v>17</v>
      </c>
      <c r="B317" s="103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35">
        <v>18</v>
      </c>
      <c r="B318" s="103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35">
        <v>19</v>
      </c>
      <c r="B319" s="103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35">
        <v>20</v>
      </c>
      <c r="B320" s="103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35">
        <v>21</v>
      </c>
      <c r="B321" s="103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35">
        <v>22</v>
      </c>
      <c r="B322" s="103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35">
        <v>23</v>
      </c>
      <c r="B323" s="103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35">
        <v>24</v>
      </c>
      <c r="B324" s="103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35">
        <v>25</v>
      </c>
      <c r="B325" s="103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35">
        <v>26</v>
      </c>
      <c r="B326" s="103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35">
        <v>27</v>
      </c>
      <c r="B327" s="103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35">
        <v>28</v>
      </c>
      <c r="B328" s="103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35">
        <v>29</v>
      </c>
      <c r="B329" s="103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35">
        <v>30</v>
      </c>
      <c r="B330" s="103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296</v>
      </c>
      <c r="K333" s="109"/>
      <c r="L333" s="109"/>
      <c r="M333" s="109"/>
      <c r="N333" s="109"/>
      <c r="O333" s="109"/>
      <c r="P333" s="351" t="s">
        <v>27</v>
      </c>
      <c r="Q333" s="351"/>
      <c r="R333" s="351"/>
      <c r="S333" s="351"/>
      <c r="T333" s="351"/>
      <c r="U333" s="351"/>
      <c r="V333" s="351"/>
      <c r="W333" s="351"/>
      <c r="X333" s="351"/>
      <c r="Y333" s="348" t="s">
        <v>349</v>
      </c>
      <c r="Z333" s="349"/>
      <c r="AA333" s="349"/>
      <c r="AB333" s="349"/>
      <c r="AC333" s="281" t="s">
        <v>334</v>
      </c>
      <c r="AD333" s="281"/>
      <c r="AE333" s="281"/>
      <c r="AF333" s="281"/>
      <c r="AG333" s="281"/>
      <c r="AH333" s="348" t="s">
        <v>260</v>
      </c>
      <c r="AI333" s="350"/>
      <c r="AJ333" s="350"/>
      <c r="AK333" s="350"/>
      <c r="AL333" s="350" t="s">
        <v>21</v>
      </c>
      <c r="AM333" s="350"/>
      <c r="AN333" s="350"/>
      <c r="AO333" s="430"/>
      <c r="AP333" s="431" t="s">
        <v>297</v>
      </c>
      <c r="AQ333" s="431"/>
      <c r="AR333" s="431"/>
      <c r="AS333" s="431"/>
      <c r="AT333" s="431"/>
      <c r="AU333" s="431"/>
      <c r="AV333" s="431"/>
      <c r="AW333" s="431"/>
      <c r="AX333" s="431"/>
    </row>
    <row r="334" spans="1:50" ht="26.25" customHeight="1" x14ac:dyDescent="0.2">
      <c r="A334" s="1035">
        <v>1</v>
      </c>
      <c r="B334" s="103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35">
        <v>2</v>
      </c>
      <c r="B335" s="103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35">
        <v>3</v>
      </c>
      <c r="B336" s="103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35">
        <v>4</v>
      </c>
      <c r="B337" s="103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35">
        <v>5</v>
      </c>
      <c r="B338" s="103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35">
        <v>6</v>
      </c>
      <c r="B339" s="103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35">
        <v>7</v>
      </c>
      <c r="B340" s="103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35">
        <v>8</v>
      </c>
      <c r="B341" s="103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35">
        <v>9</v>
      </c>
      <c r="B342" s="103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35">
        <v>10</v>
      </c>
      <c r="B343" s="103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35">
        <v>11</v>
      </c>
      <c r="B344" s="103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35">
        <v>12</v>
      </c>
      <c r="B345" s="103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35">
        <v>13</v>
      </c>
      <c r="B346" s="103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35">
        <v>14</v>
      </c>
      <c r="B347" s="103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35">
        <v>15</v>
      </c>
      <c r="B348" s="103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35">
        <v>16</v>
      </c>
      <c r="B349" s="103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35">
        <v>17</v>
      </c>
      <c r="B350" s="103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35">
        <v>18</v>
      </c>
      <c r="B351" s="103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35">
        <v>19</v>
      </c>
      <c r="B352" s="103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35">
        <v>20</v>
      </c>
      <c r="B353" s="103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35">
        <v>21</v>
      </c>
      <c r="B354" s="103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35">
        <v>22</v>
      </c>
      <c r="B355" s="103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35">
        <v>23</v>
      </c>
      <c r="B356" s="103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35">
        <v>24</v>
      </c>
      <c r="B357" s="103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35">
        <v>25</v>
      </c>
      <c r="B358" s="103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35">
        <v>26</v>
      </c>
      <c r="B359" s="103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35">
        <v>27</v>
      </c>
      <c r="B360" s="103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35">
        <v>28</v>
      </c>
      <c r="B361" s="103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35">
        <v>29</v>
      </c>
      <c r="B362" s="103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35">
        <v>30</v>
      </c>
      <c r="B363" s="103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296</v>
      </c>
      <c r="K366" s="109"/>
      <c r="L366" s="109"/>
      <c r="M366" s="109"/>
      <c r="N366" s="109"/>
      <c r="O366" s="109"/>
      <c r="P366" s="351" t="s">
        <v>27</v>
      </c>
      <c r="Q366" s="351"/>
      <c r="R366" s="351"/>
      <c r="S366" s="351"/>
      <c r="T366" s="351"/>
      <c r="U366" s="351"/>
      <c r="V366" s="351"/>
      <c r="W366" s="351"/>
      <c r="X366" s="351"/>
      <c r="Y366" s="348" t="s">
        <v>349</v>
      </c>
      <c r="Z366" s="349"/>
      <c r="AA366" s="349"/>
      <c r="AB366" s="349"/>
      <c r="AC366" s="281" t="s">
        <v>334</v>
      </c>
      <c r="AD366" s="281"/>
      <c r="AE366" s="281"/>
      <c r="AF366" s="281"/>
      <c r="AG366" s="281"/>
      <c r="AH366" s="348" t="s">
        <v>260</v>
      </c>
      <c r="AI366" s="350"/>
      <c r="AJ366" s="350"/>
      <c r="AK366" s="350"/>
      <c r="AL366" s="350" t="s">
        <v>21</v>
      </c>
      <c r="AM366" s="350"/>
      <c r="AN366" s="350"/>
      <c r="AO366" s="430"/>
      <c r="AP366" s="431" t="s">
        <v>297</v>
      </c>
      <c r="AQ366" s="431"/>
      <c r="AR366" s="431"/>
      <c r="AS366" s="431"/>
      <c r="AT366" s="431"/>
      <c r="AU366" s="431"/>
      <c r="AV366" s="431"/>
      <c r="AW366" s="431"/>
      <c r="AX366" s="431"/>
    </row>
    <row r="367" spans="1:50" ht="26.25" customHeight="1" x14ac:dyDescent="0.2">
      <c r="A367" s="1035">
        <v>1</v>
      </c>
      <c r="B367" s="103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35">
        <v>2</v>
      </c>
      <c r="B368" s="103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35">
        <v>3</v>
      </c>
      <c r="B369" s="103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35">
        <v>4</v>
      </c>
      <c r="B370" s="103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35">
        <v>5</v>
      </c>
      <c r="B371" s="103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35">
        <v>6</v>
      </c>
      <c r="B372" s="103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35">
        <v>7</v>
      </c>
      <c r="B373" s="103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35">
        <v>8</v>
      </c>
      <c r="B374" s="103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35">
        <v>9</v>
      </c>
      <c r="B375" s="103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35">
        <v>10</v>
      </c>
      <c r="B376" s="103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35">
        <v>11</v>
      </c>
      <c r="B377" s="103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35">
        <v>12</v>
      </c>
      <c r="B378" s="103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35">
        <v>13</v>
      </c>
      <c r="B379" s="103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35">
        <v>14</v>
      </c>
      <c r="B380" s="103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35">
        <v>15</v>
      </c>
      <c r="B381" s="103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35">
        <v>16</v>
      </c>
      <c r="B382" s="103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35">
        <v>17</v>
      </c>
      <c r="B383" s="103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35">
        <v>18</v>
      </c>
      <c r="B384" s="103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35">
        <v>19</v>
      </c>
      <c r="B385" s="103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35">
        <v>20</v>
      </c>
      <c r="B386" s="103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35">
        <v>21</v>
      </c>
      <c r="B387" s="103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35">
        <v>22</v>
      </c>
      <c r="B388" s="103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35">
        <v>23</v>
      </c>
      <c r="B389" s="103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35">
        <v>24</v>
      </c>
      <c r="B390" s="103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35">
        <v>25</v>
      </c>
      <c r="B391" s="103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35">
        <v>26</v>
      </c>
      <c r="B392" s="103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35">
        <v>27</v>
      </c>
      <c r="B393" s="103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35">
        <v>28</v>
      </c>
      <c r="B394" s="103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35">
        <v>29</v>
      </c>
      <c r="B395" s="103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35">
        <v>30</v>
      </c>
      <c r="B396" s="103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296</v>
      </c>
      <c r="K399" s="109"/>
      <c r="L399" s="109"/>
      <c r="M399" s="109"/>
      <c r="N399" s="109"/>
      <c r="O399" s="109"/>
      <c r="P399" s="351" t="s">
        <v>27</v>
      </c>
      <c r="Q399" s="351"/>
      <c r="R399" s="351"/>
      <c r="S399" s="351"/>
      <c r="T399" s="351"/>
      <c r="U399" s="351"/>
      <c r="V399" s="351"/>
      <c r="W399" s="351"/>
      <c r="X399" s="351"/>
      <c r="Y399" s="348" t="s">
        <v>349</v>
      </c>
      <c r="Z399" s="349"/>
      <c r="AA399" s="349"/>
      <c r="AB399" s="349"/>
      <c r="AC399" s="281" t="s">
        <v>334</v>
      </c>
      <c r="AD399" s="281"/>
      <c r="AE399" s="281"/>
      <c r="AF399" s="281"/>
      <c r="AG399" s="281"/>
      <c r="AH399" s="348" t="s">
        <v>260</v>
      </c>
      <c r="AI399" s="350"/>
      <c r="AJ399" s="350"/>
      <c r="AK399" s="350"/>
      <c r="AL399" s="350" t="s">
        <v>21</v>
      </c>
      <c r="AM399" s="350"/>
      <c r="AN399" s="350"/>
      <c r="AO399" s="430"/>
      <c r="AP399" s="431" t="s">
        <v>297</v>
      </c>
      <c r="AQ399" s="431"/>
      <c r="AR399" s="431"/>
      <c r="AS399" s="431"/>
      <c r="AT399" s="431"/>
      <c r="AU399" s="431"/>
      <c r="AV399" s="431"/>
      <c r="AW399" s="431"/>
      <c r="AX399" s="431"/>
    </row>
    <row r="400" spans="1:50" ht="26.25" customHeight="1" x14ac:dyDescent="0.2">
      <c r="A400" s="1035">
        <v>1</v>
      </c>
      <c r="B400" s="103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35">
        <v>2</v>
      </c>
      <c r="B401" s="103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35">
        <v>3</v>
      </c>
      <c r="B402" s="103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35">
        <v>4</v>
      </c>
      <c r="B403" s="103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35">
        <v>5</v>
      </c>
      <c r="B404" s="103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35">
        <v>6</v>
      </c>
      <c r="B405" s="103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35">
        <v>7</v>
      </c>
      <c r="B406" s="103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35">
        <v>8</v>
      </c>
      <c r="B407" s="103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35">
        <v>9</v>
      </c>
      <c r="B408" s="103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35">
        <v>10</v>
      </c>
      <c r="B409" s="103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35">
        <v>11</v>
      </c>
      <c r="B410" s="103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35">
        <v>12</v>
      </c>
      <c r="B411" s="103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35">
        <v>13</v>
      </c>
      <c r="B412" s="103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35">
        <v>14</v>
      </c>
      <c r="B413" s="103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35">
        <v>15</v>
      </c>
      <c r="B414" s="103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35">
        <v>16</v>
      </c>
      <c r="B415" s="103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35">
        <v>17</v>
      </c>
      <c r="B416" s="103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35">
        <v>18</v>
      </c>
      <c r="B417" s="103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35">
        <v>19</v>
      </c>
      <c r="B418" s="103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35">
        <v>20</v>
      </c>
      <c r="B419" s="103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35">
        <v>21</v>
      </c>
      <c r="B420" s="103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35">
        <v>22</v>
      </c>
      <c r="B421" s="103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35">
        <v>23</v>
      </c>
      <c r="B422" s="103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35">
        <v>24</v>
      </c>
      <c r="B423" s="103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35">
        <v>25</v>
      </c>
      <c r="B424" s="103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35">
        <v>26</v>
      </c>
      <c r="B425" s="103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35">
        <v>27</v>
      </c>
      <c r="B426" s="103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35">
        <v>28</v>
      </c>
      <c r="B427" s="103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35">
        <v>29</v>
      </c>
      <c r="B428" s="103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35">
        <v>30</v>
      </c>
      <c r="B429" s="103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296</v>
      </c>
      <c r="K432" s="109"/>
      <c r="L432" s="109"/>
      <c r="M432" s="109"/>
      <c r="N432" s="109"/>
      <c r="O432" s="109"/>
      <c r="P432" s="351" t="s">
        <v>27</v>
      </c>
      <c r="Q432" s="351"/>
      <c r="R432" s="351"/>
      <c r="S432" s="351"/>
      <c r="T432" s="351"/>
      <c r="U432" s="351"/>
      <c r="V432" s="351"/>
      <c r="W432" s="351"/>
      <c r="X432" s="351"/>
      <c r="Y432" s="348" t="s">
        <v>349</v>
      </c>
      <c r="Z432" s="349"/>
      <c r="AA432" s="349"/>
      <c r="AB432" s="349"/>
      <c r="AC432" s="281" t="s">
        <v>334</v>
      </c>
      <c r="AD432" s="281"/>
      <c r="AE432" s="281"/>
      <c r="AF432" s="281"/>
      <c r="AG432" s="281"/>
      <c r="AH432" s="348" t="s">
        <v>260</v>
      </c>
      <c r="AI432" s="350"/>
      <c r="AJ432" s="350"/>
      <c r="AK432" s="350"/>
      <c r="AL432" s="350" t="s">
        <v>21</v>
      </c>
      <c r="AM432" s="350"/>
      <c r="AN432" s="350"/>
      <c r="AO432" s="430"/>
      <c r="AP432" s="431" t="s">
        <v>297</v>
      </c>
      <c r="AQ432" s="431"/>
      <c r="AR432" s="431"/>
      <c r="AS432" s="431"/>
      <c r="AT432" s="431"/>
      <c r="AU432" s="431"/>
      <c r="AV432" s="431"/>
      <c r="AW432" s="431"/>
      <c r="AX432" s="431"/>
    </row>
    <row r="433" spans="1:50" ht="26.25" customHeight="1" x14ac:dyDescent="0.2">
      <c r="A433" s="1035">
        <v>1</v>
      </c>
      <c r="B433" s="103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35">
        <v>2</v>
      </c>
      <c r="B434" s="103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35">
        <v>3</v>
      </c>
      <c r="B435" s="103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35">
        <v>4</v>
      </c>
      <c r="B436" s="103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35">
        <v>5</v>
      </c>
      <c r="B437" s="103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35">
        <v>6</v>
      </c>
      <c r="B438" s="103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35">
        <v>7</v>
      </c>
      <c r="B439" s="103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35">
        <v>8</v>
      </c>
      <c r="B440" s="103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35">
        <v>9</v>
      </c>
      <c r="B441" s="103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35">
        <v>10</v>
      </c>
      <c r="B442" s="103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35">
        <v>11</v>
      </c>
      <c r="B443" s="103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35">
        <v>12</v>
      </c>
      <c r="B444" s="103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35">
        <v>13</v>
      </c>
      <c r="B445" s="103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35">
        <v>14</v>
      </c>
      <c r="B446" s="103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35">
        <v>15</v>
      </c>
      <c r="B447" s="103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35">
        <v>16</v>
      </c>
      <c r="B448" s="103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35">
        <v>17</v>
      </c>
      <c r="B449" s="103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35">
        <v>18</v>
      </c>
      <c r="B450" s="103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35">
        <v>19</v>
      </c>
      <c r="B451" s="103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35">
        <v>20</v>
      </c>
      <c r="B452" s="103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35">
        <v>21</v>
      </c>
      <c r="B453" s="103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35">
        <v>22</v>
      </c>
      <c r="B454" s="103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35">
        <v>23</v>
      </c>
      <c r="B455" s="103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35">
        <v>24</v>
      </c>
      <c r="B456" s="103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35">
        <v>25</v>
      </c>
      <c r="B457" s="103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35">
        <v>26</v>
      </c>
      <c r="B458" s="103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35">
        <v>27</v>
      </c>
      <c r="B459" s="103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35">
        <v>28</v>
      </c>
      <c r="B460" s="103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35">
        <v>29</v>
      </c>
      <c r="B461" s="103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35">
        <v>30</v>
      </c>
      <c r="B462" s="103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296</v>
      </c>
      <c r="K465" s="109"/>
      <c r="L465" s="109"/>
      <c r="M465" s="109"/>
      <c r="N465" s="109"/>
      <c r="O465" s="109"/>
      <c r="P465" s="351" t="s">
        <v>27</v>
      </c>
      <c r="Q465" s="351"/>
      <c r="R465" s="351"/>
      <c r="S465" s="351"/>
      <c r="T465" s="351"/>
      <c r="U465" s="351"/>
      <c r="V465" s="351"/>
      <c r="W465" s="351"/>
      <c r="X465" s="351"/>
      <c r="Y465" s="348" t="s">
        <v>349</v>
      </c>
      <c r="Z465" s="349"/>
      <c r="AA465" s="349"/>
      <c r="AB465" s="349"/>
      <c r="AC465" s="281" t="s">
        <v>334</v>
      </c>
      <c r="AD465" s="281"/>
      <c r="AE465" s="281"/>
      <c r="AF465" s="281"/>
      <c r="AG465" s="281"/>
      <c r="AH465" s="348" t="s">
        <v>260</v>
      </c>
      <c r="AI465" s="350"/>
      <c r="AJ465" s="350"/>
      <c r="AK465" s="350"/>
      <c r="AL465" s="350" t="s">
        <v>21</v>
      </c>
      <c r="AM465" s="350"/>
      <c r="AN465" s="350"/>
      <c r="AO465" s="430"/>
      <c r="AP465" s="431" t="s">
        <v>297</v>
      </c>
      <c r="AQ465" s="431"/>
      <c r="AR465" s="431"/>
      <c r="AS465" s="431"/>
      <c r="AT465" s="431"/>
      <c r="AU465" s="431"/>
      <c r="AV465" s="431"/>
      <c r="AW465" s="431"/>
      <c r="AX465" s="431"/>
    </row>
    <row r="466" spans="1:50" ht="26.25" customHeight="1" x14ac:dyDescent="0.2">
      <c r="A466" s="1035">
        <v>1</v>
      </c>
      <c r="B466" s="103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35">
        <v>2</v>
      </c>
      <c r="B467" s="103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35">
        <v>3</v>
      </c>
      <c r="B468" s="103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35">
        <v>4</v>
      </c>
      <c r="B469" s="103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35">
        <v>5</v>
      </c>
      <c r="B470" s="103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35">
        <v>6</v>
      </c>
      <c r="B471" s="103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35">
        <v>7</v>
      </c>
      <c r="B472" s="103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35">
        <v>8</v>
      </c>
      <c r="B473" s="103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35">
        <v>9</v>
      </c>
      <c r="B474" s="103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35">
        <v>10</v>
      </c>
      <c r="B475" s="103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35">
        <v>11</v>
      </c>
      <c r="B476" s="103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35">
        <v>12</v>
      </c>
      <c r="B477" s="103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35">
        <v>13</v>
      </c>
      <c r="B478" s="103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35">
        <v>14</v>
      </c>
      <c r="B479" s="103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35">
        <v>15</v>
      </c>
      <c r="B480" s="103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35">
        <v>16</v>
      </c>
      <c r="B481" s="103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35">
        <v>17</v>
      </c>
      <c r="B482" s="103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35">
        <v>18</v>
      </c>
      <c r="B483" s="103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35">
        <v>19</v>
      </c>
      <c r="B484" s="103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35">
        <v>20</v>
      </c>
      <c r="B485" s="103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35">
        <v>21</v>
      </c>
      <c r="B486" s="103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35">
        <v>22</v>
      </c>
      <c r="B487" s="103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35">
        <v>23</v>
      </c>
      <c r="B488" s="103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35">
        <v>24</v>
      </c>
      <c r="B489" s="103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35">
        <v>25</v>
      </c>
      <c r="B490" s="103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35">
        <v>26</v>
      </c>
      <c r="B491" s="103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35">
        <v>27</v>
      </c>
      <c r="B492" s="103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35">
        <v>28</v>
      </c>
      <c r="B493" s="103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35">
        <v>29</v>
      </c>
      <c r="B494" s="103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35">
        <v>30</v>
      </c>
      <c r="B495" s="103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296</v>
      </c>
      <c r="K498" s="109"/>
      <c r="L498" s="109"/>
      <c r="M498" s="109"/>
      <c r="N498" s="109"/>
      <c r="O498" s="109"/>
      <c r="P498" s="351" t="s">
        <v>27</v>
      </c>
      <c r="Q498" s="351"/>
      <c r="R498" s="351"/>
      <c r="S498" s="351"/>
      <c r="T498" s="351"/>
      <c r="U498" s="351"/>
      <c r="V498" s="351"/>
      <c r="W498" s="351"/>
      <c r="X498" s="351"/>
      <c r="Y498" s="348" t="s">
        <v>349</v>
      </c>
      <c r="Z498" s="349"/>
      <c r="AA498" s="349"/>
      <c r="AB498" s="349"/>
      <c r="AC498" s="281" t="s">
        <v>334</v>
      </c>
      <c r="AD498" s="281"/>
      <c r="AE498" s="281"/>
      <c r="AF498" s="281"/>
      <c r="AG498" s="281"/>
      <c r="AH498" s="348" t="s">
        <v>260</v>
      </c>
      <c r="AI498" s="350"/>
      <c r="AJ498" s="350"/>
      <c r="AK498" s="350"/>
      <c r="AL498" s="350" t="s">
        <v>21</v>
      </c>
      <c r="AM498" s="350"/>
      <c r="AN498" s="350"/>
      <c r="AO498" s="430"/>
      <c r="AP498" s="431" t="s">
        <v>297</v>
      </c>
      <c r="AQ498" s="431"/>
      <c r="AR498" s="431"/>
      <c r="AS498" s="431"/>
      <c r="AT498" s="431"/>
      <c r="AU498" s="431"/>
      <c r="AV498" s="431"/>
      <c r="AW498" s="431"/>
      <c r="AX498" s="431"/>
    </row>
    <row r="499" spans="1:50" ht="26.25" customHeight="1" x14ac:dyDescent="0.2">
      <c r="A499" s="1035">
        <v>1</v>
      </c>
      <c r="B499" s="103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35">
        <v>2</v>
      </c>
      <c r="B500" s="103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35">
        <v>3</v>
      </c>
      <c r="B501" s="103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35">
        <v>4</v>
      </c>
      <c r="B502" s="103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35">
        <v>5</v>
      </c>
      <c r="B503" s="103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35">
        <v>6</v>
      </c>
      <c r="B504" s="103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35">
        <v>7</v>
      </c>
      <c r="B505" s="103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35">
        <v>8</v>
      </c>
      <c r="B506" s="103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35">
        <v>9</v>
      </c>
      <c r="B507" s="103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35">
        <v>10</v>
      </c>
      <c r="B508" s="103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35">
        <v>11</v>
      </c>
      <c r="B509" s="103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35">
        <v>12</v>
      </c>
      <c r="B510" s="103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35">
        <v>13</v>
      </c>
      <c r="B511" s="103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35">
        <v>14</v>
      </c>
      <c r="B512" s="103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35">
        <v>15</v>
      </c>
      <c r="B513" s="103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35">
        <v>16</v>
      </c>
      <c r="B514" s="103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35">
        <v>17</v>
      </c>
      <c r="B515" s="103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35">
        <v>18</v>
      </c>
      <c r="B516" s="103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35">
        <v>19</v>
      </c>
      <c r="B517" s="103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35">
        <v>20</v>
      </c>
      <c r="B518" s="103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35">
        <v>21</v>
      </c>
      <c r="B519" s="103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35">
        <v>22</v>
      </c>
      <c r="B520" s="103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35">
        <v>23</v>
      </c>
      <c r="B521" s="103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35">
        <v>24</v>
      </c>
      <c r="B522" s="103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35">
        <v>25</v>
      </c>
      <c r="B523" s="103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35">
        <v>26</v>
      </c>
      <c r="B524" s="103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35">
        <v>27</v>
      </c>
      <c r="B525" s="103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35">
        <v>28</v>
      </c>
      <c r="B526" s="103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35">
        <v>29</v>
      </c>
      <c r="B527" s="103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35">
        <v>30</v>
      </c>
      <c r="B528" s="103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296</v>
      </c>
      <c r="K531" s="109"/>
      <c r="L531" s="109"/>
      <c r="M531" s="109"/>
      <c r="N531" s="109"/>
      <c r="O531" s="109"/>
      <c r="P531" s="351" t="s">
        <v>27</v>
      </c>
      <c r="Q531" s="351"/>
      <c r="R531" s="351"/>
      <c r="S531" s="351"/>
      <c r="T531" s="351"/>
      <c r="U531" s="351"/>
      <c r="V531" s="351"/>
      <c r="W531" s="351"/>
      <c r="X531" s="351"/>
      <c r="Y531" s="348" t="s">
        <v>349</v>
      </c>
      <c r="Z531" s="349"/>
      <c r="AA531" s="349"/>
      <c r="AB531" s="349"/>
      <c r="AC531" s="281" t="s">
        <v>334</v>
      </c>
      <c r="AD531" s="281"/>
      <c r="AE531" s="281"/>
      <c r="AF531" s="281"/>
      <c r="AG531" s="281"/>
      <c r="AH531" s="348" t="s">
        <v>260</v>
      </c>
      <c r="AI531" s="350"/>
      <c r="AJ531" s="350"/>
      <c r="AK531" s="350"/>
      <c r="AL531" s="350" t="s">
        <v>21</v>
      </c>
      <c r="AM531" s="350"/>
      <c r="AN531" s="350"/>
      <c r="AO531" s="430"/>
      <c r="AP531" s="431" t="s">
        <v>297</v>
      </c>
      <c r="AQ531" s="431"/>
      <c r="AR531" s="431"/>
      <c r="AS531" s="431"/>
      <c r="AT531" s="431"/>
      <c r="AU531" s="431"/>
      <c r="AV531" s="431"/>
      <c r="AW531" s="431"/>
      <c r="AX531" s="431"/>
    </row>
    <row r="532" spans="1:50" ht="26.25" customHeight="1" x14ac:dyDescent="0.2">
      <c r="A532" s="1035">
        <v>1</v>
      </c>
      <c r="B532" s="103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35">
        <v>2</v>
      </c>
      <c r="B533" s="103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35">
        <v>3</v>
      </c>
      <c r="B534" s="103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35">
        <v>4</v>
      </c>
      <c r="B535" s="103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35">
        <v>5</v>
      </c>
      <c r="B536" s="103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35">
        <v>6</v>
      </c>
      <c r="B537" s="103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35">
        <v>7</v>
      </c>
      <c r="B538" s="103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35">
        <v>8</v>
      </c>
      <c r="B539" s="103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35">
        <v>9</v>
      </c>
      <c r="B540" s="103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35">
        <v>10</v>
      </c>
      <c r="B541" s="103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35">
        <v>11</v>
      </c>
      <c r="B542" s="103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35">
        <v>12</v>
      </c>
      <c r="B543" s="103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35">
        <v>13</v>
      </c>
      <c r="B544" s="103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35">
        <v>14</v>
      </c>
      <c r="B545" s="103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35">
        <v>15</v>
      </c>
      <c r="B546" s="103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35">
        <v>16</v>
      </c>
      <c r="B547" s="103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35">
        <v>17</v>
      </c>
      <c r="B548" s="103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35">
        <v>18</v>
      </c>
      <c r="B549" s="103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35">
        <v>19</v>
      </c>
      <c r="B550" s="103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35">
        <v>20</v>
      </c>
      <c r="B551" s="103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35">
        <v>21</v>
      </c>
      <c r="B552" s="103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35">
        <v>22</v>
      </c>
      <c r="B553" s="103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35">
        <v>23</v>
      </c>
      <c r="B554" s="103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35">
        <v>24</v>
      </c>
      <c r="B555" s="103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35">
        <v>25</v>
      </c>
      <c r="B556" s="103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35">
        <v>26</v>
      </c>
      <c r="B557" s="103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35">
        <v>27</v>
      </c>
      <c r="B558" s="103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35">
        <v>28</v>
      </c>
      <c r="B559" s="103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35">
        <v>29</v>
      </c>
      <c r="B560" s="103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35">
        <v>30</v>
      </c>
      <c r="B561" s="103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296</v>
      </c>
      <c r="K564" s="109"/>
      <c r="L564" s="109"/>
      <c r="M564" s="109"/>
      <c r="N564" s="109"/>
      <c r="O564" s="109"/>
      <c r="P564" s="351" t="s">
        <v>27</v>
      </c>
      <c r="Q564" s="351"/>
      <c r="R564" s="351"/>
      <c r="S564" s="351"/>
      <c r="T564" s="351"/>
      <c r="U564" s="351"/>
      <c r="V564" s="351"/>
      <c r="W564" s="351"/>
      <c r="X564" s="351"/>
      <c r="Y564" s="348" t="s">
        <v>349</v>
      </c>
      <c r="Z564" s="349"/>
      <c r="AA564" s="349"/>
      <c r="AB564" s="349"/>
      <c r="AC564" s="281" t="s">
        <v>334</v>
      </c>
      <c r="AD564" s="281"/>
      <c r="AE564" s="281"/>
      <c r="AF564" s="281"/>
      <c r="AG564" s="281"/>
      <c r="AH564" s="348" t="s">
        <v>260</v>
      </c>
      <c r="AI564" s="350"/>
      <c r="AJ564" s="350"/>
      <c r="AK564" s="350"/>
      <c r="AL564" s="350" t="s">
        <v>21</v>
      </c>
      <c r="AM564" s="350"/>
      <c r="AN564" s="350"/>
      <c r="AO564" s="430"/>
      <c r="AP564" s="431" t="s">
        <v>297</v>
      </c>
      <c r="AQ564" s="431"/>
      <c r="AR564" s="431"/>
      <c r="AS564" s="431"/>
      <c r="AT564" s="431"/>
      <c r="AU564" s="431"/>
      <c r="AV564" s="431"/>
      <c r="AW564" s="431"/>
      <c r="AX564" s="431"/>
    </row>
    <row r="565" spans="1:50" ht="26.25" customHeight="1" x14ac:dyDescent="0.2">
      <c r="A565" s="1035">
        <v>1</v>
      </c>
      <c r="B565" s="103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35">
        <v>2</v>
      </c>
      <c r="B566" s="103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35">
        <v>3</v>
      </c>
      <c r="B567" s="103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35">
        <v>4</v>
      </c>
      <c r="B568" s="103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35">
        <v>5</v>
      </c>
      <c r="B569" s="103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35">
        <v>6</v>
      </c>
      <c r="B570" s="103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35">
        <v>7</v>
      </c>
      <c r="B571" s="103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35">
        <v>8</v>
      </c>
      <c r="B572" s="103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35">
        <v>9</v>
      </c>
      <c r="B573" s="103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35">
        <v>10</v>
      </c>
      <c r="B574" s="103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35">
        <v>11</v>
      </c>
      <c r="B575" s="103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35">
        <v>12</v>
      </c>
      <c r="B576" s="103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35">
        <v>13</v>
      </c>
      <c r="B577" s="103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35">
        <v>14</v>
      </c>
      <c r="B578" s="103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35">
        <v>15</v>
      </c>
      <c r="B579" s="103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35">
        <v>16</v>
      </c>
      <c r="B580" s="103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35">
        <v>17</v>
      </c>
      <c r="B581" s="103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35">
        <v>18</v>
      </c>
      <c r="B582" s="103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35">
        <v>19</v>
      </c>
      <c r="B583" s="103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35">
        <v>20</v>
      </c>
      <c r="B584" s="103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35">
        <v>21</v>
      </c>
      <c r="B585" s="103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35">
        <v>22</v>
      </c>
      <c r="B586" s="103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35">
        <v>23</v>
      </c>
      <c r="B587" s="103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35">
        <v>24</v>
      </c>
      <c r="B588" s="103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35">
        <v>25</v>
      </c>
      <c r="B589" s="103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35">
        <v>26</v>
      </c>
      <c r="B590" s="103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35">
        <v>27</v>
      </c>
      <c r="B591" s="103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35">
        <v>28</v>
      </c>
      <c r="B592" s="103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35">
        <v>29</v>
      </c>
      <c r="B593" s="103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35">
        <v>30</v>
      </c>
      <c r="B594" s="103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296</v>
      </c>
      <c r="K597" s="109"/>
      <c r="L597" s="109"/>
      <c r="M597" s="109"/>
      <c r="N597" s="109"/>
      <c r="O597" s="109"/>
      <c r="P597" s="351" t="s">
        <v>27</v>
      </c>
      <c r="Q597" s="351"/>
      <c r="R597" s="351"/>
      <c r="S597" s="351"/>
      <c r="T597" s="351"/>
      <c r="U597" s="351"/>
      <c r="V597" s="351"/>
      <c r="W597" s="351"/>
      <c r="X597" s="351"/>
      <c r="Y597" s="348" t="s">
        <v>349</v>
      </c>
      <c r="Z597" s="349"/>
      <c r="AA597" s="349"/>
      <c r="AB597" s="349"/>
      <c r="AC597" s="281" t="s">
        <v>334</v>
      </c>
      <c r="AD597" s="281"/>
      <c r="AE597" s="281"/>
      <c r="AF597" s="281"/>
      <c r="AG597" s="281"/>
      <c r="AH597" s="348" t="s">
        <v>260</v>
      </c>
      <c r="AI597" s="350"/>
      <c r="AJ597" s="350"/>
      <c r="AK597" s="350"/>
      <c r="AL597" s="350" t="s">
        <v>21</v>
      </c>
      <c r="AM597" s="350"/>
      <c r="AN597" s="350"/>
      <c r="AO597" s="430"/>
      <c r="AP597" s="431" t="s">
        <v>297</v>
      </c>
      <c r="AQ597" s="431"/>
      <c r="AR597" s="431"/>
      <c r="AS597" s="431"/>
      <c r="AT597" s="431"/>
      <c r="AU597" s="431"/>
      <c r="AV597" s="431"/>
      <c r="AW597" s="431"/>
      <c r="AX597" s="431"/>
    </row>
    <row r="598" spans="1:50" ht="26.25" customHeight="1" x14ac:dyDescent="0.2">
      <c r="A598" s="1035">
        <v>1</v>
      </c>
      <c r="B598" s="103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35">
        <v>2</v>
      </c>
      <c r="B599" s="103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35">
        <v>3</v>
      </c>
      <c r="B600" s="103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35">
        <v>4</v>
      </c>
      <c r="B601" s="103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35">
        <v>5</v>
      </c>
      <c r="B602" s="103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35">
        <v>6</v>
      </c>
      <c r="B603" s="103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35">
        <v>7</v>
      </c>
      <c r="B604" s="103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35">
        <v>8</v>
      </c>
      <c r="B605" s="103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35">
        <v>9</v>
      </c>
      <c r="B606" s="103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35">
        <v>10</v>
      </c>
      <c r="B607" s="103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35">
        <v>11</v>
      </c>
      <c r="B608" s="103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35">
        <v>12</v>
      </c>
      <c r="B609" s="103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35">
        <v>13</v>
      </c>
      <c r="B610" s="103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35">
        <v>14</v>
      </c>
      <c r="B611" s="103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35">
        <v>15</v>
      </c>
      <c r="B612" s="103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35">
        <v>16</v>
      </c>
      <c r="B613" s="103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35">
        <v>17</v>
      </c>
      <c r="B614" s="103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35">
        <v>18</v>
      </c>
      <c r="B615" s="103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35">
        <v>19</v>
      </c>
      <c r="B616" s="103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35">
        <v>20</v>
      </c>
      <c r="B617" s="103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35">
        <v>21</v>
      </c>
      <c r="B618" s="103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35">
        <v>22</v>
      </c>
      <c r="B619" s="103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35">
        <v>23</v>
      </c>
      <c r="B620" s="103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35">
        <v>24</v>
      </c>
      <c r="B621" s="103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35">
        <v>25</v>
      </c>
      <c r="B622" s="103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35">
        <v>26</v>
      </c>
      <c r="B623" s="103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35">
        <v>27</v>
      </c>
      <c r="B624" s="103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35">
        <v>28</v>
      </c>
      <c r="B625" s="103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35">
        <v>29</v>
      </c>
      <c r="B626" s="103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35">
        <v>30</v>
      </c>
      <c r="B627" s="103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296</v>
      </c>
      <c r="K630" s="109"/>
      <c r="L630" s="109"/>
      <c r="M630" s="109"/>
      <c r="N630" s="109"/>
      <c r="O630" s="109"/>
      <c r="P630" s="351" t="s">
        <v>27</v>
      </c>
      <c r="Q630" s="351"/>
      <c r="R630" s="351"/>
      <c r="S630" s="351"/>
      <c r="T630" s="351"/>
      <c r="U630" s="351"/>
      <c r="V630" s="351"/>
      <c r="W630" s="351"/>
      <c r="X630" s="351"/>
      <c r="Y630" s="348" t="s">
        <v>349</v>
      </c>
      <c r="Z630" s="349"/>
      <c r="AA630" s="349"/>
      <c r="AB630" s="349"/>
      <c r="AC630" s="281" t="s">
        <v>334</v>
      </c>
      <c r="AD630" s="281"/>
      <c r="AE630" s="281"/>
      <c r="AF630" s="281"/>
      <c r="AG630" s="281"/>
      <c r="AH630" s="348" t="s">
        <v>260</v>
      </c>
      <c r="AI630" s="350"/>
      <c r="AJ630" s="350"/>
      <c r="AK630" s="350"/>
      <c r="AL630" s="350" t="s">
        <v>21</v>
      </c>
      <c r="AM630" s="350"/>
      <c r="AN630" s="350"/>
      <c r="AO630" s="430"/>
      <c r="AP630" s="431" t="s">
        <v>297</v>
      </c>
      <c r="AQ630" s="431"/>
      <c r="AR630" s="431"/>
      <c r="AS630" s="431"/>
      <c r="AT630" s="431"/>
      <c r="AU630" s="431"/>
      <c r="AV630" s="431"/>
      <c r="AW630" s="431"/>
      <c r="AX630" s="431"/>
    </row>
    <row r="631" spans="1:50" ht="26.25" customHeight="1" x14ac:dyDescent="0.2">
      <c r="A631" s="1035">
        <v>1</v>
      </c>
      <c r="B631" s="103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35">
        <v>2</v>
      </c>
      <c r="B632" s="103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35">
        <v>3</v>
      </c>
      <c r="B633" s="103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35">
        <v>4</v>
      </c>
      <c r="B634" s="103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35">
        <v>5</v>
      </c>
      <c r="B635" s="103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35">
        <v>6</v>
      </c>
      <c r="B636" s="103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35">
        <v>7</v>
      </c>
      <c r="B637" s="103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35">
        <v>8</v>
      </c>
      <c r="B638" s="103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35">
        <v>9</v>
      </c>
      <c r="B639" s="103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35">
        <v>10</v>
      </c>
      <c r="B640" s="103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35">
        <v>11</v>
      </c>
      <c r="B641" s="103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35">
        <v>12</v>
      </c>
      <c r="B642" s="103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35">
        <v>13</v>
      </c>
      <c r="B643" s="103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35">
        <v>14</v>
      </c>
      <c r="B644" s="103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35">
        <v>15</v>
      </c>
      <c r="B645" s="103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35">
        <v>16</v>
      </c>
      <c r="B646" s="103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35">
        <v>17</v>
      </c>
      <c r="B647" s="103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35">
        <v>18</v>
      </c>
      <c r="B648" s="103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35">
        <v>19</v>
      </c>
      <c r="B649" s="103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35">
        <v>20</v>
      </c>
      <c r="B650" s="103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35">
        <v>21</v>
      </c>
      <c r="B651" s="103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35">
        <v>22</v>
      </c>
      <c r="B652" s="103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35">
        <v>23</v>
      </c>
      <c r="B653" s="103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35">
        <v>24</v>
      </c>
      <c r="B654" s="103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35">
        <v>25</v>
      </c>
      <c r="B655" s="103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35">
        <v>26</v>
      </c>
      <c r="B656" s="103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35">
        <v>27</v>
      </c>
      <c r="B657" s="103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35">
        <v>28</v>
      </c>
      <c r="B658" s="103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35">
        <v>29</v>
      </c>
      <c r="B659" s="103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35">
        <v>30</v>
      </c>
      <c r="B660" s="103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296</v>
      </c>
      <c r="K663" s="109"/>
      <c r="L663" s="109"/>
      <c r="M663" s="109"/>
      <c r="N663" s="109"/>
      <c r="O663" s="109"/>
      <c r="P663" s="351" t="s">
        <v>27</v>
      </c>
      <c r="Q663" s="351"/>
      <c r="R663" s="351"/>
      <c r="S663" s="351"/>
      <c r="T663" s="351"/>
      <c r="U663" s="351"/>
      <c r="V663" s="351"/>
      <c r="W663" s="351"/>
      <c r="X663" s="351"/>
      <c r="Y663" s="348" t="s">
        <v>349</v>
      </c>
      <c r="Z663" s="349"/>
      <c r="AA663" s="349"/>
      <c r="AB663" s="349"/>
      <c r="AC663" s="281" t="s">
        <v>334</v>
      </c>
      <c r="AD663" s="281"/>
      <c r="AE663" s="281"/>
      <c r="AF663" s="281"/>
      <c r="AG663" s="281"/>
      <c r="AH663" s="348" t="s">
        <v>260</v>
      </c>
      <c r="AI663" s="350"/>
      <c r="AJ663" s="350"/>
      <c r="AK663" s="350"/>
      <c r="AL663" s="350" t="s">
        <v>21</v>
      </c>
      <c r="AM663" s="350"/>
      <c r="AN663" s="350"/>
      <c r="AO663" s="430"/>
      <c r="AP663" s="431" t="s">
        <v>297</v>
      </c>
      <c r="AQ663" s="431"/>
      <c r="AR663" s="431"/>
      <c r="AS663" s="431"/>
      <c r="AT663" s="431"/>
      <c r="AU663" s="431"/>
      <c r="AV663" s="431"/>
      <c r="AW663" s="431"/>
      <c r="AX663" s="431"/>
    </row>
    <row r="664" spans="1:50" ht="26.25" customHeight="1" x14ac:dyDescent="0.2">
      <c r="A664" s="1035">
        <v>1</v>
      </c>
      <c r="B664" s="103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35">
        <v>2</v>
      </c>
      <c r="B665" s="103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35">
        <v>3</v>
      </c>
      <c r="B666" s="103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35">
        <v>4</v>
      </c>
      <c r="B667" s="103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35">
        <v>5</v>
      </c>
      <c r="B668" s="103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35">
        <v>6</v>
      </c>
      <c r="B669" s="103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35">
        <v>7</v>
      </c>
      <c r="B670" s="103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35">
        <v>8</v>
      </c>
      <c r="B671" s="103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35">
        <v>9</v>
      </c>
      <c r="B672" s="103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35">
        <v>10</v>
      </c>
      <c r="B673" s="103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35">
        <v>11</v>
      </c>
      <c r="B674" s="103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35">
        <v>12</v>
      </c>
      <c r="B675" s="103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35">
        <v>13</v>
      </c>
      <c r="B676" s="103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35">
        <v>14</v>
      </c>
      <c r="B677" s="103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35">
        <v>15</v>
      </c>
      <c r="B678" s="103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35">
        <v>16</v>
      </c>
      <c r="B679" s="103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35">
        <v>17</v>
      </c>
      <c r="B680" s="103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35">
        <v>18</v>
      </c>
      <c r="B681" s="103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35">
        <v>19</v>
      </c>
      <c r="B682" s="103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35">
        <v>20</v>
      </c>
      <c r="B683" s="103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35">
        <v>21</v>
      </c>
      <c r="B684" s="103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35">
        <v>22</v>
      </c>
      <c r="B685" s="103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35">
        <v>23</v>
      </c>
      <c r="B686" s="103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35">
        <v>24</v>
      </c>
      <c r="B687" s="103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35">
        <v>25</v>
      </c>
      <c r="B688" s="103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35">
        <v>26</v>
      </c>
      <c r="B689" s="103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35">
        <v>27</v>
      </c>
      <c r="B690" s="103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35">
        <v>28</v>
      </c>
      <c r="B691" s="103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35">
        <v>29</v>
      </c>
      <c r="B692" s="103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35">
        <v>30</v>
      </c>
      <c r="B693" s="103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296</v>
      </c>
      <c r="K696" s="109"/>
      <c r="L696" s="109"/>
      <c r="M696" s="109"/>
      <c r="N696" s="109"/>
      <c r="O696" s="109"/>
      <c r="P696" s="351" t="s">
        <v>27</v>
      </c>
      <c r="Q696" s="351"/>
      <c r="R696" s="351"/>
      <c r="S696" s="351"/>
      <c r="T696" s="351"/>
      <c r="U696" s="351"/>
      <c r="V696" s="351"/>
      <c r="W696" s="351"/>
      <c r="X696" s="351"/>
      <c r="Y696" s="348" t="s">
        <v>349</v>
      </c>
      <c r="Z696" s="349"/>
      <c r="AA696" s="349"/>
      <c r="AB696" s="349"/>
      <c r="AC696" s="281" t="s">
        <v>334</v>
      </c>
      <c r="AD696" s="281"/>
      <c r="AE696" s="281"/>
      <c r="AF696" s="281"/>
      <c r="AG696" s="281"/>
      <c r="AH696" s="348" t="s">
        <v>260</v>
      </c>
      <c r="AI696" s="350"/>
      <c r="AJ696" s="350"/>
      <c r="AK696" s="350"/>
      <c r="AL696" s="350" t="s">
        <v>21</v>
      </c>
      <c r="AM696" s="350"/>
      <c r="AN696" s="350"/>
      <c r="AO696" s="430"/>
      <c r="AP696" s="431" t="s">
        <v>297</v>
      </c>
      <c r="AQ696" s="431"/>
      <c r="AR696" s="431"/>
      <c r="AS696" s="431"/>
      <c r="AT696" s="431"/>
      <c r="AU696" s="431"/>
      <c r="AV696" s="431"/>
      <c r="AW696" s="431"/>
      <c r="AX696" s="431"/>
    </row>
    <row r="697" spans="1:50" ht="26.25" customHeight="1" x14ac:dyDescent="0.2">
      <c r="A697" s="1035">
        <v>1</v>
      </c>
      <c r="B697" s="103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35">
        <v>2</v>
      </c>
      <c r="B698" s="103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35">
        <v>3</v>
      </c>
      <c r="B699" s="103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35">
        <v>4</v>
      </c>
      <c r="B700" s="103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35">
        <v>5</v>
      </c>
      <c r="B701" s="103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35">
        <v>6</v>
      </c>
      <c r="B702" s="103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35">
        <v>7</v>
      </c>
      <c r="B703" s="103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35">
        <v>8</v>
      </c>
      <c r="B704" s="103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35">
        <v>9</v>
      </c>
      <c r="B705" s="103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35">
        <v>10</v>
      </c>
      <c r="B706" s="103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35">
        <v>11</v>
      </c>
      <c r="B707" s="103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35">
        <v>12</v>
      </c>
      <c r="B708" s="103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35">
        <v>13</v>
      </c>
      <c r="B709" s="103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35">
        <v>14</v>
      </c>
      <c r="B710" s="103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35">
        <v>15</v>
      </c>
      <c r="B711" s="103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35">
        <v>16</v>
      </c>
      <c r="B712" s="103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35">
        <v>17</v>
      </c>
      <c r="B713" s="103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35">
        <v>18</v>
      </c>
      <c r="B714" s="103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35">
        <v>19</v>
      </c>
      <c r="B715" s="103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35">
        <v>20</v>
      </c>
      <c r="B716" s="103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35">
        <v>21</v>
      </c>
      <c r="B717" s="103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35">
        <v>22</v>
      </c>
      <c r="B718" s="103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35">
        <v>23</v>
      </c>
      <c r="B719" s="103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35">
        <v>24</v>
      </c>
      <c r="B720" s="103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35">
        <v>25</v>
      </c>
      <c r="B721" s="103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35">
        <v>26</v>
      </c>
      <c r="B722" s="103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35">
        <v>27</v>
      </c>
      <c r="B723" s="103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35">
        <v>28</v>
      </c>
      <c r="B724" s="103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35">
        <v>29</v>
      </c>
      <c r="B725" s="103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35">
        <v>30</v>
      </c>
      <c r="B726" s="103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296</v>
      </c>
      <c r="K729" s="109"/>
      <c r="L729" s="109"/>
      <c r="M729" s="109"/>
      <c r="N729" s="109"/>
      <c r="O729" s="109"/>
      <c r="P729" s="351" t="s">
        <v>27</v>
      </c>
      <c r="Q729" s="351"/>
      <c r="R729" s="351"/>
      <c r="S729" s="351"/>
      <c r="T729" s="351"/>
      <c r="U729" s="351"/>
      <c r="V729" s="351"/>
      <c r="W729" s="351"/>
      <c r="X729" s="351"/>
      <c r="Y729" s="348" t="s">
        <v>349</v>
      </c>
      <c r="Z729" s="349"/>
      <c r="AA729" s="349"/>
      <c r="AB729" s="349"/>
      <c r="AC729" s="281" t="s">
        <v>334</v>
      </c>
      <c r="AD729" s="281"/>
      <c r="AE729" s="281"/>
      <c r="AF729" s="281"/>
      <c r="AG729" s="281"/>
      <c r="AH729" s="348" t="s">
        <v>260</v>
      </c>
      <c r="AI729" s="350"/>
      <c r="AJ729" s="350"/>
      <c r="AK729" s="350"/>
      <c r="AL729" s="350" t="s">
        <v>21</v>
      </c>
      <c r="AM729" s="350"/>
      <c r="AN729" s="350"/>
      <c r="AO729" s="430"/>
      <c r="AP729" s="431" t="s">
        <v>297</v>
      </c>
      <c r="AQ729" s="431"/>
      <c r="AR729" s="431"/>
      <c r="AS729" s="431"/>
      <c r="AT729" s="431"/>
      <c r="AU729" s="431"/>
      <c r="AV729" s="431"/>
      <c r="AW729" s="431"/>
      <c r="AX729" s="431"/>
    </row>
    <row r="730" spans="1:50" ht="26.25" customHeight="1" x14ac:dyDescent="0.2">
      <c r="A730" s="1035">
        <v>1</v>
      </c>
      <c r="B730" s="103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35">
        <v>2</v>
      </c>
      <c r="B731" s="103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35">
        <v>3</v>
      </c>
      <c r="B732" s="103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35">
        <v>4</v>
      </c>
      <c r="B733" s="103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35">
        <v>5</v>
      </c>
      <c r="B734" s="103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35">
        <v>6</v>
      </c>
      <c r="B735" s="103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35">
        <v>7</v>
      </c>
      <c r="B736" s="103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35">
        <v>8</v>
      </c>
      <c r="B737" s="103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35">
        <v>9</v>
      </c>
      <c r="B738" s="103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35">
        <v>10</v>
      </c>
      <c r="B739" s="103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35">
        <v>11</v>
      </c>
      <c r="B740" s="103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35">
        <v>12</v>
      </c>
      <c r="B741" s="103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35">
        <v>13</v>
      </c>
      <c r="B742" s="103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35">
        <v>14</v>
      </c>
      <c r="B743" s="103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35">
        <v>15</v>
      </c>
      <c r="B744" s="103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35">
        <v>16</v>
      </c>
      <c r="B745" s="103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35">
        <v>17</v>
      </c>
      <c r="B746" s="103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35">
        <v>18</v>
      </c>
      <c r="B747" s="103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35">
        <v>19</v>
      </c>
      <c r="B748" s="103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35">
        <v>20</v>
      </c>
      <c r="B749" s="103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35">
        <v>21</v>
      </c>
      <c r="B750" s="103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35">
        <v>22</v>
      </c>
      <c r="B751" s="103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35">
        <v>23</v>
      </c>
      <c r="B752" s="103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35">
        <v>24</v>
      </c>
      <c r="B753" s="103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35">
        <v>25</v>
      </c>
      <c r="B754" s="103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35">
        <v>26</v>
      </c>
      <c r="B755" s="103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35">
        <v>27</v>
      </c>
      <c r="B756" s="103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35">
        <v>28</v>
      </c>
      <c r="B757" s="103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35">
        <v>29</v>
      </c>
      <c r="B758" s="103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35">
        <v>30</v>
      </c>
      <c r="B759" s="103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296</v>
      </c>
      <c r="K762" s="109"/>
      <c r="L762" s="109"/>
      <c r="M762" s="109"/>
      <c r="N762" s="109"/>
      <c r="O762" s="109"/>
      <c r="P762" s="351" t="s">
        <v>27</v>
      </c>
      <c r="Q762" s="351"/>
      <c r="R762" s="351"/>
      <c r="S762" s="351"/>
      <c r="T762" s="351"/>
      <c r="U762" s="351"/>
      <c r="V762" s="351"/>
      <c r="W762" s="351"/>
      <c r="X762" s="351"/>
      <c r="Y762" s="348" t="s">
        <v>349</v>
      </c>
      <c r="Z762" s="349"/>
      <c r="AA762" s="349"/>
      <c r="AB762" s="349"/>
      <c r="AC762" s="281" t="s">
        <v>334</v>
      </c>
      <c r="AD762" s="281"/>
      <c r="AE762" s="281"/>
      <c r="AF762" s="281"/>
      <c r="AG762" s="281"/>
      <c r="AH762" s="348" t="s">
        <v>260</v>
      </c>
      <c r="AI762" s="350"/>
      <c r="AJ762" s="350"/>
      <c r="AK762" s="350"/>
      <c r="AL762" s="350" t="s">
        <v>21</v>
      </c>
      <c r="AM762" s="350"/>
      <c r="AN762" s="350"/>
      <c r="AO762" s="430"/>
      <c r="AP762" s="431" t="s">
        <v>297</v>
      </c>
      <c r="AQ762" s="431"/>
      <c r="AR762" s="431"/>
      <c r="AS762" s="431"/>
      <c r="AT762" s="431"/>
      <c r="AU762" s="431"/>
      <c r="AV762" s="431"/>
      <c r="AW762" s="431"/>
      <c r="AX762" s="431"/>
    </row>
    <row r="763" spans="1:50" ht="26.25" customHeight="1" x14ac:dyDescent="0.2">
      <c r="A763" s="1035">
        <v>1</v>
      </c>
      <c r="B763" s="103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35">
        <v>2</v>
      </c>
      <c r="B764" s="103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35">
        <v>3</v>
      </c>
      <c r="B765" s="103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35">
        <v>4</v>
      </c>
      <c r="B766" s="103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35">
        <v>5</v>
      </c>
      <c r="B767" s="103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35">
        <v>6</v>
      </c>
      <c r="B768" s="103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35">
        <v>7</v>
      </c>
      <c r="B769" s="103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35">
        <v>8</v>
      </c>
      <c r="B770" s="103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35">
        <v>9</v>
      </c>
      <c r="B771" s="103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35">
        <v>10</v>
      </c>
      <c r="B772" s="103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35">
        <v>11</v>
      </c>
      <c r="B773" s="103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35">
        <v>12</v>
      </c>
      <c r="B774" s="103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35">
        <v>13</v>
      </c>
      <c r="B775" s="103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35">
        <v>14</v>
      </c>
      <c r="B776" s="103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35">
        <v>15</v>
      </c>
      <c r="B777" s="103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35">
        <v>16</v>
      </c>
      <c r="B778" s="103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35">
        <v>17</v>
      </c>
      <c r="B779" s="103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35">
        <v>18</v>
      </c>
      <c r="B780" s="103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35">
        <v>19</v>
      </c>
      <c r="B781" s="103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35">
        <v>20</v>
      </c>
      <c r="B782" s="103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35">
        <v>21</v>
      </c>
      <c r="B783" s="103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35">
        <v>22</v>
      </c>
      <c r="B784" s="103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35">
        <v>23</v>
      </c>
      <c r="B785" s="103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35">
        <v>24</v>
      </c>
      <c r="B786" s="103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35">
        <v>25</v>
      </c>
      <c r="B787" s="103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35">
        <v>26</v>
      </c>
      <c r="B788" s="103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35">
        <v>27</v>
      </c>
      <c r="B789" s="103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35">
        <v>28</v>
      </c>
      <c r="B790" s="103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35">
        <v>29</v>
      </c>
      <c r="B791" s="103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35">
        <v>30</v>
      </c>
      <c r="B792" s="103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296</v>
      </c>
      <c r="K795" s="109"/>
      <c r="L795" s="109"/>
      <c r="M795" s="109"/>
      <c r="N795" s="109"/>
      <c r="O795" s="109"/>
      <c r="P795" s="351" t="s">
        <v>27</v>
      </c>
      <c r="Q795" s="351"/>
      <c r="R795" s="351"/>
      <c r="S795" s="351"/>
      <c r="T795" s="351"/>
      <c r="U795" s="351"/>
      <c r="V795" s="351"/>
      <c r="W795" s="351"/>
      <c r="X795" s="351"/>
      <c r="Y795" s="348" t="s">
        <v>349</v>
      </c>
      <c r="Z795" s="349"/>
      <c r="AA795" s="349"/>
      <c r="AB795" s="349"/>
      <c r="AC795" s="281" t="s">
        <v>334</v>
      </c>
      <c r="AD795" s="281"/>
      <c r="AE795" s="281"/>
      <c r="AF795" s="281"/>
      <c r="AG795" s="281"/>
      <c r="AH795" s="348" t="s">
        <v>260</v>
      </c>
      <c r="AI795" s="350"/>
      <c r="AJ795" s="350"/>
      <c r="AK795" s="350"/>
      <c r="AL795" s="350" t="s">
        <v>21</v>
      </c>
      <c r="AM795" s="350"/>
      <c r="AN795" s="350"/>
      <c r="AO795" s="430"/>
      <c r="AP795" s="431" t="s">
        <v>297</v>
      </c>
      <c r="AQ795" s="431"/>
      <c r="AR795" s="431"/>
      <c r="AS795" s="431"/>
      <c r="AT795" s="431"/>
      <c r="AU795" s="431"/>
      <c r="AV795" s="431"/>
      <c r="AW795" s="431"/>
      <c r="AX795" s="431"/>
    </row>
    <row r="796" spans="1:50" ht="26.25" customHeight="1" x14ac:dyDescent="0.2">
      <c r="A796" s="1035">
        <v>1</v>
      </c>
      <c r="B796" s="103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35">
        <v>2</v>
      </c>
      <c r="B797" s="103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35">
        <v>3</v>
      </c>
      <c r="B798" s="103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35">
        <v>4</v>
      </c>
      <c r="B799" s="103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35">
        <v>5</v>
      </c>
      <c r="B800" s="103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35">
        <v>6</v>
      </c>
      <c r="B801" s="103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35">
        <v>7</v>
      </c>
      <c r="B802" s="103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35">
        <v>8</v>
      </c>
      <c r="B803" s="103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35">
        <v>9</v>
      </c>
      <c r="B804" s="103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35">
        <v>10</v>
      </c>
      <c r="B805" s="103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35">
        <v>11</v>
      </c>
      <c r="B806" s="103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35">
        <v>12</v>
      </c>
      <c r="B807" s="103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35">
        <v>13</v>
      </c>
      <c r="B808" s="103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35">
        <v>14</v>
      </c>
      <c r="B809" s="103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35">
        <v>15</v>
      </c>
      <c r="B810" s="103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35">
        <v>16</v>
      </c>
      <c r="B811" s="103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35">
        <v>17</v>
      </c>
      <c r="B812" s="103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35">
        <v>18</v>
      </c>
      <c r="B813" s="103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35">
        <v>19</v>
      </c>
      <c r="B814" s="103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35">
        <v>20</v>
      </c>
      <c r="B815" s="103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35">
        <v>21</v>
      </c>
      <c r="B816" s="103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35">
        <v>22</v>
      </c>
      <c r="B817" s="103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35">
        <v>23</v>
      </c>
      <c r="B818" s="103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35">
        <v>24</v>
      </c>
      <c r="B819" s="103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35">
        <v>25</v>
      </c>
      <c r="B820" s="103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35">
        <v>26</v>
      </c>
      <c r="B821" s="103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35">
        <v>27</v>
      </c>
      <c r="B822" s="103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35">
        <v>28</v>
      </c>
      <c r="B823" s="103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35">
        <v>29</v>
      </c>
      <c r="B824" s="103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35">
        <v>30</v>
      </c>
      <c r="B825" s="103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296</v>
      </c>
      <c r="K828" s="109"/>
      <c r="L828" s="109"/>
      <c r="M828" s="109"/>
      <c r="N828" s="109"/>
      <c r="O828" s="109"/>
      <c r="P828" s="351" t="s">
        <v>27</v>
      </c>
      <c r="Q828" s="351"/>
      <c r="R828" s="351"/>
      <c r="S828" s="351"/>
      <c r="T828" s="351"/>
      <c r="U828" s="351"/>
      <c r="V828" s="351"/>
      <c r="W828" s="351"/>
      <c r="X828" s="351"/>
      <c r="Y828" s="348" t="s">
        <v>349</v>
      </c>
      <c r="Z828" s="349"/>
      <c r="AA828" s="349"/>
      <c r="AB828" s="349"/>
      <c r="AC828" s="281" t="s">
        <v>334</v>
      </c>
      <c r="AD828" s="281"/>
      <c r="AE828" s="281"/>
      <c r="AF828" s="281"/>
      <c r="AG828" s="281"/>
      <c r="AH828" s="348" t="s">
        <v>260</v>
      </c>
      <c r="AI828" s="350"/>
      <c r="AJ828" s="350"/>
      <c r="AK828" s="350"/>
      <c r="AL828" s="350" t="s">
        <v>21</v>
      </c>
      <c r="AM828" s="350"/>
      <c r="AN828" s="350"/>
      <c r="AO828" s="430"/>
      <c r="AP828" s="431" t="s">
        <v>297</v>
      </c>
      <c r="AQ828" s="431"/>
      <c r="AR828" s="431"/>
      <c r="AS828" s="431"/>
      <c r="AT828" s="431"/>
      <c r="AU828" s="431"/>
      <c r="AV828" s="431"/>
      <c r="AW828" s="431"/>
      <c r="AX828" s="431"/>
    </row>
    <row r="829" spans="1:50" ht="26.25" customHeight="1" x14ac:dyDescent="0.2">
      <c r="A829" s="1035">
        <v>1</v>
      </c>
      <c r="B829" s="103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35">
        <v>2</v>
      </c>
      <c r="B830" s="103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35">
        <v>3</v>
      </c>
      <c r="B831" s="103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35">
        <v>4</v>
      </c>
      <c r="B832" s="103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35">
        <v>5</v>
      </c>
      <c r="B833" s="103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35">
        <v>6</v>
      </c>
      <c r="B834" s="103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35">
        <v>7</v>
      </c>
      <c r="B835" s="103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35">
        <v>8</v>
      </c>
      <c r="B836" s="103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35">
        <v>9</v>
      </c>
      <c r="B837" s="103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35">
        <v>10</v>
      </c>
      <c r="B838" s="103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35">
        <v>11</v>
      </c>
      <c r="B839" s="103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35">
        <v>12</v>
      </c>
      <c r="B840" s="103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35">
        <v>13</v>
      </c>
      <c r="B841" s="103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35">
        <v>14</v>
      </c>
      <c r="B842" s="103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35">
        <v>15</v>
      </c>
      <c r="B843" s="103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35">
        <v>16</v>
      </c>
      <c r="B844" s="103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35">
        <v>17</v>
      </c>
      <c r="B845" s="103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35">
        <v>18</v>
      </c>
      <c r="B846" s="103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35">
        <v>19</v>
      </c>
      <c r="B847" s="103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35">
        <v>20</v>
      </c>
      <c r="B848" s="103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35">
        <v>21</v>
      </c>
      <c r="B849" s="103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35">
        <v>22</v>
      </c>
      <c r="B850" s="103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35">
        <v>23</v>
      </c>
      <c r="B851" s="103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35">
        <v>24</v>
      </c>
      <c r="B852" s="103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35">
        <v>25</v>
      </c>
      <c r="B853" s="103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35">
        <v>26</v>
      </c>
      <c r="B854" s="103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35">
        <v>27</v>
      </c>
      <c r="B855" s="103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35">
        <v>28</v>
      </c>
      <c r="B856" s="103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35">
        <v>29</v>
      </c>
      <c r="B857" s="103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35">
        <v>30</v>
      </c>
      <c r="B858" s="103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296</v>
      </c>
      <c r="K861" s="109"/>
      <c r="L861" s="109"/>
      <c r="M861" s="109"/>
      <c r="N861" s="109"/>
      <c r="O861" s="109"/>
      <c r="P861" s="351" t="s">
        <v>27</v>
      </c>
      <c r="Q861" s="351"/>
      <c r="R861" s="351"/>
      <c r="S861" s="351"/>
      <c r="T861" s="351"/>
      <c r="U861" s="351"/>
      <c r="V861" s="351"/>
      <c r="W861" s="351"/>
      <c r="X861" s="351"/>
      <c r="Y861" s="348" t="s">
        <v>349</v>
      </c>
      <c r="Z861" s="349"/>
      <c r="AA861" s="349"/>
      <c r="AB861" s="349"/>
      <c r="AC861" s="281" t="s">
        <v>334</v>
      </c>
      <c r="AD861" s="281"/>
      <c r="AE861" s="281"/>
      <c r="AF861" s="281"/>
      <c r="AG861" s="281"/>
      <c r="AH861" s="348" t="s">
        <v>260</v>
      </c>
      <c r="AI861" s="350"/>
      <c r="AJ861" s="350"/>
      <c r="AK861" s="350"/>
      <c r="AL861" s="350" t="s">
        <v>21</v>
      </c>
      <c r="AM861" s="350"/>
      <c r="AN861" s="350"/>
      <c r="AO861" s="430"/>
      <c r="AP861" s="431" t="s">
        <v>297</v>
      </c>
      <c r="AQ861" s="431"/>
      <c r="AR861" s="431"/>
      <c r="AS861" s="431"/>
      <c r="AT861" s="431"/>
      <c r="AU861" s="431"/>
      <c r="AV861" s="431"/>
      <c r="AW861" s="431"/>
      <c r="AX861" s="431"/>
    </row>
    <row r="862" spans="1:50" ht="26.25" customHeight="1" x14ac:dyDescent="0.2">
      <c r="A862" s="1035">
        <v>1</v>
      </c>
      <c r="B862" s="103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35">
        <v>2</v>
      </c>
      <c r="B863" s="103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35">
        <v>3</v>
      </c>
      <c r="B864" s="103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35">
        <v>4</v>
      </c>
      <c r="B865" s="103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35">
        <v>5</v>
      </c>
      <c r="B866" s="103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35">
        <v>6</v>
      </c>
      <c r="B867" s="103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35">
        <v>7</v>
      </c>
      <c r="B868" s="103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35">
        <v>8</v>
      </c>
      <c r="B869" s="103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35">
        <v>9</v>
      </c>
      <c r="B870" s="103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35">
        <v>10</v>
      </c>
      <c r="B871" s="103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35">
        <v>11</v>
      </c>
      <c r="B872" s="103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35">
        <v>12</v>
      </c>
      <c r="B873" s="103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35">
        <v>13</v>
      </c>
      <c r="B874" s="103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35">
        <v>14</v>
      </c>
      <c r="B875" s="103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35">
        <v>15</v>
      </c>
      <c r="B876" s="103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35">
        <v>16</v>
      </c>
      <c r="B877" s="103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35">
        <v>17</v>
      </c>
      <c r="B878" s="103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35">
        <v>18</v>
      </c>
      <c r="B879" s="103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35">
        <v>19</v>
      </c>
      <c r="B880" s="103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35">
        <v>20</v>
      </c>
      <c r="B881" s="103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35">
        <v>21</v>
      </c>
      <c r="B882" s="103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35">
        <v>22</v>
      </c>
      <c r="B883" s="103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35">
        <v>23</v>
      </c>
      <c r="B884" s="103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35">
        <v>24</v>
      </c>
      <c r="B885" s="103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35">
        <v>25</v>
      </c>
      <c r="B886" s="103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35">
        <v>26</v>
      </c>
      <c r="B887" s="103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35">
        <v>27</v>
      </c>
      <c r="B888" s="103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35">
        <v>28</v>
      </c>
      <c r="B889" s="103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35">
        <v>29</v>
      </c>
      <c r="B890" s="103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35">
        <v>30</v>
      </c>
      <c r="B891" s="103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296</v>
      </c>
      <c r="K894" s="109"/>
      <c r="L894" s="109"/>
      <c r="M894" s="109"/>
      <c r="N894" s="109"/>
      <c r="O894" s="109"/>
      <c r="P894" s="351" t="s">
        <v>27</v>
      </c>
      <c r="Q894" s="351"/>
      <c r="R894" s="351"/>
      <c r="S894" s="351"/>
      <c r="T894" s="351"/>
      <c r="U894" s="351"/>
      <c r="V894" s="351"/>
      <c r="W894" s="351"/>
      <c r="X894" s="351"/>
      <c r="Y894" s="348" t="s">
        <v>349</v>
      </c>
      <c r="Z894" s="349"/>
      <c r="AA894" s="349"/>
      <c r="AB894" s="349"/>
      <c r="AC894" s="281" t="s">
        <v>334</v>
      </c>
      <c r="AD894" s="281"/>
      <c r="AE894" s="281"/>
      <c r="AF894" s="281"/>
      <c r="AG894" s="281"/>
      <c r="AH894" s="348" t="s">
        <v>260</v>
      </c>
      <c r="AI894" s="350"/>
      <c r="AJ894" s="350"/>
      <c r="AK894" s="350"/>
      <c r="AL894" s="350" t="s">
        <v>21</v>
      </c>
      <c r="AM894" s="350"/>
      <c r="AN894" s="350"/>
      <c r="AO894" s="430"/>
      <c r="AP894" s="431" t="s">
        <v>297</v>
      </c>
      <c r="AQ894" s="431"/>
      <c r="AR894" s="431"/>
      <c r="AS894" s="431"/>
      <c r="AT894" s="431"/>
      <c r="AU894" s="431"/>
      <c r="AV894" s="431"/>
      <c r="AW894" s="431"/>
      <c r="AX894" s="431"/>
    </row>
    <row r="895" spans="1:50" ht="26.25" customHeight="1" x14ac:dyDescent="0.2">
      <c r="A895" s="1035">
        <v>1</v>
      </c>
      <c r="B895" s="103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35">
        <v>2</v>
      </c>
      <c r="B896" s="103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35">
        <v>3</v>
      </c>
      <c r="B897" s="103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35">
        <v>4</v>
      </c>
      <c r="B898" s="103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35">
        <v>5</v>
      </c>
      <c r="B899" s="103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35">
        <v>6</v>
      </c>
      <c r="B900" s="103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35">
        <v>7</v>
      </c>
      <c r="B901" s="103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35">
        <v>8</v>
      </c>
      <c r="B902" s="103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35">
        <v>9</v>
      </c>
      <c r="B903" s="103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35">
        <v>10</v>
      </c>
      <c r="B904" s="103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35">
        <v>11</v>
      </c>
      <c r="B905" s="103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35">
        <v>12</v>
      </c>
      <c r="B906" s="103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35">
        <v>13</v>
      </c>
      <c r="B907" s="103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35">
        <v>14</v>
      </c>
      <c r="B908" s="103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35">
        <v>15</v>
      </c>
      <c r="B909" s="103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35">
        <v>16</v>
      </c>
      <c r="B910" s="103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35">
        <v>17</v>
      </c>
      <c r="B911" s="103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35">
        <v>18</v>
      </c>
      <c r="B912" s="103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35">
        <v>19</v>
      </c>
      <c r="B913" s="103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35">
        <v>20</v>
      </c>
      <c r="B914" s="103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35">
        <v>21</v>
      </c>
      <c r="B915" s="103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35">
        <v>22</v>
      </c>
      <c r="B916" s="103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35">
        <v>23</v>
      </c>
      <c r="B917" s="103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35">
        <v>24</v>
      </c>
      <c r="B918" s="103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35">
        <v>25</v>
      </c>
      <c r="B919" s="103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35">
        <v>26</v>
      </c>
      <c r="B920" s="103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35">
        <v>27</v>
      </c>
      <c r="B921" s="103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35">
        <v>28</v>
      </c>
      <c r="B922" s="103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35">
        <v>29</v>
      </c>
      <c r="B923" s="103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35">
        <v>30</v>
      </c>
      <c r="B924" s="103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296</v>
      </c>
      <c r="K927" s="109"/>
      <c r="L927" s="109"/>
      <c r="M927" s="109"/>
      <c r="N927" s="109"/>
      <c r="O927" s="109"/>
      <c r="P927" s="351" t="s">
        <v>27</v>
      </c>
      <c r="Q927" s="351"/>
      <c r="R927" s="351"/>
      <c r="S927" s="351"/>
      <c r="T927" s="351"/>
      <c r="U927" s="351"/>
      <c r="V927" s="351"/>
      <c r="W927" s="351"/>
      <c r="X927" s="351"/>
      <c r="Y927" s="348" t="s">
        <v>349</v>
      </c>
      <c r="Z927" s="349"/>
      <c r="AA927" s="349"/>
      <c r="AB927" s="349"/>
      <c r="AC927" s="281" t="s">
        <v>334</v>
      </c>
      <c r="AD927" s="281"/>
      <c r="AE927" s="281"/>
      <c r="AF927" s="281"/>
      <c r="AG927" s="281"/>
      <c r="AH927" s="348" t="s">
        <v>260</v>
      </c>
      <c r="AI927" s="350"/>
      <c r="AJ927" s="350"/>
      <c r="AK927" s="350"/>
      <c r="AL927" s="350" t="s">
        <v>21</v>
      </c>
      <c r="AM927" s="350"/>
      <c r="AN927" s="350"/>
      <c r="AO927" s="430"/>
      <c r="AP927" s="431" t="s">
        <v>297</v>
      </c>
      <c r="AQ927" s="431"/>
      <c r="AR927" s="431"/>
      <c r="AS927" s="431"/>
      <c r="AT927" s="431"/>
      <c r="AU927" s="431"/>
      <c r="AV927" s="431"/>
      <c r="AW927" s="431"/>
      <c r="AX927" s="431"/>
    </row>
    <row r="928" spans="1:50" ht="26.25" customHeight="1" x14ac:dyDescent="0.2">
      <c r="A928" s="1035">
        <v>1</v>
      </c>
      <c r="B928" s="103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35">
        <v>2</v>
      </c>
      <c r="B929" s="103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35">
        <v>3</v>
      </c>
      <c r="B930" s="103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35">
        <v>4</v>
      </c>
      <c r="B931" s="103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35">
        <v>5</v>
      </c>
      <c r="B932" s="103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35">
        <v>6</v>
      </c>
      <c r="B933" s="103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35">
        <v>7</v>
      </c>
      <c r="B934" s="103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35">
        <v>8</v>
      </c>
      <c r="B935" s="103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35">
        <v>9</v>
      </c>
      <c r="B936" s="103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35">
        <v>10</v>
      </c>
      <c r="B937" s="103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35">
        <v>11</v>
      </c>
      <c r="B938" s="103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35">
        <v>12</v>
      </c>
      <c r="B939" s="103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35">
        <v>13</v>
      </c>
      <c r="B940" s="103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35">
        <v>14</v>
      </c>
      <c r="B941" s="103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35">
        <v>15</v>
      </c>
      <c r="B942" s="103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35">
        <v>16</v>
      </c>
      <c r="B943" s="103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35">
        <v>17</v>
      </c>
      <c r="B944" s="103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35">
        <v>18</v>
      </c>
      <c r="B945" s="103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35">
        <v>19</v>
      </c>
      <c r="B946" s="103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35">
        <v>20</v>
      </c>
      <c r="B947" s="103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35">
        <v>21</v>
      </c>
      <c r="B948" s="103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35">
        <v>22</v>
      </c>
      <c r="B949" s="103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35">
        <v>23</v>
      </c>
      <c r="B950" s="103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35">
        <v>24</v>
      </c>
      <c r="B951" s="103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35">
        <v>25</v>
      </c>
      <c r="B952" s="103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35">
        <v>26</v>
      </c>
      <c r="B953" s="103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35">
        <v>27</v>
      </c>
      <c r="B954" s="103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35">
        <v>28</v>
      </c>
      <c r="B955" s="103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35">
        <v>29</v>
      </c>
      <c r="B956" s="103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35">
        <v>30</v>
      </c>
      <c r="B957" s="103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296</v>
      </c>
      <c r="K960" s="109"/>
      <c r="L960" s="109"/>
      <c r="M960" s="109"/>
      <c r="N960" s="109"/>
      <c r="O960" s="109"/>
      <c r="P960" s="351" t="s">
        <v>27</v>
      </c>
      <c r="Q960" s="351"/>
      <c r="R960" s="351"/>
      <c r="S960" s="351"/>
      <c r="T960" s="351"/>
      <c r="U960" s="351"/>
      <c r="V960" s="351"/>
      <c r="W960" s="351"/>
      <c r="X960" s="351"/>
      <c r="Y960" s="348" t="s">
        <v>349</v>
      </c>
      <c r="Z960" s="349"/>
      <c r="AA960" s="349"/>
      <c r="AB960" s="349"/>
      <c r="AC960" s="281" t="s">
        <v>334</v>
      </c>
      <c r="AD960" s="281"/>
      <c r="AE960" s="281"/>
      <c r="AF960" s="281"/>
      <c r="AG960" s="281"/>
      <c r="AH960" s="348" t="s">
        <v>260</v>
      </c>
      <c r="AI960" s="350"/>
      <c r="AJ960" s="350"/>
      <c r="AK960" s="350"/>
      <c r="AL960" s="350" t="s">
        <v>21</v>
      </c>
      <c r="AM960" s="350"/>
      <c r="AN960" s="350"/>
      <c r="AO960" s="430"/>
      <c r="AP960" s="431" t="s">
        <v>297</v>
      </c>
      <c r="AQ960" s="431"/>
      <c r="AR960" s="431"/>
      <c r="AS960" s="431"/>
      <c r="AT960" s="431"/>
      <c r="AU960" s="431"/>
      <c r="AV960" s="431"/>
      <c r="AW960" s="431"/>
      <c r="AX960" s="431"/>
    </row>
    <row r="961" spans="1:50" ht="26.25" customHeight="1" x14ac:dyDescent="0.2">
      <c r="A961" s="1035">
        <v>1</v>
      </c>
      <c r="B961" s="103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35">
        <v>2</v>
      </c>
      <c r="B962" s="103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35">
        <v>3</v>
      </c>
      <c r="B963" s="103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35">
        <v>4</v>
      </c>
      <c r="B964" s="103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35">
        <v>5</v>
      </c>
      <c r="B965" s="103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35">
        <v>6</v>
      </c>
      <c r="B966" s="103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35">
        <v>7</v>
      </c>
      <c r="B967" s="103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35">
        <v>8</v>
      </c>
      <c r="B968" s="103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35">
        <v>9</v>
      </c>
      <c r="B969" s="103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35">
        <v>10</v>
      </c>
      <c r="B970" s="103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35">
        <v>11</v>
      </c>
      <c r="B971" s="103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35">
        <v>12</v>
      </c>
      <c r="B972" s="103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35">
        <v>13</v>
      </c>
      <c r="B973" s="103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35">
        <v>14</v>
      </c>
      <c r="B974" s="103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35">
        <v>15</v>
      </c>
      <c r="B975" s="103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35">
        <v>16</v>
      </c>
      <c r="B976" s="103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35">
        <v>17</v>
      </c>
      <c r="B977" s="103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35">
        <v>18</v>
      </c>
      <c r="B978" s="103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35">
        <v>19</v>
      </c>
      <c r="B979" s="103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35">
        <v>20</v>
      </c>
      <c r="B980" s="103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35">
        <v>21</v>
      </c>
      <c r="B981" s="103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35">
        <v>22</v>
      </c>
      <c r="B982" s="103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35">
        <v>23</v>
      </c>
      <c r="B983" s="103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35">
        <v>24</v>
      </c>
      <c r="B984" s="103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35">
        <v>25</v>
      </c>
      <c r="B985" s="103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35">
        <v>26</v>
      </c>
      <c r="B986" s="103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35">
        <v>27</v>
      </c>
      <c r="B987" s="103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35">
        <v>28</v>
      </c>
      <c r="B988" s="103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35">
        <v>29</v>
      </c>
      <c r="B989" s="103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35">
        <v>30</v>
      </c>
      <c r="B990" s="103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296</v>
      </c>
      <c r="K993" s="109"/>
      <c r="L993" s="109"/>
      <c r="M993" s="109"/>
      <c r="N993" s="109"/>
      <c r="O993" s="109"/>
      <c r="P993" s="351" t="s">
        <v>27</v>
      </c>
      <c r="Q993" s="351"/>
      <c r="R993" s="351"/>
      <c r="S993" s="351"/>
      <c r="T993" s="351"/>
      <c r="U993" s="351"/>
      <c r="V993" s="351"/>
      <c r="W993" s="351"/>
      <c r="X993" s="351"/>
      <c r="Y993" s="348" t="s">
        <v>349</v>
      </c>
      <c r="Z993" s="349"/>
      <c r="AA993" s="349"/>
      <c r="AB993" s="349"/>
      <c r="AC993" s="281" t="s">
        <v>334</v>
      </c>
      <c r="AD993" s="281"/>
      <c r="AE993" s="281"/>
      <c r="AF993" s="281"/>
      <c r="AG993" s="281"/>
      <c r="AH993" s="348" t="s">
        <v>260</v>
      </c>
      <c r="AI993" s="350"/>
      <c r="AJ993" s="350"/>
      <c r="AK993" s="350"/>
      <c r="AL993" s="350" t="s">
        <v>21</v>
      </c>
      <c r="AM993" s="350"/>
      <c r="AN993" s="350"/>
      <c r="AO993" s="430"/>
      <c r="AP993" s="431" t="s">
        <v>297</v>
      </c>
      <c r="AQ993" s="431"/>
      <c r="AR993" s="431"/>
      <c r="AS993" s="431"/>
      <c r="AT993" s="431"/>
      <c r="AU993" s="431"/>
      <c r="AV993" s="431"/>
      <c r="AW993" s="431"/>
      <c r="AX993" s="431"/>
    </row>
    <row r="994" spans="1:50" ht="26.25" customHeight="1" x14ac:dyDescent="0.2">
      <c r="A994" s="1035">
        <v>1</v>
      </c>
      <c r="B994" s="103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35">
        <v>2</v>
      </c>
      <c r="B995" s="103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35">
        <v>3</v>
      </c>
      <c r="B996" s="103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35">
        <v>4</v>
      </c>
      <c r="B997" s="103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35">
        <v>5</v>
      </c>
      <c r="B998" s="103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35">
        <v>6</v>
      </c>
      <c r="B999" s="103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35">
        <v>7</v>
      </c>
      <c r="B1000" s="103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35">
        <v>8</v>
      </c>
      <c r="B1001" s="103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35">
        <v>9</v>
      </c>
      <c r="B1002" s="103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35">
        <v>10</v>
      </c>
      <c r="B1003" s="103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35">
        <v>11</v>
      </c>
      <c r="B1004" s="103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35">
        <v>12</v>
      </c>
      <c r="B1005" s="103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35">
        <v>13</v>
      </c>
      <c r="B1006" s="103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35">
        <v>14</v>
      </c>
      <c r="B1007" s="103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35">
        <v>15</v>
      </c>
      <c r="B1008" s="103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35">
        <v>16</v>
      </c>
      <c r="B1009" s="103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35">
        <v>17</v>
      </c>
      <c r="B1010" s="103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35">
        <v>18</v>
      </c>
      <c r="B1011" s="103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35">
        <v>19</v>
      </c>
      <c r="B1012" s="103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35">
        <v>20</v>
      </c>
      <c r="B1013" s="103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35">
        <v>21</v>
      </c>
      <c r="B1014" s="103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35">
        <v>22</v>
      </c>
      <c r="B1015" s="103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35">
        <v>23</v>
      </c>
      <c r="B1016" s="103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35">
        <v>24</v>
      </c>
      <c r="B1017" s="103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35">
        <v>25</v>
      </c>
      <c r="B1018" s="103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35">
        <v>26</v>
      </c>
      <c r="B1019" s="103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35">
        <v>27</v>
      </c>
      <c r="B1020" s="103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35">
        <v>28</v>
      </c>
      <c r="B1021" s="103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35">
        <v>29</v>
      </c>
      <c r="B1022" s="103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35">
        <v>30</v>
      </c>
      <c r="B1023" s="103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296</v>
      </c>
      <c r="K1026" s="109"/>
      <c r="L1026" s="109"/>
      <c r="M1026" s="109"/>
      <c r="N1026" s="109"/>
      <c r="O1026" s="109"/>
      <c r="P1026" s="351" t="s">
        <v>27</v>
      </c>
      <c r="Q1026" s="351"/>
      <c r="R1026" s="351"/>
      <c r="S1026" s="351"/>
      <c r="T1026" s="351"/>
      <c r="U1026" s="351"/>
      <c r="V1026" s="351"/>
      <c r="W1026" s="351"/>
      <c r="X1026" s="351"/>
      <c r="Y1026" s="348" t="s">
        <v>349</v>
      </c>
      <c r="Z1026" s="349"/>
      <c r="AA1026" s="349"/>
      <c r="AB1026" s="349"/>
      <c r="AC1026" s="281" t="s">
        <v>334</v>
      </c>
      <c r="AD1026" s="281"/>
      <c r="AE1026" s="281"/>
      <c r="AF1026" s="281"/>
      <c r="AG1026" s="281"/>
      <c r="AH1026" s="348" t="s">
        <v>260</v>
      </c>
      <c r="AI1026" s="350"/>
      <c r="AJ1026" s="350"/>
      <c r="AK1026" s="350"/>
      <c r="AL1026" s="350" t="s">
        <v>21</v>
      </c>
      <c r="AM1026" s="350"/>
      <c r="AN1026" s="350"/>
      <c r="AO1026" s="430"/>
      <c r="AP1026" s="431" t="s">
        <v>297</v>
      </c>
      <c r="AQ1026" s="431"/>
      <c r="AR1026" s="431"/>
      <c r="AS1026" s="431"/>
      <c r="AT1026" s="431"/>
      <c r="AU1026" s="431"/>
      <c r="AV1026" s="431"/>
      <c r="AW1026" s="431"/>
      <c r="AX1026" s="431"/>
    </row>
    <row r="1027" spans="1:50" ht="26.25" customHeight="1" x14ac:dyDescent="0.2">
      <c r="A1027" s="1035">
        <v>1</v>
      </c>
      <c r="B1027" s="103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35">
        <v>2</v>
      </c>
      <c r="B1028" s="103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35">
        <v>3</v>
      </c>
      <c r="B1029" s="103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35">
        <v>4</v>
      </c>
      <c r="B1030" s="103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35">
        <v>5</v>
      </c>
      <c r="B1031" s="103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35">
        <v>6</v>
      </c>
      <c r="B1032" s="103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35">
        <v>7</v>
      </c>
      <c r="B1033" s="103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35">
        <v>8</v>
      </c>
      <c r="B1034" s="103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35">
        <v>9</v>
      </c>
      <c r="B1035" s="103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35">
        <v>10</v>
      </c>
      <c r="B1036" s="103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35">
        <v>11</v>
      </c>
      <c r="B1037" s="103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35">
        <v>12</v>
      </c>
      <c r="B1038" s="103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35">
        <v>13</v>
      </c>
      <c r="B1039" s="103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35">
        <v>14</v>
      </c>
      <c r="B1040" s="103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35">
        <v>15</v>
      </c>
      <c r="B1041" s="103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35">
        <v>16</v>
      </c>
      <c r="B1042" s="103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35">
        <v>17</v>
      </c>
      <c r="B1043" s="103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35">
        <v>18</v>
      </c>
      <c r="B1044" s="103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35">
        <v>19</v>
      </c>
      <c r="B1045" s="103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35">
        <v>20</v>
      </c>
      <c r="B1046" s="103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35">
        <v>21</v>
      </c>
      <c r="B1047" s="103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35">
        <v>22</v>
      </c>
      <c r="B1048" s="103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35">
        <v>23</v>
      </c>
      <c r="B1049" s="103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35">
        <v>24</v>
      </c>
      <c r="B1050" s="103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35">
        <v>25</v>
      </c>
      <c r="B1051" s="103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35">
        <v>26</v>
      </c>
      <c r="B1052" s="103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35">
        <v>27</v>
      </c>
      <c r="B1053" s="103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35">
        <v>28</v>
      </c>
      <c r="B1054" s="103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35">
        <v>29</v>
      </c>
      <c r="B1055" s="103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35">
        <v>30</v>
      </c>
      <c r="B1056" s="103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296</v>
      </c>
      <c r="K1059" s="109"/>
      <c r="L1059" s="109"/>
      <c r="M1059" s="109"/>
      <c r="N1059" s="109"/>
      <c r="O1059" s="109"/>
      <c r="P1059" s="351" t="s">
        <v>27</v>
      </c>
      <c r="Q1059" s="351"/>
      <c r="R1059" s="351"/>
      <c r="S1059" s="351"/>
      <c r="T1059" s="351"/>
      <c r="U1059" s="351"/>
      <c r="V1059" s="351"/>
      <c r="W1059" s="351"/>
      <c r="X1059" s="351"/>
      <c r="Y1059" s="348" t="s">
        <v>349</v>
      </c>
      <c r="Z1059" s="349"/>
      <c r="AA1059" s="349"/>
      <c r="AB1059" s="349"/>
      <c r="AC1059" s="281" t="s">
        <v>334</v>
      </c>
      <c r="AD1059" s="281"/>
      <c r="AE1059" s="281"/>
      <c r="AF1059" s="281"/>
      <c r="AG1059" s="281"/>
      <c r="AH1059" s="348" t="s">
        <v>260</v>
      </c>
      <c r="AI1059" s="350"/>
      <c r="AJ1059" s="350"/>
      <c r="AK1059" s="350"/>
      <c r="AL1059" s="350" t="s">
        <v>21</v>
      </c>
      <c r="AM1059" s="350"/>
      <c r="AN1059" s="350"/>
      <c r="AO1059" s="430"/>
      <c r="AP1059" s="431" t="s">
        <v>297</v>
      </c>
      <c r="AQ1059" s="431"/>
      <c r="AR1059" s="431"/>
      <c r="AS1059" s="431"/>
      <c r="AT1059" s="431"/>
      <c r="AU1059" s="431"/>
      <c r="AV1059" s="431"/>
      <c r="AW1059" s="431"/>
      <c r="AX1059" s="431"/>
    </row>
    <row r="1060" spans="1:50" ht="26.25" customHeight="1" x14ac:dyDescent="0.2">
      <c r="A1060" s="1035">
        <v>1</v>
      </c>
      <c r="B1060" s="103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35">
        <v>2</v>
      </c>
      <c r="B1061" s="103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35">
        <v>3</v>
      </c>
      <c r="B1062" s="103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35">
        <v>4</v>
      </c>
      <c r="B1063" s="103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35">
        <v>5</v>
      </c>
      <c r="B1064" s="103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35">
        <v>6</v>
      </c>
      <c r="B1065" s="103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35">
        <v>7</v>
      </c>
      <c r="B1066" s="103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35">
        <v>8</v>
      </c>
      <c r="B1067" s="103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35">
        <v>9</v>
      </c>
      <c r="B1068" s="103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35">
        <v>10</v>
      </c>
      <c r="B1069" s="103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35">
        <v>11</v>
      </c>
      <c r="B1070" s="103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35">
        <v>12</v>
      </c>
      <c r="B1071" s="103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35">
        <v>13</v>
      </c>
      <c r="B1072" s="103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35">
        <v>14</v>
      </c>
      <c r="B1073" s="103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35">
        <v>15</v>
      </c>
      <c r="B1074" s="103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35">
        <v>16</v>
      </c>
      <c r="B1075" s="103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35">
        <v>17</v>
      </c>
      <c r="B1076" s="103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35">
        <v>18</v>
      </c>
      <c r="B1077" s="103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35">
        <v>19</v>
      </c>
      <c r="B1078" s="103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35">
        <v>20</v>
      </c>
      <c r="B1079" s="103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35">
        <v>21</v>
      </c>
      <c r="B1080" s="103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35">
        <v>22</v>
      </c>
      <c r="B1081" s="103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35">
        <v>23</v>
      </c>
      <c r="B1082" s="103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35">
        <v>24</v>
      </c>
      <c r="B1083" s="103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35">
        <v>25</v>
      </c>
      <c r="B1084" s="103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35">
        <v>26</v>
      </c>
      <c r="B1085" s="103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35">
        <v>27</v>
      </c>
      <c r="B1086" s="103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35">
        <v>28</v>
      </c>
      <c r="B1087" s="103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35">
        <v>29</v>
      </c>
      <c r="B1088" s="103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35">
        <v>30</v>
      </c>
      <c r="B1089" s="103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296</v>
      </c>
      <c r="K1092" s="109"/>
      <c r="L1092" s="109"/>
      <c r="M1092" s="109"/>
      <c r="N1092" s="109"/>
      <c r="O1092" s="109"/>
      <c r="P1092" s="351" t="s">
        <v>27</v>
      </c>
      <c r="Q1092" s="351"/>
      <c r="R1092" s="351"/>
      <c r="S1092" s="351"/>
      <c r="T1092" s="351"/>
      <c r="U1092" s="351"/>
      <c r="V1092" s="351"/>
      <c r="W1092" s="351"/>
      <c r="X1092" s="351"/>
      <c r="Y1092" s="348" t="s">
        <v>349</v>
      </c>
      <c r="Z1092" s="349"/>
      <c r="AA1092" s="349"/>
      <c r="AB1092" s="349"/>
      <c r="AC1092" s="281" t="s">
        <v>334</v>
      </c>
      <c r="AD1092" s="281"/>
      <c r="AE1092" s="281"/>
      <c r="AF1092" s="281"/>
      <c r="AG1092" s="281"/>
      <c r="AH1092" s="348" t="s">
        <v>260</v>
      </c>
      <c r="AI1092" s="350"/>
      <c r="AJ1092" s="350"/>
      <c r="AK1092" s="350"/>
      <c r="AL1092" s="350" t="s">
        <v>21</v>
      </c>
      <c r="AM1092" s="350"/>
      <c r="AN1092" s="350"/>
      <c r="AO1092" s="430"/>
      <c r="AP1092" s="431" t="s">
        <v>297</v>
      </c>
      <c r="AQ1092" s="431"/>
      <c r="AR1092" s="431"/>
      <c r="AS1092" s="431"/>
      <c r="AT1092" s="431"/>
      <c r="AU1092" s="431"/>
      <c r="AV1092" s="431"/>
      <c r="AW1092" s="431"/>
      <c r="AX1092" s="431"/>
    </row>
    <row r="1093" spans="1:50" ht="26.25" customHeight="1" x14ac:dyDescent="0.2">
      <c r="A1093" s="1035">
        <v>1</v>
      </c>
      <c r="B1093" s="103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35">
        <v>2</v>
      </c>
      <c r="B1094" s="103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35">
        <v>3</v>
      </c>
      <c r="B1095" s="103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35">
        <v>4</v>
      </c>
      <c r="B1096" s="103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35">
        <v>5</v>
      </c>
      <c r="B1097" s="103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35">
        <v>6</v>
      </c>
      <c r="B1098" s="103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35">
        <v>7</v>
      </c>
      <c r="B1099" s="103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35">
        <v>8</v>
      </c>
      <c r="B1100" s="103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35">
        <v>9</v>
      </c>
      <c r="B1101" s="103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35">
        <v>10</v>
      </c>
      <c r="B1102" s="103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35">
        <v>11</v>
      </c>
      <c r="B1103" s="103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35">
        <v>12</v>
      </c>
      <c r="B1104" s="103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35">
        <v>13</v>
      </c>
      <c r="B1105" s="103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35">
        <v>14</v>
      </c>
      <c r="B1106" s="103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35">
        <v>15</v>
      </c>
      <c r="B1107" s="103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35">
        <v>16</v>
      </c>
      <c r="B1108" s="103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35">
        <v>17</v>
      </c>
      <c r="B1109" s="103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35">
        <v>18</v>
      </c>
      <c r="B1110" s="103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35">
        <v>19</v>
      </c>
      <c r="B1111" s="103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35">
        <v>20</v>
      </c>
      <c r="B1112" s="103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35">
        <v>21</v>
      </c>
      <c r="B1113" s="103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35">
        <v>22</v>
      </c>
      <c r="B1114" s="103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35">
        <v>23</v>
      </c>
      <c r="B1115" s="103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35">
        <v>24</v>
      </c>
      <c r="B1116" s="103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35">
        <v>25</v>
      </c>
      <c r="B1117" s="103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35">
        <v>26</v>
      </c>
      <c r="B1118" s="103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35">
        <v>27</v>
      </c>
      <c r="B1119" s="103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35">
        <v>28</v>
      </c>
      <c r="B1120" s="103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35">
        <v>29</v>
      </c>
      <c r="B1121" s="103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35">
        <v>30</v>
      </c>
      <c r="B1122" s="103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296</v>
      </c>
      <c r="K1125" s="109"/>
      <c r="L1125" s="109"/>
      <c r="M1125" s="109"/>
      <c r="N1125" s="109"/>
      <c r="O1125" s="109"/>
      <c r="P1125" s="351" t="s">
        <v>27</v>
      </c>
      <c r="Q1125" s="351"/>
      <c r="R1125" s="351"/>
      <c r="S1125" s="351"/>
      <c r="T1125" s="351"/>
      <c r="U1125" s="351"/>
      <c r="V1125" s="351"/>
      <c r="W1125" s="351"/>
      <c r="X1125" s="351"/>
      <c r="Y1125" s="348" t="s">
        <v>349</v>
      </c>
      <c r="Z1125" s="349"/>
      <c r="AA1125" s="349"/>
      <c r="AB1125" s="349"/>
      <c r="AC1125" s="281" t="s">
        <v>334</v>
      </c>
      <c r="AD1125" s="281"/>
      <c r="AE1125" s="281"/>
      <c r="AF1125" s="281"/>
      <c r="AG1125" s="281"/>
      <c r="AH1125" s="348" t="s">
        <v>260</v>
      </c>
      <c r="AI1125" s="350"/>
      <c r="AJ1125" s="350"/>
      <c r="AK1125" s="350"/>
      <c r="AL1125" s="350" t="s">
        <v>21</v>
      </c>
      <c r="AM1125" s="350"/>
      <c r="AN1125" s="350"/>
      <c r="AO1125" s="430"/>
      <c r="AP1125" s="431" t="s">
        <v>297</v>
      </c>
      <c r="AQ1125" s="431"/>
      <c r="AR1125" s="431"/>
      <c r="AS1125" s="431"/>
      <c r="AT1125" s="431"/>
      <c r="AU1125" s="431"/>
      <c r="AV1125" s="431"/>
      <c r="AW1125" s="431"/>
      <c r="AX1125" s="431"/>
    </row>
    <row r="1126" spans="1:50" ht="26.25" customHeight="1" x14ac:dyDescent="0.2">
      <c r="A1126" s="1035">
        <v>1</v>
      </c>
      <c r="B1126" s="103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35">
        <v>2</v>
      </c>
      <c r="B1127" s="103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35">
        <v>3</v>
      </c>
      <c r="B1128" s="103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35">
        <v>4</v>
      </c>
      <c r="B1129" s="103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35">
        <v>5</v>
      </c>
      <c r="B1130" s="103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35">
        <v>6</v>
      </c>
      <c r="B1131" s="103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35">
        <v>7</v>
      </c>
      <c r="B1132" s="103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35">
        <v>8</v>
      </c>
      <c r="B1133" s="103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35">
        <v>9</v>
      </c>
      <c r="B1134" s="103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35">
        <v>10</v>
      </c>
      <c r="B1135" s="103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35">
        <v>11</v>
      </c>
      <c r="B1136" s="103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35">
        <v>12</v>
      </c>
      <c r="B1137" s="103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35">
        <v>13</v>
      </c>
      <c r="B1138" s="103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35">
        <v>14</v>
      </c>
      <c r="B1139" s="103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35">
        <v>15</v>
      </c>
      <c r="B1140" s="103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35">
        <v>16</v>
      </c>
      <c r="B1141" s="103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35">
        <v>17</v>
      </c>
      <c r="B1142" s="103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35">
        <v>18</v>
      </c>
      <c r="B1143" s="103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35">
        <v>19</v>
      </c>
      <c r="B1144" s="103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35">
        <v>20</v>
      </c>
      <c r="B1145" s="103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35">
        <v>21</v>
      </c>
      <c r="B1146" s="103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35">
        <v>22</v>
      </c>
      <c r="B1147" s="103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35">
        <v>23</v>
      </c>
      <c r="B1148" s="103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35">
        <v>24</v>
      </c>
      <c r="B1149" s="103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35">
        <v>25</v>
      </c>
      <c r="B1150" s="103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35">
        <v>26</v>
      </c>
      <c r="B1151" s="103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35">
        <v>27</v>
      </c>
      <c r="B1152" s="103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35">
        <v>28</v>
      </c>
      <c r="B1153" s="103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35">
        <v>29</v>
      </c>
      <c r="B1154" s="103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35">
        <v>30</v>
      </c>
      <c r="B1155" s="103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296</v>
      </c>
      <c r="K1158" s="109"/>
      <c r="L1158" s="109"/>
      <c r="M1158" s="109"/>
      <c r="N1158" s="109"/>
      <c r="O1158" s="109"/>
      <c r="P1158" s="351" t="s">
        <v>27</v>
      </c>
      <c r="Q1158" s="351"/>
      <c r="R1158" s="351"/>
      <c r="S1158" s="351"/>
      <c r="T1158" s="351"/>
      <c r="U1158" s="351"/>
      <c r="V1158" s="351"/>
      <c r="W1158" s="351"/>
      <c r="X1158" s="351"/>
      <c r="Y1158" s="348" t="s">
        <v>349</v>
      </c>
      <c r="Z1158" s="349"/>
      <c r="AA1158" s="349"/>
      <c r="AB1158" s="349"/>
      <c r="AC1158" s="281" t="s">
        <v>334</v>
      </c>
      <c r="AD1158" s="281"/>
      <c r="AE1158" s="281"/>
      <c r="AF1158" s="281"/>
      <c r="AG1158" s="281"/>
      <c r="AH1158" s="348" t="s">
        <v>260</v>
      </c>
      <c r="AI1158" s="350"/>
      <c r="AJ1158" s="350"/>
      <c r="AK1158" s="350"/>
      <c r="AL1158" s="350" t="s">
        <v>21</v>
      </c>
      <c r="AM1158" s="350"/>
      <c r="AN1158" s="350"/>
      <c r="AO1158" s="430"/>
      <c r="AP1158" s="431" t="s">
        <v>297</v>
      </c>
      <c r="AQ1158" s="431"/>
      <c r="AR1158" s="431"/>
      <c r="AS1158" s="431"/>
      <c r="AT1158" s="431"/>
      <c r="AU1158" s="431"/>
      <c r="AV1158" s="431"/>
      <c r="AW1158" s="431"/>
      <c r="AX1158" s="431"/>
    </row>
    <row r="1159" spans="1:50" ht="26.25" customHeight="1" x14ac:dyDescent="0.2">
      <c r="A1159" s="1035">
        <v>1</v>
      </c>
      <c r="B1159" s="103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35">
        <v>2</v>
      </c>
      <c r="B1160" s="103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35">
        <v>3</v>
      </c>
      <c r="B1161" s="103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35">
        <v>4</v>
      </c>
      <c r="B1162" s="103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35">
        <v>5</v>
      </c>
      <c r="B1163" s="103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35">
        <v>6</v>
      </c>
      <c r="B1164" s="103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35">
        <v>7</v>
      </c>
      <c r="B1165" s="103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35">
        <v>8</v>
      </c>
      <c r="B1166" s="103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35">
        <v>9</v>
      </c>
      <c r="B1167" s="103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35">
        <v>10</v>
      </c>
      <c r="B1168" s="103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35">
        <v>11</v>
      </c>
      <c r="B1169" s="103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35">
        <v>12</v>
      </c>
      <c r="B1170" s="103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35">
        <v>13</v>
      </c>
      <c r="B1171" s="103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35">
        <v>14</v>
      </c>
      <c r="B1172" s="103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35">
        <v>15</v>
      </c>
      <c r="B1173" s="103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35">
        <v>16</v>
      </c>
      <c r="B1174" s="103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35">
        <v>17</v>
      </c>
      <c r="B1175" s="103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35">
        <v>18</v>
      </c>
      <c r="B1176" s="103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35">
        <v>19</v>
      </c>
      <c r="B1177" s="103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35">
        <v>20</v>
      </c>
      <c r="B1178" s="103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35">
        <v>21</v>
      </c>
      <c r="B1179" s="103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35">
        <v>22</v>
      </c>
      <c r="B1180" s="103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35">
        <v>23</v>
      </c>
      <c r="B1181" s="103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35">
        <v>24</v>
      </c>
      <c r="B1182" s="103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35">
        <v>25</v>
      </c>
      <c r="B1183" s="103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35">
        <v>26</v>
      </c>
      <c r="B1184" s="103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35">
        <v>27</v>
      </c>
      <c r="B1185" s="103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35">
        <v>28</v>
      </c>
      <c r="B1186" s="103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35">
        <v>29</v>
      </c>
      <c r="B1187" s="103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35">
        <v>30</v>
      </c>
      <c r="B1188" s="103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296</v>
      </c>
      <c r="K1191" s="109"/>
      <c r="L1191" s="109"/>
      <c r="M1191" s="109"/>
      <c r="N1191" s="109"/>
      <c r="O1191" s="109"/>
      <c r="P1191" s="351" t="s">
        <v>27</v>
      </c>
      <c r="Q1191" s="351"/>
      <c r="R1191" s="351"/>
      <c r="S1191" s="351"/>
      <c r="T1191" s="351"/>
      <c r="U1191" s="351"/>
      <c r="V1191" s="351"/>
      <c r="W1191" s="351"/>
      <c r="X1191" s="351"/>
      <c r="Y1191" s="348" t="s">
        <v>349</v>
      </c>
      <c r="Z1191" s="349"/>
      <c r="AA1191" s="349"/>
      <c r="AB1191" s="349"/>
      <c r="AC1191" s="281" t="s">
        <v>334</v>
      </c>
      <c r="AD1191" s="281"/>
      <c r="AE1191" s="281"/>
      <c r="AF1191" s="281"/>
      <c r="AG1191" s="281"/>
      <c r="AH1191" s="348" t="s">
        <v>260</v>
      </c>
      <c r="AI1191" s="350"/>
      <c r="AJ1191" s="350"/>
      <c r="AK1191" s="350"/>
      <c r="AL1191" s="350" t="s">
        <v>21</v>
      </c>
      <c r="AM1191" s="350"/>
      <c r="AN1191" s="350"/>
      <c r="AO1191" s="430"/>
      <c r="AP1191" s="431" t="s">
        <v>297</v>
      </c>
      <c r="AQ1191" s="431"/>
      <c r="AR1191" s="431"/>
      <c r="AS1191" s="431"/>
      <c r="AT1191" s="431"/>
      <c r="AU1191" s="431"/>
      <c r="AV1191" s="431"/>
      <c r="AW1191" s="431"/>
      <c r="AX1191" s="431"/>
    </row>
    <row r="1192" spans="1:50" ht="26.25" customHeight="1" x14ac:dyDescent="0.2">
      <c r="A1192" s="1035">
        <v>1</v>
      </c>
      <c r="B1192" s="103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35">
        <v>2</v>
      </c>
      <c r="B1193" s="103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35">
        <v>3</v>
      </c>
      <c r="B1194" s="103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35">
        <v>4</v>
      </c>
      <c r="B1195" s="103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35">
        <v>5</v>
      </c>
      <c r="B1196" s="103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35">
        <v>6</v>
      </c>
      <c r="B1197" s="103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35">
        <v>7</v>
      </c>
      <c r="B1198" s="103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35">
        <v>8</v>
      </c>
      <c r="B1199" s="103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35">
        <v>9</v>
      </c>
      <c r="B1200" s="103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35">
        <v>10</v>
      </c>
      <c r="B1201" s="103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35">
        <v>11</v>
      </c>
      <c r="B1202" s="103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35">
        <v>12</v>
      </c>
      <c r="B1203" s="103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35">
        <v>13</v>
      </c>
      <c r="B1204" s="103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35">
        <v>14</v>
      </c>
      <c r="B1205" s="103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35">
        <v>15</v>
      </c>
      <c r="B1206" s="103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35">
        <v>16</v>
      </c>
      <c r="B1207" s="103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35">
        <v>17</v>
      </c>
      <c r="B1208" s="103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35">
        <v>18</v>
      </c>
      <c r="B1209" s="103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35">
        <v>19</v>
      </c>
      <c r="B1210" s="103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35">
        <v>20</v>
      </c>
      <c r="B1211" s="103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35">
        <v>21</v>
      </c>
      <c r="B1212" s="103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35">
        <v>22</v>
      </c>
      <c r="B1213" s="103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35">
        <v>23</v>
      </c>
      <c r="B1214" s="103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35">
        <v>24</v>
      </c>
      <c r="B1215" s="103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35">
        <v>25</v>
      </c>
      <c r="B1216" s="103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35">
        <v>26</v>
      </c>
      <c r="B1217" s="103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35">
        <v>27</v>
      </c>
      <c r="B1218" s="103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35">
        <v>28</v>
      </c>
      <c r="B1219" s="103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35">
        <v>29</v>
      </c>
      <c r="B1220" s="103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35">
        <v>30</v>
      </c>
      <c r="B1221" s="103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296</v>
      </c>
      <c r="K1224" s="109"/>
      <c r="L1224" s="109"/>
      <c r="M1224" s="109"/>
      <c r="N1224" s="109"/>
      <c r="O1224" s="109"/>
      <c r="P1224" s="351" t="s">
        <v>27</v>
      </c>
      <c r="Q1224" s="351"/>
      <c r="R1224" s="351"/>
      <c r="S1224" s="351"/>
      <c r="T1224" s="351"/>
      <c r="U1224" s="351"/>
      <c r="V1224" s="351"/>
      <c r="W1224" s="351"/>
      <c r="X1224" s="351"/>
      <c r="Y1224" s="348" t="s">
        <v>349</v>
      </c>
      <c r="Z1224" s="349"/>
      <c r="AA1224" s="349"/>
      <c r="AB1224" s="349"/>
      <c r="AC1224" s="281" t="s">
        <v>334</v>
      </c>
      <c r="AD1224" s="281"/>
      <c r="AE1224" s="281"/>
      <c r="AF1224" s="281"/>
      <c r="AG1224" s="281"/>
      <c r="AH1224" s="348" t="s">
        <v>260</v>
      </c>
      <c r="AI1224" s="350"/>
      <c r="AJ1224" s="350"/>
      <c r="AK1224" s="350"/>
      <c r="AL1224" s="350" t="s">
        <v>21</v>
      </c>
      <c r="AM1224" s="350"/>
      <c r="AN1224" s="350"/>
      <c r="AO1224" s="430"/>
      <c r="AP1224" s="431" t="s">
        <v>297</v>
      </c>
      <c r="AQ1224" s="431"/>
      <c r="AR1224" s="431"/>
      <c r="AS1224" s="431"/>
      <c r="AT1224" s="431"/>
      <c r="AU1224" s="431"/>
      <c r="AV1224" s="431"/>
      <c r="AW1224" s="431"/>
      <c r="AX1224" s="431"/>
    </row>
    <row r="1225" spans="1:50" ht="26.25" customHeight="1" x14ac:dyDescent="0.2">
      <c r="A1225" s="1035">
        <v>1</v>
      </c>
      <c r="B1225" s="103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35">
        <v>2</v>
      </c>
      <c r="B1226" s="103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35">
        <v>3</v>
      </c>
      <c r="B1227" s="103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35">
        <v>4</v>
      </c>
      <c r="B1228" s="103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35">
        <v>5</v>
      </c>
      <c r="B1229" s="103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35">
        <v>6</v>
      </c>
      <c r="B1230" s="103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35">
        <v>7</v>
      </c>
      <c r="B1231" s="103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35">
        <v>8</v>
      </c>
      <c r="B1232" s="103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35">
        <v>9</v>
      </c>
      <c r="B1233" s="103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35">
        <v>10</v>
      </c>
      <c r="B1234" s="103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35">
        <v>11</v>
      </c>
      <c r="B1235" s="103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35">
        <v>12</v>
      </c>
      <c r="B1236" s="103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35">
        <v>13</v>
      </c>
      <c r="B1237" s="103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35">
        <v>14</v>
      </c>
      <c r="B1238" s="103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35">
        <v>15</v>
      </c>
      <c r="B1239" s="103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35">
        <v>16</v>
      </c>
      <c r="B1240" s="103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35">
        <v>17</v>
      </c>
      <c r="B1241" s="103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35">
        <v>18</v>
      </c>
      <c r="B1242" s="103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35">
        <v>19</v>
      </c>
      <c r="B1243" s="103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35">
        <v>20</v>
      </c>
      <c r="B1244" s="103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35">
        <v>21</v>
      </c>
      <c r="B1245" s="103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35">
        <v>22</v>
      </c>
      <c r="B1246" s="103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35">
        <v>23</v>
      </c>
      <c r="B1247" s="103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35">
        <v>24</v>
      </c>
      <c r="B1248" s="103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35">
        <v>25</v>
      </c>
      <c r="B1249" s="103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35">
        <v>26</v>
      </c>
      <c r="B1250" s="103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35">
        <v>27</v>
      </c>
      <c r="B1251" s="103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35">
        <v>28</v>
      </c>
      <c r="B1252" s="103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35">
        <v>29</v>
      </c>
      <c r="B1253" s="103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35">
        <v>30</v>
      </c>
      <c r="B1254" s="103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296</v>
      </c>
      <c r="K1257" s="109"/>
      <c r="L1257" s="109"/>
      <c r="M1257" s="109"/>
      <c r="N1257" s="109"/>
      <c r="O1257" s="109"/>
      <c r="P1257" s="351" t="s">
        <v>27</v>
      </c>
      <c r="Q1257" s="351"/>
      <c r="R1257" s="351"/>
      <c r="S1257" s="351"/>
      <c r="T1257" s="351"/>
      <c r="U1257" s="351"/>
      <c r="V1257" s="351"/>
      <c r="W1257" s="351"/>
      <c r="X1257" s="351"/>
      <c r="Y1257" s="348" t="s">
        <v>349</v>
      </c>
      <c r="Z1257" s="349"/>
      <c r="AA1257" s="349"/>
      <c r="AB1257" s="349"/>
      <c r="AC1257" s="281" t="s">
        <v>334</v>
      </c>
      <c r="AD1257" s="281"/>
      <c r="AE1257" s="281"/>
      <c r="AF1257" s="281"/>
      <c r="AG1257" s="281"/>
      <c r="AH1257" s="348" t="s">
        <v>260</v>
      </c>
      <c r="AI1257" s="350"/>
      <c r="AJ1257" s="350"/>
      <c r="AK1257" s="350"/>
      <c r="AL1257" s="350" t="s">
        <v>21</v>
      </c>
      <c r="AM1257" s="350"/>
      <c r="AN1257" s="350"/>
      <c r="AO1257" s="430"/>
      <c r="AP1257" s="431" t="s">
        <v>297</v>
      </c>
      <c r="AQ1257" s="431"/>
      <c r="AR1257" s="431"/>
      <c r="AS1257" s="431"/>
      <c r="AT1257" s="431"/>
      <c r="AU1257" s="431"/>
      <c r="AV1257" s="431"/>
      <c r="AW1257" s="431"/>
      <c r="AX1257" s="431"/>
    </row>
    <row r="1258" spans="1:50" ht="26.25" customHeight="1" x14ac:dyDescent="0.2">
      <c r="A1258" s="1035">
        <v>1</v>
      </c>
      <c r="B1258" s="103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35">
        <v>2</v>
      </c>
      <c r="B1259" s="103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35">
        <v>3</v>
      </c>
      <c r="B1260" s="103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35">
        <v>4</v>
      </c>
      <c r="B1261" s="103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35">
        <v>5</v>
      </c>
      <c r="B1262" s="103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35">
        <v>6</v>
      </c>
      <c r="B1263" s="103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35">
        <v>7</v>
      </c>
      <c r="B1264" s="103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35">
        <v>8</v>
      </c>
      <c r="B1265" s="103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35">
        <v>9</v>
      </c>
      <c r="B1266" s="103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35">
        <v>10</v>
      </c>
      <c r="B1267" s="103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35">
        <v>11</v>
      </c>
      <c r="B1268" s="103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35">
        <v>12</v>
      </c>
      <c r="B1269" s="103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35">
        <v>13</v>
      </c>
      <c r="B1270" s="103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35">
        <v>14</v>
      </c>
      <c r="B1271" s="103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35">
        <v>15</v>
      </c>
      <c r="B1272" s="103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35">
        <v>16</v>
      </c>
      <c r="B1273" s="103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35">
        <v>17</v>
      </c>
      <c r="B1274" s="103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35">
        <v>18</v>
      </c>
      <c r="B1275" s="103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35">
        <v>19</v>
      </c>
      <c r="B1276" s="103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35">
        <v>20</v>
      </c>
      <c r="B1277" s="103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35">
        <v>21</v>
      </c>
      <c r="B1278" s="103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35">
        <v>22</v>
      </c>
      <c r="B1279" s="103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35">
        <v>23</v>
      </c>
      <c r="B1280" s="103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35">
        <v>24</v>
      </c>
      <c r="B1281" s="103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35">
        <v>25</v>
      </c>
      <c r="B1282" s="103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35">
        <v>26</v>
      </c>
      <c r="B1283" s="103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35">
        <v>27</v>
      </c>
      <c r="B1284" s="103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35">
        <v>28</v>
      </c>
      <c r="B1285" s="103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35">
        <v>29</v>
      </c>
      <c r="B1286" s="103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35">
        <v>30</v>
      </c>
      <c r="B1287" s="103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296</v>
      </c>
      <c r="K1290" s="109"/>
      <c r="L1290" s="109"/>
      <c r="M1290" s="109"/>
      <c r="N1290" s="109"/>
      <c r="O1290" s="109"/>
      <c r="P1290" s="351" t="s">
        <v>27</v>
      </c>
      <c r="Q1290" s="351"/>
      <c r="R1290" s="351"/>
      <c r="S1290" s="351"/>
      <c r="T1290" s="351"/>
      <c r="U1290" s="351"/>
      <c r="V1290" s="351"/>
      <c r="W1290" s="351"/>
      <c r="X1290" s="351"/>
      <c r="Y1290" s="348" t="s">
        <v>349</v>
      </c>
      <c r="Z1290" s="349"/>
      <c r="AA1290" s="349"/>
      <c r="AB1290" s="349"/>
      <c r="AC1290" s="281" t="s">
        <v>334</v>
      </c>
      <c r="AD1290" s="281"/>
      <c r="AE1290" s="281"/>
      <c r="AF1290" s="281"/>
      <c r="AG1290" s="281"/>
      <c r="AH1290" s="348" t="s">
        <v>260</v>
      </c>
      <c r="AI1290" s="350"/>
      <c r="AJ1290" s="350"/>
      <c r="AK1290" s="350"/>
      <c r="AL1290" s="350" t="s">
        <v>21</v>
      </c>
      <c r="AM1290" s="350"/>
      <c r="AN1290" s="350"/>
      <c r="AO1290" s="430"/>
      <c r="AP1290" s="431" t="s">
        <v>297</v>
      </c>
      <c r="AQ1290" s="431"/>
      <c r="AR1290" s="431"/>
      <c r="AS1290" s="431"/>
      <c r="AT1290" s="431"/>
      <c r="AU1290" s="431"/>
      <c r="AV1290" s="431"/>
      <c r="AW1290" s="431"/>
      <c r="AX1290" s="431"/>
    </row>
    <row r="1291" spans="1:50" ht="26.25" customHeight="1" x14ac:dyDescent="0.2">
      <c r="A1291" s="1035">
        <v>1</v>
      </c>
      <c r="B1291" s="103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35">
        <v>2</v>
      </c>
      <c r="B1292" s="103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35">
        <v>3</v>
      </c>
      <c r="B1293" s="103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35">
        <v>4</v>
      </c>
      <c r="B1294" s="103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35">
        <v>5</v>
      </c>
      <c r="B1295" s="103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35">
        <v>6</v>
      </c>
      <c r="B1296" s="103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35">
        <v>7</v>
      </c>
      <c r="B1297" s="103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35">
        <v>8</v>
      </c>
      <c r="B1298" s="103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35">
        <v>9</v>
      </c>
      <c r="B1299" s="103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35">
        <v>10</v>
      </c>
      <c r="B1300" s="103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35">
        <v>11</v>
      </c>
      <c r="B1301" s="103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35">
        <v>12</v>
      </c>
      <c r="B1302" s="103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35">
        <v>13</v>
      </c>
      <c r="B1303" s="103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35">
        <v>14</v>
      </c>
      <c r="B1304" s="103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35">
        <v>15</v>
      </c>
      <c r="B1305" s="103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35">
        <v>16</v>
      </c>
      <c r="B1306" s="103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35">
        <v>17</v>
      </c>
      <c r="B1307" s="103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35">
        <v>18</v>
      </c>
      <c r="B1308" s="103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35">
        <v>19</v>
      </c>
      <c r="B1309" s="103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35">
        <v>20</v>
      </c>
      <c r="B1310" s="103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35">
        <v>21</v>
      </c>
      <c r="B1311" s="103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35">
        <v>22</v>
      </c>
      <c r="B1312" s="103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35">
        <v>23</v>
      </c>
      <c r="B1313" s="103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35">
        <v>24</v>
      </c>
      <c r="B1314" s="103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35">
        <v>25</v>
      </c>
      <c r="B1315" s="103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35">
        <v>26</v>
      </c>
      <c r="B1316" s="103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35">
        <v>27</v>
      </c>
      <c r="B1317" s="103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35">
        <v>28</v>
      </c>
      <c r="B1318" s="103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35">
        <v>29</v>
      </c>
      <c r="B1319" s="103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35">
        <v>30</v>
      </c>
      <c r="B1320" s="103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269" priority="267">
      <formula>IF(AND(AL11&gt;=0, RIGHT(TEXT(AL11,"0.#"),1)&lt;&gt;"."),TRUE,FALSE)</formula>
    </cfRule>
    <cfRule type="expression" dxfId="268" priority="268">
      <formula>IF(AND(AL11&gt;=0, RIGHT(TEXT(AL11,"0.#"),1)="."),TRUE,FALSE)</formula>
    </cfRule>
    <cfRule type="expression" dxfId="267" priority="269">
      <formula>IF(AND(AL11&lt;0, RIGHT(TEXT(AL11,"0.#"),1)&lt;&gt;"."),TRUE,FALSE)</formula>
    </cfRule>
    <cfRule type="expression" dxfId="266" priority="270">
      <formula>IF(AND(AL11&lt;0, RIGHT(TEXT(AL11,"0.#"),1)="."),TRUE,FALSE)</formula>
    </cfRule>
  </conditionalFormatting>
  <conditionalFormatting sqref="Y11:Y33">
    <cfRule type="expression" dxfId="265" priority="265">
      <formula>IF(RIGHT(TEXT(Y11,"0.#"),1)=".",FALSE,TRUE)</formula>
    </cfRule>
    <cfRule type="expression" dxfId="264" priority="266">
      <formula>IF(RIGHT(TEXT(Y11,"0.#"),1)=".",TRUE,FALSE)</formula>
    </cfRule>
  </conditionalFormatting>
  <conditionalFormatting sqref="AL40:AO66">
    <cfRule type="expression" dxfId="263" priority="261">
      <formula>IF(AND(AL40&gt;=0, RIGHT(TEXT(AL40,"0.#"),1)&lt;&gt;"."),TRUE,FALSE)</formula>
    </cfRule>
    <cfRule type="expression" dxfId="262" priority="262">
      <formula>IF(AND(AL40&gt;=0, RIGHT(TEXT(AL40,"0.#"),1)="."),TRUE,FALSE)</formula>
    </cfRule>
    <cfRule type="expression" dxfId="261" priority="263">
      <formula>IF(AND(AL40&lt;0, RIGHT(TEXT(AL40,"0.#"),1)&lt;&gt;"."),TRUE,FALSE)</formula>
    </cfRule>
    <cfRule type="expression" dxfId="260" priority="264">
      <formula>IF(AND(AL40&lt;0, RIGHT(TEXT(AL40,"0.#"),1)="."),TRUE,FALSE)</formula>
    </cfRule>
  </conditionalFormatting>
  <conditionalFormatting sqref="Y40:Y66">
    <cfRule type="expression" dxfId="259" priority="259">
      <formula>IF(RIGHT(TEXT(Y40,"0.#"),1)=".",FALSE,TRUE)</formula>
    </cfRule>
    <cfRule type="expression" dxfId="258" priority="260">
      <formula>IF(RIGHT(TEXT(Y40,"0.#"),1)=".",TRUE,FALSE)</formula>
    </cfRule>
  </conditionalFormatting>
  <conditionalFormatting sqref="AL75:AO99">
    <cfRule type="expression" dxfId="257" priority="255">
      <formula>IF(AND(AL75&gt;=0, RIGHT(TEXT(AL75,"0.#"),1)&lt;&gt;"."),TRUE,FALSE)</formula>
    </cfRule>
    <cfRule type="expression" dxfId="256" priority="256">
      <formula>IF(AND(AL75&gt;=0, RIGHT(TEXT(AL75,"0.#"),1)="."),TRUE,FALSE)</formula>
    </cfRule>
    <cfRule type="expression" dxfId="255" priority="257">
      <formula>IF(AND(AL75&lt;0, RIGHT(TEXT(AL75,"0.#"),1)&lt;&gt;"."),TRUE,FALSE)</formula>
    </cfRule>
    <cfRule type="expression" dxfId="254" priority="258">
      <formula>IF(AND(AL75&lt;0, RIGHT(TEXT(AL75,"0.#"),1)="."),TRUE,FALSE)</formula>
    </cfRule>
  </conditionalFormatting>
  <conditionalFormatting sqref="Y75:Y99">
    <cfRule type="expression" dxfId="253" priority="253">
      <formula>IF(RIGHT(TEXT(Y75,"0.#"),1)=".",FALSE,TRUE)</formula>
    </cfRule>
    <cfRule type="expression" dxfId="252" priority="254">
      <formula>IF(RIGHT(TEXT(Y75,"0.#"),1)=".",TRUE,FALSE)</formula>
    </cfRule>
  </conditionalFormatting>
  <conditionalFormatting sqref="AL105:AO132">
    <cfRule type="expression" dxfId="251" priority="249">
      <formula>IF(AND(AL105&gt;=0, RIGHT(TEXT(AL105,"0.#"),1)&lt;&gt;"."),TRUE,FALSE)</formula>
    </cfRule>
    <cfRule type="expression" dxfId="250" priority="250">
      <formula>IF(AND(AL105&gt;=0, RIGHT(TEXT(AL105,"0.#"),1)="."),TRUE,FALSE)</formula>
    </cfRule>
    <cfRule type="expression" dxfId="249" priority="251">
      <formula>IF(AND(AL105&lt;0, RIGHT(TEXT(AL105,"0.#"),1)&lt;&gt;"."),TRUE,FALSE)</formula>
    </cfRule>
    <cfRule type="expression" dxfId="248" priority="252">
      <formula>IF(AND(AL105&lt;0, RIGHT(TEXT(AL105,"0.#"),1)="."),TRUE,FALSE)</formula>
    </cfRule>
  </conditionalFormatting>
  <conditionalFormatting sqref="Y105:Y132">
    <cfRule type="expression" dxfId="247" priority="247">
      <formula>IF(RIGHT(TEXT(Y105,"0.#"),1)=".",FALSE,TRUE)</formula>
    </cfRule>
    <cfRule type="expression" dxfId="246" priority="248">
      <formula>IF(RIGHT(TEXT(Y105,"0.#"),1)=".",TRUE,FALSE)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103:AO104">
    <cfRule type="expression" dxfId="29" priority="27">
      <formula>IF(AND(AL103&gt;=0, RIGHT(TEXT(AL103,"0.#"),1)&lt;&gt;"."),TRUE,FALSE)</formula>
    </cfRule>
    <cfRule type="expression" dxfId="28" priority="28">
      <formula>IF(AND(AL103&gt;=0, RIGHT(TEXT(AL103,"0.#"),1)="."),TRUE,FALSE)</formula>
    </cfRule>
    <cfRule type="expression" dxfId="27" priority="29">
      <formula>IF(AND(AL103&lt;0, RIGHT(TEXT(AL103,"0.#"),1)&lt;&gt;"."),TRUE,FALSE)</formula>
    </cfRule>
    <cfRule type="expression" dxfId="26" priority="30">
      <formula>IF(AND(AL103&lt;0, RIGHT(TEXT(AL103,"0.#"),1)="."),TRUE,FALSE)</formula>
    </cfRule>
  </conditionalFormatting>
  <conditionalFormatting sqref="Y103:Y104">
    <cfRule type="expression" dxfId="25" priority="25">
      <formula>IF(RIGHT(TEXT(Y103,"0.#"),1)=".",FALSE,TRUE)</formula>
    </cfRule>
    <cfRule type="expression" dxfId="24" priority="26">
      <formula>IF(RIGHT(TEXT(Y103,"0.#"),1)=".",TRUE,FALSE)</formula>
    </cfRule>
  </conditionalFormatting>
  <conditionalFormatting sqref="AL70:AO74">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Y74">
    <cfRule type="expression" dxfId="19" priority="19">
      <formula>IF(RIGHT(TEXT(Y70,"0.#"),1)=".",FALSE,TRUE)</formula>
    </cfRule>
    <cfRule type="expression" dxfId="18" priority="20">
      <formula>IF(RIGHT(TEXT(Y70,"0.#"),1)=".",TRUE,FALSE)</formula>
    </cfRule>
  </conditionalFormatting>
  <conditionalFormatting sqref="AL37:AO39">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Y39">
    <cfRule type="expression" dxfId="13" priority="13">
      <formula>IF(RIGHT(TEXT(Y37,"0.#"),1)=".",FALSE,TRUE)</formula>
    </cfRule>
    <cfRule type="expression" dxfId="12" priority="14">
      <formula>IF(RIGHT(TEXT(Y37,"0.#"),1)=".",TRUE,FALSE)</formula>
    </cfRule>
  </conditionalFormatting>
  <conditionalFormatting sqref="AL6:AO10">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Y10">
    <cfRule type="expression" dxfId="7" priority="7">
      <formula>IF(RIGHT(TEXT(Y6,"0.#"),1)=".",FALSE,TRUE)</formula>
    </cfRule>
    <cfRule type="expression" dxfId="6" priority="8">
      <formula>IF(RIGHT(TEXT(Y6,"0.#"),1)=".",TRUE,FALSE)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2020-08-04T07:58:13Z</cp:lastPrinted>
  <dcterms:created xsi:type="dcterms:W3CDTF">2012-03-13T00:50:25Z</dcterms:created>
  <dcterms:modified xsi:type="dcterms:W3CDTF">2021-01-27T07:30:48Z</dcterms:modified>
</cp:coreProperties>
</file>