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U34" i="3" l="1"/>
  <c r="AU32" i="3"/>
  <c r="AM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<sst xmlns="http://schemas.openxmlformats.org/spreadsheetml/2006/main" count="2186" uniqueCount="557">
  <si>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</si>
  <si>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</si>
  <si>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</si>
  <si>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</si>
  <si>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</si>
  <si>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</si>
  <si>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</si>
  <si>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</si>
  <si>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</si>
  <si>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</si>
  <si>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</si>
  <si>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</si>
  <si>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</si>
  <si>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</si>
  <si>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</si>
  <si>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</si>
  <si>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</si>
  <si>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</si>
  <si>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</si>
  <si>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</si>
  <si>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</si>
  <si>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</si>
  <si>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</si>
  <si>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</si>
  <si>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</si>
  <si>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</si>
  <si>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</si>
  <si>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</si>
  <si>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</si>
  <si>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</si>
  <si>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</si>
  <si>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</si>
  <si>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</si>
  <si>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</si>
  <si>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</si>
  <si>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</si>
  <si>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</si>
  <si>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</si>
  <si>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</si>
  <si>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</si>
  <si>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</si>
  <si>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</si>
  <si>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</si>
  <si>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</si>
  <si>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</si>
  <si>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</si>
  <si>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</si>
  <si>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</si>
  <si>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</si>
  <si>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</si>
  <si>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</si>
  <si>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</si>
  <si>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</si>
  <si>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</si>
  <si>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</si>
  <si>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</si>
  <si>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</si>
  <si>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</si>
  <si>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</si>
  <si>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</si>
  <si>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</si>
  <si>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</si>
  <si>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</si>
  <si>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</si>
  <si>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</si>
  <si>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</si>
  <si>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</si>
  <si>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</si>
  <si>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</si>
  <si>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</si>
  <si>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</si>
  <si>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</si>
  <si>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</si>
  <si>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</si>
  <si>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</si>
  <si>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</si>
  <si>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</si>
  <si>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</si>
  <si>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</si>
  <si>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</si>
  <si>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</si>
  <si>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</si>
  <si>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</si>
  <si>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</si>
  <si>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</si>
  <si>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</si>
  <si>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</si>
  <si>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</si>
  <si>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</si>
  <si>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</si>
  <si>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</si>
  <si>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</si>
  <si>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</si>
  <si>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</si>
  <si>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</si>
  <si>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</si>
  <si>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</si>
  <si>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</si>
  <si>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</si>
  <si>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</si>
  <si>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</si>
  <si>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</si>
  <si>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</si>
  <si>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</si>
  <si>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</si>
  <si>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</si>
  <si>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</si>
  <si>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</si>
  <si>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</si>
  <si>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</si>
  <si>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</si>
  <si>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</si>
  <si>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</si>
  <si>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</si>
  <si>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</si>
  <si>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</si>
  <si>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</si>
  <si>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</si>
  <si>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</si>
  <si>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</si>
  <si>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</si>
  <si>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</si>
  <si>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</si>
  <si>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</si>
  <si>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</si>
  <si>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</si>
  <si>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</si>
  <si>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</si>
  <si>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</si>
  <si>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</si>
  <si>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</si>
  <si>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</si>
  <si>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</si>
  <si>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</si>
  <si>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</si>
  <si>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</si>
  <si>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</si>
  <si>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</si>
  <si>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</si>
  <si>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</si>
  <si>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</si>
  <si>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</si>
  <si>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</si>
  <si>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</si>
  <si>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</si>
  <si>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</si>
  <si>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</si>
  <si>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</si>
  <si>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</si>
  <si>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</si>
  <si>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</si>
  <si>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</si>
  <si>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</si>
  <si>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</si>
  <si>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</si>
  <si>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</si>
  <si>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</si>
  <si>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</si>
  <si>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</si>
  <si>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</si>
  <si>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</si>
  <si>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</si>
  <si>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</si>
  <si>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</si>
  <si>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</si>
  <si>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</si>
  <si>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</si>
  <si>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</si>
  <si>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</si>
  <si>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</si>
  <si>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</si>
  <si>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</si>
  <si>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</si>
  <si>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</si>
  <si>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</si>
  <si>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</si>
  <si>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</si>
  <si>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</si>
  <si>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</si>
  <si>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</si>
  <si>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</si>
  <si>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</si>
  <si>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</si>
  <si>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</si>
  <si>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</si>
  <si>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</si>
  <si>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</si>
  <si>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</si>
  <si>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</si>
  <si>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</si>
  <si>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</si>
  <si>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</si>
  <si>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</si>
  <si>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</si>
  <si>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</si>
  <si>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</si>
  <si>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</si>
  <si>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</si>
  <si>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</si>
  <si>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</si>
  <si>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</si>
  <si>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</si>
  <si>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</si>
  <si>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</si>
  <si>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</si>
  <si>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</si>
  <si>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</si>
  <si>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</si>
  <si>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</si>
  <si>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</si>
  <si>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</si>
  <si>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</si>
  <si>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</si>
  <si>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</si>
  <si>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</si>
  <si>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</si>
  <si>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</si>
  <si>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</si>
  <si>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</si>
  <si>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</si>
  <si>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</si>
  <si>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</si>
  <si>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</si>
  <si>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</si>
  <si>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</si>
  <si>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</si>
  <si>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</si>
  <si>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</si>
  <si>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</si>
  <si>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</si>
  <si>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</si>
  <si>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</si>
  <si>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</si>
  <si>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</si>
  <si>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</si>
  <si>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</si>
  <si>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</si>
  <si>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</si>
  <si>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</si>
  <si>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</si>
  <si>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</si>
  <si>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</si>
  <si>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</si>
  <si>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</si>
  <si>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</si>
  <si>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</si>
  <si>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</si>
  <si>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</si>
  <si>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</si>
  <si>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</si>
  <si>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</si>
  <si>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</si>
  <si>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</si>
  <si>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</si>
  <si>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</si>
  <si>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</si>
  <si>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</si>
  <si>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</si>
  <si>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</si>
  <si>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</si>
  <si>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</si>
  <si>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</si>
  <si>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</si>
  <si>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</si>
  <si>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</si>
  <si>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</si>
  <si>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</si>
  <si>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</si>
  <si>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</si>
  <si>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</si>
  <si>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</si>
  <si>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</si>
  <si>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</si>
  <si>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</si>
  <si>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</si>
  <si>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</si>
  <si>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</si>
  <si>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</si>
  <si>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</si>
  <si>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</si>
  <si>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</si>
  <si>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</si>
  <si>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</si>
  <si>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</si>
  <si>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</si>
  <si>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</si>
  <si>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</si>
  <si>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</si>
  <si>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</si>
  <si>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</si>
  <si>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</si>
  <si>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</si>
  <si>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</si>
  <si>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</si>
  <si>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</si>
  <si>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</si>
  <si>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</si>
  <si>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</si>
  <si>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</si>
  <si>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</si>
  <si>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</si>
  <si>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</si>
  <si>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</si>
  <si>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</si>
  <si>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</si>
  <si>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</si>
  <si>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</si>
  <si>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</si>
  <si>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</si>
  <si>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</si>
  <si>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</si>
  <si>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</si>
  <si>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</si>
  <si>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</si>
  <si>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</si>
  <si>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</si>
  <si>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</si>
  <si>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</si>
  <si>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</si>
  <si>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</si>
  <si>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</si>
  <si>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</si>
  <si>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</si>
  <si>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</si>
  <si>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</si>
  <si>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</si>
  <si>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</si>
  <si>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</si>
  <si>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</si>
  <si>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</si>
  <si>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</si>
  <si>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</si>
  <si>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</si>
  <si>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</si>
  <si>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</si>
  <si>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</si>
  <si>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</si>
  <si>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</si>
  <si>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</si>
  <si>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</si>
  <si>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</si>
  <si>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</si>
  <si>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</si>
  <si>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</si>
  <si>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</si>
  <si>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</si>
  <si>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</si>
  <si>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</si>
  <si>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</si>
  <si>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</si>
  <si>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</si>
  <si>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</si>
  <si>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</si>
  <si>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</si>
  <si>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</si>
  <si>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</si>
  <si>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</si>
  <si>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</si>
  <si>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</si>
  <si>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</si>
  <si>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</si>
  <si>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</si>
  <si>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</si>
  <si>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</si>
  <si>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</si>
  <si>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</si>
  <si>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</si>
  <si>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</si>
  <si>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</si>
  <si>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</si>
  <si>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</si>
  <si>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</si>
  <si>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</si>
  <si>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</si>
  <si>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</si>
  <si>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</si>
  <si>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</si>
  <si>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</si>
  <si>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</si>
  <si>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</si>
  <si>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</si>
  <si>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</si>
  <si>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</si>
  <si>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</si>
  <si>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</si>
  <si>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</si>
  <si>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</si>
  <si>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</si>
  <si>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</si>
  <si>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</si>
  <si>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</si>
  <si>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</si>
  <si>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</si>
  <si>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</si>
  <si>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</si>
  <si>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</si>
  <si>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</si>
  <si>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</si>
  <si>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</si>
  <si>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</si>
  <si>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</si>
  <si>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</si>
  <si>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</si>
  <si>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</si>
  <si>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</si>
  <si>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</si>
  <si>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</si>
  <si>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</si>
  <si>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</si>
  <si>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</si>
  <si>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</si>
  <si>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</si>
  <si>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</si>
  <si>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</si>
  <si>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</si>
  <si>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</si>
  <si>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</si>
  <si>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</si>
  <si>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</si>
  <si>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</si>
  <si>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</si>
  <si>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</si>
  <si>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</si>
  <si>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</si>
  <si>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</si>
  <si>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</si>
  <si>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</si>
  <si>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</si>
  <si>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</si>
  <si>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</si>
  <si>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</si>
  <si>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</si>
  <si>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</si>
  <si>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</si>
  <si>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</si>
  <si>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</si>
  <si>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</si>
  <si>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</si>
  <si>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</si>
  <si>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</si>
  <si>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</si>
  <si>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</si>
  <si>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</si>
  <si>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</si>
  <si>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</si>
  <si>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</si>
  <si>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</si>
  <si>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</si>
  <si>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</si>
  <si>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</si>
  <si>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</si>
  <si>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</si>
  <si>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</si>
  <si>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</si>
  <si>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</si>
  <si>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</si>
  <si>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</si>
  <si>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</si>
  <si>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</si>
  <si>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</si>
  <si>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</si>
  <si>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</si>
  <si>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</si>
  <si>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</si>
  <si>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</si>
  <si>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</si>
  <si>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</si>
  <si>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</si>
  <si>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</si>
  <si>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</si>
  <si>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</si>
  <si>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</si>
  <si>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</si>
  <si>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</si>
  <si>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</si>
  <si>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</si>
  <si>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</si>
  <si>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</si>
  <si>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</si>
  <si>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</si>
  <si>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</si>
  <si>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廃棄物・リサイクル分野における気候変動影響の分析及び適応策の検討</t>
    <phoneticPr fontId="6"/>
  </si>
  <si>
    <t>環境再生・資源循環局</t>
    <rPh sb="0" eb="2">
      <t>カンキョウ</t>
    </rPh>
    <rPh sb="2" eb="4">
      <t>サイセイ</t>
    </rPh>
    <rPh sb="5" eb="7">
      <t>シゲン</t>
    </rPh>
    <rPh sb="7" eb="9">
      <t>ジュンカン</t>
    </rPh>
    <rPh sb="9" eb="10">
      <t>キョク</t>
    </rPh>
    <phoneticPr fontId="6"/>
  </si>
  <si>
    <t>廃棄物適正処理推進課</t>
    <rPh sb="0" eb="10">
      <t>ハイキブツテキセイショリスイシンカ</t>
    </rPh>
    <phoneticPr fontId="6"/>
  </si>
  <si>
    <t>廃棄物適正処理推進課長　名倉良雄</t>
    <rPh sb="12" eb="14">
      <t>ナクラ</t>
    </rPh>
    <rPh sb="14" eb="16">
      <t>ヨシオ</t>
    </rPh>
    <phoneticPr fontId="6"/>
  </si>
  <si>
    <t>○</t>
  </si>
  <si>
    <t>-</t>
  </si>
  <si>
    <t>-</t>
    <phoneticPr fontId="6"/>
  </si>
  <si>
    <t>気候変動による廃棄物・リサイクル分野への影響の分析・評価や、激甚化・頻発化する災害、経済・産業構造の変化に伴う天然資源の消費変化、公衆衛生・生活環境の確保等の観点から、今後の気候変動に対して強靭かつ持続可能な廃棄物処理システムの構築を図るための施策等をとりまとめ、自治体向けガイドラインを作成する。</t>
    <rPh sb="39" eb="41">
      <t>サイガイ</t>
    </rPh>
    <rPh sb="79" eb="81">
      <t>カンテン</t>
    </rPh>
    <rPh sb="122" eb="124">
      <t>セサク</t>
    </rPh>
    <rPh sb="124" eb="125">
      <t>トウ</t>
    </rPh>
    <rPh sb="132" eb="135">
      <t>ジチタイ</t>
    </rPh>
    <rPh sb="135" eb="136">
      <t>ム</t>
    </rPh>
    <rPh sb="144" eb="146">
      <t>サクセイ</t>
    </rPh>
    <phoneticPr fontId="6"/>
  </si>
  <si>
    <t>-</t>
    <phoneticPr fontId="6"/>
  </si>
  <si>
    <t>-</t>
    <phoneticPr fontId="6"/>
  </si>
  <si>
    <t>-</t>
    <phoneticPr fontId="6"/>
  </si>
  <si>
    <t>-</t>
    <phoneticPr fontId="6"/>
  </si>
  <si>
    <t>気候変動に対する予防的かつ効果的な対策（適応策）の普及</t>
    <rPh sb="0" eb="2">
      <t>キコウ</t>
    </rPh>
    <rPh sb="2" eb="4">
      <t>ヘンドウ</t>
    </rPh>
    <rPh sb="5" eb="6">
      <t>タイ</t>
    </rPh>
    <rPh sb="8" eb="11">
      <t>ヨボウテキ</t>
    </rPh>
    <rPh sb="13" eb="16">
      <t>コウカテキ</t>
    </rPh>
    <rPh sb="17" eb="19">
      <t>タイサク</t>
    </rPh>
    <rPh sb="20" eb="23">
      <t>テキオウサク</t>
    </rPh>
    <rPh sb="25" eb="27">
      <t>フキュウ</t>
    </rPh>
    <phoneticPr fontId="6"/>
  </si>
  <si>
    <t>-</t>
    <phoneticPr fontId="6"/>
  </si>
  <si>
    <t>平成31年度の説明会において、各都道府県からおおむね1団体の参加を想定。</t>
    <rPh sb="0" eb="2">
      <t>ヘイセイ</t>
    </rPh>
    <rPh sb="4" eb="6">
      <t>ネンド</t>
    </rPh>
    <rPh sb="7" eb="10">
      <t>セツメイカイ</t>
    </rPh>
    <rPh sb="15" eb="16">
      <t>カク</t>
    </rPh>
    <rPh sb="16" eb="20">
      <t>トドウフケン</t>
    </rPh>
    <rPh sb="27" eb="29">
      <t>ダンタイ</t>
    </rPh>
    <rPh sb="30" eb="32">
      <t>サンカ</t>
    </rPh>
    <rPh sb="33" eb="35">
      <t>ソウテイ</t>
    </rPh>
    <phoneticPr fontId="6"/>
  </si>
  <si>
    <t>回</t>
    <rPh sb="0" eb="1">
      <t>カイ</t>
    </rPh>
    <phoneticPr fontId="6"/>
  </si>
  <si>
    <t>-</t>
    <phoneticPr fontId="6"/>
  </si>
  <si>
    <t>百万円/件</t>
    <rPh sb="0" eb="2">
      <t>ヒャクマン</t>
    </rPh>
    <rPh sb="2" eb="3">
      <t>エン</t>
    </rPh>
    <rPh sb="4" eb="5">
      <t>ケン</t>
    </rPh>
    <phoneticPr fontId="6"/>
  </si>
  <si>
    <t>　　X/Y</t>
  </si>
  <si>
    <t>４．廃棄物・リサイクル対策の推進</t>
    <rPh sb="2" eb="5">
      <t>ハイキブツ</t>
    </rPh>
    <rPh sb="11" eb="13">
      <t>タイサク</t>
    </rPh>
    <rPh sb="14" eb="16">
      <t>スイシン</t>
    </rPh>
    <phoneticPr fontId="6"/>
  </si>
  <si>
    <t>-</t>
    <phoneticPr fontId="6"/>
  </si>
  <si>
    <t>-</t>
    <phoneticPr fontId="6"/>
  </si>
  <si>
    <t>-</t>
    <phoneticPr fontId="6"/>
  </si>
  <si>
    <t>-</t>
    <phoneticPr fontId="6"/>
  </si>
  <si>
    <t>-</t>
    <phoneticPr fontId="6"/>
  </si>
  <si>
    <t>気候変動による影響は既に顕在化しており、既に現れている影響や今後中長期的に避けることのできない影響への適応を計画的に進めることが必要であり、歴史的な合意に至ったCOP21パリ協定においても適応と緩和に各国取り組むことが決定された他、気候変動適応法の策定や気候変動適応計画の閣議決定がされるなど社会的ニーズは高い。生活衛生上の保全を目的としている廃棄物リサイクル分野においても、気候変動による影響下での事業継続は必須であるため、迅速な適応策検討は急務であると言える。</t>
    <rPh sb="10" eb="11">
      <t>スデ</t>
    </rPh>
    <rPh sb="114" eb="115">
      <t>ホカ</t>
    </rPh>
    <rPh sb="116" eb="118">
      <t>キコウ</t>
    </rPh>
    <rPh sb="118" eb="120">
      <t>ヘンドウ</t>
    </rPh>
    <rPh sb="120" eb="122">
      <t>テキオウ</t>
    </rPh>
    <rPh sb="122" eb="123">
      <t>ホウ</t>
    </rPh>
    <rPh sb="124" eb="126">
      <t>サクテイ</t>
    </rPh>
    <rPh sb="127" eb="129">
      <t>キコウ</t>
    </rPh>
    <rPh sb="129" eb="131">
      <t>ヘンドウ</t>
    </rPh>
    <rPh sb="131" eb="133">
      <t>テキオウ</t>
    </rPh>
    <rPh sb="133" eb="135">
      <t>ケイカク</t>
    </rPh>
    <rPh sb="136" eb="138">
      <t>カクギ</t>
    </rPh>
    <rPh sb="138" eb="140">
      <t>ケッテイ</t>
    </rPh>
    <rPh sb="156" eb="158">
      <t>セイカツ</t>
    </rPh>
    <rPh sb="158" eb="160">
      <t>エイセイ</t>
    </rPh>
    <rPh sb="160" eb="161">
      <t>ジョウ</t>
    </rPh>
    <rPh sb="162" eb="164">
      <t>ホゼン</t>
    </rPh>
    <rPh sb="165" eb="167">
      <t>モクテキ</t>
    </rPh>
    <rPh sb="188" eb="190">
      <t>キコウ</t>
    </rPh>
    <rPh sb="190" eb="192">
      <t>ヘンドウ</t>
    </rPh>
    <rPh sb="195" eb="197">
      <t>エイキョウ</t>
    </rPh>
    <rPh sb="197" eb="198">
      <t>カ</t>
    </rPh>
    <rPh sb="200" eb="202">
      <t>ジギョウ</t>
    </rPh>
    <rPh sb="202" eb="204">
      <t>ケイゾク</t>
    </rPh>
    <rPh sb="205" eb="207">
      <t>ヒッス</t>
    </rPh>
    <rPh sb="213" eb="215">
      <t>ジンソク</t>
    </rPh>
    <rPh sb="216" eb="219">
      <t>テキオウサク</t>
    </rPh>
    <rPh sb="219" eb="221">
      <t>ケントウ</t>
    </rPh>
    <rPh sb="222" eb="224">
      <t>キュウム</t>
    </rPh>
    <rPh sb="228" eb="229">
      <t>イ</t>
    </rPh>
    <phoneticPr fontId="6"/>
  </si>
  <si>
    <t>気候変動の影響分析・評価の実施、これらを踏まえた適応策の検討・実施方針を国内で総合的に実施する必要があり、国主導で実施する必要がある。</t>
    <rPh sb="7" eb="9">
      <t>ブンセキ</t>
    </rPh>
    <rPh sb="10" eb="12">
      <t>ヒョウカ</t>
    </rPh>
    <rPh sb="33" eb="35">
      <t>ホウシン</t>
    </rPh>
    <rPh sb="53" eb="54">
      <t>クニ</t>
    </rPh>
    <rPh sb="54" eb="56">
      <t>シュドウ</t>
    </rPh>
    <rPh sb="57" eb="59">
      <t>ジッシ</t>
    </rPh>
    <rPh sb="61" eb="63">
      <t>ヒツヨウ</t>
    </rPh>
    <phoneticPr fontId="6"/>
  </si>
  <si>
    <t>気候変動による影響は既に顕在化していることから、気温上昇に伴うごみ質変化、処理場等における作業員への影響、感染症の蔓延及び災害等、既に現れている影響や今後中長期的に避けることのできない影響への適応策の検討を早急に進める必要があり、優先度は高い。</t>
    <rPh sb="37" eb="39">
      <t>ショリ</t>
    </rPh>
    <rPh sb="39" eb="40">
      <t>ジョウ</t>
    </rPh>
    <rPh sb="40" eb="41">
      <t>トウ</t>
    </rPh>
    <rPh sb="53" eb="56">
      <t>カンセンショウ</t>
    </rPh>
    <rPh sb="57" eb="59">
      <t>マンエン</t>
    </rPh>
    <rPh sb="59" eb="60">
      <t>オヨ</t>
    </rPh>
    <rPh sb="61" eb="63">
      <t>サイガイ</t>
    </rPh>
    <rPh sb="63" eb="64">
      <t>トウ</t>
    </rPh>
    <rPh sb="96" eb="99">
      <t>テキオウサク</t>
    </rPh>
    <rPh sb="100" eb="102">
      <t>ケントウ</t>
    </rPh>
    <rPh sb="103" eb="105">
      <t>ソウキュウ</t>
    </rPh>
    <rPh sb="106" eb="107">
      <t>スス</t>
    </rPh>
    <rPh sb="109" eb="111">
      <t>ヒツヨウ</t>
    </rPh>
    <rPh sb="115" eb="118">
      <t>ユウセンド</t>
    </rPh>
    <rPh sb="119" eb="120">
      <t>タカ</t>
    </rPh>
    <phoneticPr fontId="6"/>
  </si>
  <si>
    <t>一般競争入札により、競争性を確保している。</t>
    <rPh sb="0" eb="2">
      <t>イッパン</t>
    </rPh>
    <rPh sb="2" eb="4">
      <t>キョウソウ</t>
    </rPh>
    <phoneticPr fontId="6"/>
  </si>
  <si>
    <t>無</t>
  </si>
  <si>
    <t>‐</t>
  </si>
  <si>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6"/>
  </si>
  <si>
    <t>-</t>
    <phoneticPr fontId="6"/>
  </si>
  <si>
    <t>費目・使途を精査し、必要な経費に限定している。</t>
    <rPh sb="6" eb="8">
      <t>セイサ</t>
    </rPh>
    <rPh sb="10" eb="12">
      <t>ヒツヨウ</t>
    </rPh>
    <rPh sb="13" eb="15">
      <t>ケイヒ</t>
    </rPh>
    <phoneticPr fontId="6"/>
  </si>
  <si>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6"/>
  </si>
  <si>
    <t>○</t>
    <phoneticPr fontId="6"/>
  </si>
  <si>
    <t>成果物は今年度以降の当該事業を実施する上で必要であり、十分に活用できる。</t>
    <rPh sb="0" eb="3">
      <t>セイカブツ</t>
    </rPh>
    <rPh sb="4" eb="5">
      <t>コン</t>
    </rPh>
    <rPh sb="5" eb="7">
      <t>ネンド</t>
    </rPh>
    <rPh sb="7" eb="9">
      <t>イコウ</t>
    </rPh>
    <rPh sb="10" eb="12">
      <t>トウガイ</t>
    </rPh>
    <rPh sb="12" eb="14">
      <t>ジギョウ</t>
    </rPh>
    <rPh sb="15" eb="17">
      <t>ジッシ</t>
    </rPh>
    <rPh sb="19" eb="20">
      <t>ウエ</t>
    </rPh>
    <rPh sb="21" eb="23">
      <t>ヒツヨウ</t>
    </rPh>
    <rPh sb="27" eb="29">
      <t>ジュウブン</t>
    </rPh>
    <rPh sb="30" eb="32">
      <t>カツヨウ</t>
    </rPh>
    <phoneticPr fontId="6"/>
  </si>
  <si>
    <t>本事業は今後の気候変動に対して強靱かつ持続可能な廃棄物処理システムを構築するため、廃棄物・リサイクル分野において中長期的な視点から見たハード・ソフト両面での予防的かつ効果的な対策（適応策）が可能なガイドラインを作成するためのものである。
実施に当たっては、競争性のある契約方式を採用しており、また進捗状況も的確に把握している。</t>
  </si>
  <si>
    <t>新29-0020</t>
    <phoneticPr fontId="6"/>
  </si>
  <si>
    <t>新29-0021</t>
    <phoneticPr fontId="6"/>
  </si>
  <si>
    <t>0169</t>
    <phoneticPr fontId="6"/>
  </si>
  <si>
    <t>人件費</t>
    <rPh sb="0" eb="3">
      <t>ジンケンヒ</t>
    </rPh>
    <phoneticPr fontId="6"/>
  </si>
  <si>
    <t>会議費・印刷費</t>
    <rPh sb="0" eb="3">
      <t>カイギヒ</t>
    </rPh>
    <rPh sb="4" eb="7">
      <t>インサツヒ</t>
    </rPh>
    <phoneticPr fontId="6"/>
  </si>
  <si>
    <t>A.（一財）日本環境衛生センター</t>
    <phoneticPr fontId="6"/>
  </si>
  <si>
    <t>B.パシフィックコンサルタンツ株式会社</t>
    <phoneticPr fontId="6"/>
  </si>
  <si>
    <t>（一財）日本環境衛生センター</t>
    <phoneticPr fontId="6"/>
  </si>
  <si>
    <t>廃棄物・リサイクル分野における気候変動影響の分析及び適応策の検討業務</t>
    <rPh sb="19" eb="21">
      <t>エイキョウ</t>
    </rPh>
    <rPh sb="22" eb="24">
      <t>ブンセキ</t>
    </rPh>
    <rPh sb="24" eb="25">
      <t>オヨ</t>
    </rPh>
    <phoneticPr fontId="6"/>
  </si>
  <si>
    <t>パシフィックコンサルタンツ株式会社</t>
    <phoneticPr fontId="6"/>
  </si>
  <si>
    <t>廃棄物・リサイクル分野における気候変動への適応策検討業務のうち
・気候変動適応策の地域特性整理の補助業務
・小規模地方公共団体等における適応事例の収集・整理の補助業務
・影響と適応策の一覧表のブラッシュアップ作業の補助業務
・適応策ガイドライン（案）の構成検討業務
・検討会の運営補助業務</t>
    <phoneticPr fontId="6"/>
  </si>
  <si>
    <t>気候変動に対する予防的かつ効果的な対策（適応策）に係る説明会等の延べ参加者数</t>
    <rPh sb="0" eb="2">
      <t>キコウ</t>
    </rPh>
    <rPh sb="2" eb="4">
      <t>ヘンドウ</t>
    </rPh>
    <rPh sb="5" eb="6">
      <t>タイ</t>
    </rPh>
    <rPh sb="8" eb="11">
      <t>ヨボウテキ</t>
    </rPh>
    <rPh sb="13" eb="16">
      <t>コウカテキ</t>
    </rPh>
    <rPh sb="17" eb="19">
      <t>タイサク</t>
    </rPh>
    <rPh sb="20" eb="22">
      <t>テキオウ</t>
    </rPh>
    <rPh sb="22" eb="23">
      <t>サク</t>
    </rPh>
    <rPh sb="25" eb="26">
      <t>カカワ</t>
    </rPh>
    <rPh sb="27" eb="31">
      <t>セツメイカイナド</t>
    </rPh>
    <rPh sb="32" eb="33">
      <t>ノ</t>
    </rPh>
    <rPh sb="34" eb="36">
      <t>サンカ</t>
    </rPh>
    <rPh sb="36" eb="37">
      <t>シャ</t>
    </rPh>
    <rPh sb="37" eb="38">
      <t>カズ</t>
    </rPh>
    <phoneticPr fontId="6"/>
  </si>
  <si>
    <t>人件費・旅費</t>
    <rPh sb="0" eb="3">
      <t>ジンケンヒ</t>
    </rPh>
    <rPh sb="4" eb="6">
      <t>リョヒ</t>
    </rPh>
    <phoneticPr fontId="6"/>
  </si>
  <si>
    <t>旅費・謝金</t>
    <rPh sb="0" eb="2">
      <t>リョヒ</t>
    </rPh>
    <rPh sb="3" eb="5">
      <t>シャキン</t>
    </rPh>
    <phoneticPr fontId="6"/>
  </si>
  <si>
    <t>Ｘ：契約金額／Ｙ：対策（適応策）に係る有識者等へのヒアリング数</t>
    <rPh sb="2" eb="4">
      <t>ケイヤク</t>
    </rPh>
    <rPh sb="4" eb="6">
      <t>キンガク</t>
    </rPh>
    <rPh sb="9" eb="11">
      <t>タイサク</t>
    </rPh>
    <rPh sb="12" eb="14">
      <t>テキオウ</t>
    </rPh>
    <rPh sb="14" eb="15">
      <t>サク</t>
    </rPh>
    <rPh sb="17" eb="18">
      <t>カカ</t>
    </rPh>
    <rPh sb="19" eb="22">
      <t>ユウシキシャ</t>
    </rPh>
    <rPh sb="22" eb="23">
      <t>トウ</t>
    </rPh>
    <phoneticPr fontId="6"/>
  </si>
  <si>
    <t>再委託費</t>
    <rPh sb="0" eb="3">
      <t>サイイタク</t>
    </rPh>
    <rPh sb="3" eb="4">
      <t>ヒ</t>
    </rPh>
    <phoneticPr fontId="6"/>
  </si>
  <si>
    <t>-</t>
    <phoneticPr fontId="6"/>
  </si>
  <si>
    <t>-</t>
    <phoneticPr fontId="6"/>
  </si>
  <si>
    <t>-</t>
    <phoneticPr fontId="6"/>
  </si>
  <si>
    <t>-</t>
    <phoneticPr fontId="6"/>
  </si>
  <si>
    <t>気候変動適応計画(平成30年11月閣議決定)</t>
    <phoneticPr fontId="6"/>
  </si>
  <si>
    <t>競争性を確保し、事業の効率化に努めるとともに事業目標が達成することができた。本事業で得られた成果については、さらに上の政策目標を達成するための参考として活用していきたい。</t>
    <rPh sb="22" eb="24">
      <t>ジギョウ</t>
    </rPh>
    <rPh sb="24" eb="26">
      <t>モクヒョウ</t>
    </rPh>
    <rPh sb="27" eb="29">
      <t>タッセイ</t>
    </rPh>
    <rPh sb="38" eb="39">
      <t>ホン</t>
    </rPh>
    <rPh sb="39" eb="41">
      <t>ジギョウ</t>
    </rPh>
    <rPh sb="42" eb="43">
      <t>エ</t>
    </rPh>
    <rPh sb="46" eb="48">
      <t>セイカ</t>
    </rPh>
    <rPh sb="57" eb="58">
      <t>ウエ</t>
    </rPh>
    <rPh sb="59" eb="61">
      <t>セイサク</t>
    </rPh>
    <rPh sb="61" eb="63">
      <t>モクヒョウ</t>
    </rPh>
    <rPh sb="64" eb="66">
      <t>タッセイ</t>
    </rPh>
    <rPh sb="71" eb="73">
      <t>サンコウ</t>
    </rPh>
    <rPh sb="76" eb="78">
      <t>カツヨウ</t>
    </rPh>
    <phoneticPr fontId="6"/>
  </si>
  <si>
    <t>-</t>
    <phoneticPr fontId="6"/>
  </si>
  <si>
    <t>-</t>
    <phoneticPr fontId="6"/>
  </si>
  <si>
    <t>対策(適応策）に係る検討会の開催回数及び有識者等へのヒアリング数</t>
    <rPh sb="0" eb="2">
      <t>タイサク</t>
    </rPh>
    <rPh sb="3" eb="6">
      <t>テキオウサク</t>
    </rPh>
    <rPh sb="8" eb="9">
      <t>カカ</t>
    </rPh>
    <rPh sb="10" eb="13">
      <t>ケントウカイ</t>
    </rPh>
    <rPh sb="14" eb="16">
      <t>カイサイ</t>
    </rPh>
    <rPh sb="16" eb="18">
      <t>カイスウ</t>
    </rPh>
    <rPh sb="18" eb="19">
      <t>オヨ</t>
    </rPh>
    <rPh sb="20" eb="23">
      <t>ユウシキシャ</t>
    </rPh>
    <rPh sb="23" eb="24">
      <t>トウ</t>
    </rPh>
    <rPh sb="31" eb="32">
      <t>カズ</t>
    </rPh>
    <phoneticPr fontId="6"/>
  </si>
  <si>
    <t>9百万円／19件</t>
    <rPh sb="1" eb="3">
      <t>ヒャクマン</t>
    </rPh>
    <rPh sb="3" eb="4">
      <t>エン</t>
    </rPh>
    <rPh sb="7" eb="8">
      <t>ケン</t>
    </rPh>
    <phoneticPr fontId="6"/>
  </si>
  <si>
    <t>11百万円／21件</t>
    <rPh sb="2" eb="4">
      <t>ヒャクマン</t>
    </rPh>
    <rPh sb="4" eb="5">
      <t>エン</t>
    </rPh>
    <rPh sb="8" eb="9">
      <t>ケン</t>
    </rPh>
    <phoneticPr fontId="6"/>
  </si>
  <si>
    <t>9百万円/1件</t>
    <rPh sb="1" eb="4">
      <t>ヒャクマンエン</t>
    </rPh>
    <rPh sb="6" eb="7">
      <t>ケン</t>
    </rPh>
    <phoneticPr fontId="6"/>
  </si>
  <si>
    <t>本事業は、気候変動に対して強靱かつ持続可能な廃棄物処理システムの構築に向け、気候変動が廃棄物・リサイクル分野に与える影響について、適応策を検討し、自治体向けガイドラインとしてとりまとめ、これを提示する。</t>
    <phoneticPr fontId="6"/>
  </si>
  <si>
    <t>説明会に予定以上の参加者があり、気候変動に対して強靱かつ持続可能な廃棄物処理システムの構築に向けて十分な周知ができた。</t>
    <rPh sb="0" eb="3">
      <t>セツメイカイ</t>
    </rPh>
    <rPh sb="4" eb="6">
      <t>ヨテイ</t>
    </rPh>
    <rPh sb="6" eb="8">
      <t>イジョウ</t>
    </rPh>
    <rPh sb="9" eb="12">
      <t>サンカシャ</t>
    </rPh>
    <rPh sb="49" eb="51">
      <t>ジュウブン</t>
    </rPh>
    <rPh sb="52" eb="54">
      <t>シュウチ</t>
    </rPh>
    <phoneticPr fontId="6"/>
  </si>
  <si>
    <t>△</t>
  </si>
  <si>
    <t>新型コロナウイルス感染症流行のため、検討会が開催できなかったため、代替として、検討委員にはメール等で意見聴取を行った。</t>
    <rPh sb="0" eb="2">
      <t>シンガタ</t>
    </rPh>
    <rPh sb="9" eb="12">
      <t>カンセンショウ</t>
    </rPh>
    <rPh sb="12" eb="14">
      <t>リュウコウ</t>
    </rPh>
    <rPh sb="18" eb="21">
      <t>ケントウカイ</t>
    </rPh>
    <rPh sb="22" eb="24">
      <t>カイサイ</t>
    </rPh>
    <rPh sb="33" eb="35">
      <t>ダイタイ</t>
    </rPh>
    <rPh sb="39" eb="41">
      <t>ケントウ</t>
    </rPh>
    <rPh sb="41" eb="43">
      <t>イイン</t>
    </rPh>
    <rPh sb="48" eb="49">
      <t>トウ</t>
    </rPh>
    <rPh sb="50" eb="52">
      <t>イケン</t>
    </rPh>
    <rPh sb="52" eb="54">
      <t>チョウシュ</t>
    </rPh>
    <rPh sb="55" eb="56">
      <t>オコナ</t>
    </rPh>
    <phoneticPr fontId="6"/>
  </si>
  <si>
    <t>-</t>
    <phoneticPr fontId="6"/>
  </si>
  <si>
    <t>-</t>
    <phoneticPr fontId="6"/>
  </si>
  <si>
    <t>外部有識者点検対象外</t>
    <phoneticPr fontId="6"/>
  </si>
  <si>
    <t>令和元年度で終了の事業。これまでの成果を有効に活用し、さらに上の政策目標の達成のための参考とすること。</t>
    <phoneticPr fontId="6"/>
  </si>
  <si>
    <t>終了予定</t>
  </si>
  <si>
    <t>これまでの成果を有効に活用し、さらに上の政策目標の達成のための参考とする。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</si>
</sst>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175215</xdr:colOff>
      <xdr:row>752</xdr:row>
      <xdr:rowOff>31658</xdr:rowOff>
    </xdr:from>
    <xdr:to>
      <xdr:col>35</xdr:col>
      <xdr:colOff>180580</xdr:colOff>
      <xdr:row>754</xdr:row>
      <xdr:rowOff>334926</xdr:rowOff>
    </xdr:to>
    <xdr:sp macro="" textlink="">
      <xdr:nvSpPr>
        <xdr:cNvPr id="2" name="テキスト ボックス 1"/>
        <xdr:cNvSpPr txBox="1"/>
      </xdr:nvSpPr>
      <xdr:spPr>
        <a:xfrm>
          <a:off x="3696891" y="44124685"/>
          <a:ext cx="2970986" cy="101378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廃棄物・リサイクル分野における気候変動への適応策検討業務</a:t>
          </a:r>
        </a:p>
      </xdr:txBody>
    </xdr:sp>
    <xdr:clientData/>
  </xdr:twoCellAnchor>
  <xdr:twoCellAnchor>
    <xdr:from>
      <xdr:col>16</xdr:col>
      <xdr:colOff>30893</xdr:colOff>
      <xdr:row>759</xdr:row>
      <xdr:rowOff>235269</xdr:rowOff>
    </xdr:from>
    <xdr:to>
      <xdr:col>41</xdr:col>
      <xdr:colOff>41190</xdr:colOff>
      <xdr:row>763</xdr:row>
      <xdr:rowOff>133865</xdr:rowOff>
    </xdr:to>
    <xdr:sp macro="" textlink="">
      <xdr:nvSpPr>
        <xdr:cNvPr id="3" name="大かっこ 2"/>
        <xdr:cNvSpPr/>
      </xdr:nvSpPr>
      <xdr:spPr>
        <a:xfrm>
          <a:off x="2996515" y="46840837"/>
          <a:ext cx="4644080" cy="1340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・廃棄物・リサイクル分野における気候変動への適応策検討業務のうち</a:t>
          </a:r>
        </a:p>
        <a:p>
          <a:r>
            <a:rPr kumimoji="1" lang="ja-JP" altLang="en-US" sz="1100" baseline="0">
              <a:solidFill>
                <a:schemeClr val="tx1"/>
              </a:solidFill>
              <a:effectLst/>
              <a:latin typeface="+mn-lt"/>
              <a:ea typeface="+mn-ea"/>
              <a:cs typeface="+mn-cs"/>
            </a:rPr>
            <a:t>・説明会の運営補助業務（資料作成、会場準備等）</a:t>
          </a:r>
        </a:p>
        <a:p>
          <a:r>
            <a:rPr kumimoji="1" lang="ja-JP" altLang="en-US" sz="1100" baseline="0">
              <a:solidFill>
                <a:schemeClr val="tx1"/>
              </a:solidFill>
              <a:effectLst/>
              <a:latin typeface="+mn-lt"/>
              <a:ea typeface="+mn-ea"/>
              <a:cs typeface="+mn-cs"/>
            </a:rPr>
            <a:t>・ガイドライン（案）の意見に対する対応の検討</a:t>
          </a:r>
        </a:p>
        <a:p>
          <a:r>
            <a:rPr kumimoji="1" lang="ja-JP" altLang="en-US" sz="1100" baseline="0">
              <a:solidFill>
                <a:schemeClr val="tx1"/>
              </a:solidFill>
              <a:effectLst/>
              <a:latin typeface="+mn-lt"/>
              <a:ea typeface="+mn-ea"/>
              <a:cs typeface="+mn-cs"/>
            </a:rPr>
            <a:t>・ガイドライン（案）第１部（適応全般に関する部分）の修正</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・検討会の運営補助業務（資料作成、会場での質疑対応）</a:t>
          </a:r>
        </a:p>
      </xdr:txBody>
    </xdr:sp>
    <xdr:clientData/>
  </xdr:twoCellAnchor>
  <xdr:twoCellAnchor>
    <xdr:from>
      <xdr:col>21</xdr:col>
      <xdr:colOff>122417</xdr:colOff>
      <xdr:row>757</xdr:row>
      <xdr:rowOff>205947</xdr:rowOff>
    </xdr:from>
    <xdr:to>
      <xdr:col>34</xdr:col>
      <xdr:colOff>81050</xdr:colOff>
      <xdr:row>759</xdr:row>
      <xdr:rowOff>130855</xdr:rowOff>
    </xdr:to>
    <xdr:sp macro="" textlink="">
      <xdr:nvSpPr>
        <xdr:cNvPr id="4" name="正方形/長方形 3"/>
        <xdr:cNvSpPr/>
      </xdr:nvSpPr>
      <xdr:spPr>
        <a:xfrm>
          <a:off x="4014795" y="46090704"/>
          <a:ext cx="2368201" cy="645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latin typeface="+mn-ea"/>
              <a:ea typeface="+mn-ea"/>
            </a:rPr>
            <a:t>B</a:t>
          </a:r>
          <a:r>
            <a:rPr kumimoji="1" lang="ja-JP" altLang="en-US" sz="1000" baseline="0">
              <a:solidFill>
                <a:schemeClr val="tx1"/>
              </a:solidFill>
              <a:latin typeface="+mn-ea"/>
              <a:ea typeface="+mn-ea"/>
            </a:rPr>
            <a:t>パシフィックコンサルタンツ株式会社</a:t>
          </a:r>
          <a:endParaRPr kumimoji="1" lang="en-US" altLang="ja-JP" sz="1000" baseline="0">
            <a:solidFill>
              <a:schemeClr val="tx1"/>
            </a:solidFill>
            <a:latin typeface="+mn-ea"/>
            <a:ea typeface="+mn-ea"/>
          </a:endParaRPr>
        </a:p>
        <a:p>
          <a:pPr algn="ctr"/>
          <a:r>
            <a:rPr kumimoji="1" lang="en-US" altLang="ja-JP" sz="1000" baseline="0">
              <a:solidFill>
                <a:schemeClr val="tx1"/>
              </a:solidFill>
              <a:latin typeface="+mn-ea"/>
              <a:ea typeface="+mn-ea"/>
            </a:rPr>
            <a:t>2.2</a:t>
          </a:r>
          <a:r>
            <a:rPr kumimoji="1" lang="ja-JP" altLang="en-US" sz="1000" baseline="0">
              <a:solidFill>
                <a:schemeClr val="tx1"/>
              </a:solidFill>
              <a:latin typeface="+mn-ea"/>
              <a:ea typeface="+mn-ea"/>
            </a:rPr>
            <a:t>百万円</a:t>
          </a:r>
        </a:p>
      </xdr:txBody>
    </xdr:sp>
    <xdr:clientData/>
  </xdr:twoCellAnchor>
  <xdr:twoCellAnchor>
    <xdr:from>
      <xdr:col>22</xdr:col>
      <xdr:colOff>132716</xdr:colOff>
      <xdr:row>756</xdr:row>
      <xdr:rowOff>267733</xdr:rowOff>
    </xdr:from>
    <xdr:to>
      <xdr:col>33</xdr:col>
      <xdr:colOff>154487</xdr:colOff>
      <xdr:row>757</xdr:row>
      <xdr:rowOff>222464</xdr:rowOff>
    </xdr:to>
    <xdr:sp macro="" textlink="">
      <xdr:nvSpPr>
        <xdr:cNvPr id="5" name="正方形/長方形 4"/>
        <xdr:cNvSpPr/>
      </xdr:nvSpPr>
      <xdr:spPr>
        <a:xfrm>
          <a:off x="4210446" y="45792084"/>
          <a:ext cx="2060636" cy="31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19</xdr:col>
      <xdr:colOff>71532</xdr:colOff>
      <xdr:row>741</xdr:row>
      <xdr:rowOff>325807</xdr:rowOff>
    </xdr:from>
    <xdr:to>
      <xdr:col>35</xdr:col>
      <xdr:colOff>140493</xdr:colOff>
      <xdr:row>744</xdr:row>
      <xdr:rowOff>166711</xdr:rowOff>
    </xdr:to>
    <xdr:sp macro="" textlink="">
      <xdr:nvSpPr>
        <xdr:cNvPr id="7" name="テキスト ボックス 6"/>
        <xdr:cNvSpPr txBox="1"/>
      </xdr:nvSpPr>
      <xdr:spPr>
        <a:xfrm>
          <a:off x="3593208" y="40474969"/>
          <a:ext cx="3034582" cy="9221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r>
            <a:rPr kumimoji="1" lang="en-US" altLang="ja-JP" sz="1100"/>
            <a:t>8.8</a:t>
          </a:r>
          <a:r>
            <a:rPr kumimoji="1" lang="ja-JP" altLang="en-US" sz="1100"/>
            <a:t>百万円</a:t>
          </a:r>
        </a:p>
      </xdr:txBody>
    </xdr:sp>
    <xdr:clientData/>
  </xdr:twoCellAnchor>
  <xdr:twoCellAnchor>
    <xdr:from>
      <xdr:col>26</xdr:col>
      <xdr:colOff>90007</xdr:colOff>
      <xdr:row>747</xdr:row>
      <xdr:rowOff>11132</xdr:rowOff>
    </xdr:from>
    <xdr:to>
      <xdr:col>29</xdr:col>
      <xdr:colOff>114802</xdr:colOff>
      <xdr:row>748</xdr:row>
      <xdr:rowOff>265907</xdr:rowOff>
    </xdr:to>
    <xdr:sp macro="" textlink="">
      <xdr:nvSpPr>
        <xdr:cNvPr id="8" name="下矢印 7"/>
        <xdr:cNvSpPr/>
      </xdr:nvSpPr>
      <xdr:spPr>
        <a:xfrm>
          <a:off x="4909142" y="42312429"/>
          <a:ext cx="580849" cy="60488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107875</xdr:colOff>
      <xdr:row>744</xdr:row>
      <xdr:rowOff>224913</xdr:rowOff>
    </xdr:from>
    <xdr:to>
      <xdr:col>35</xdr:col>
      <xdr:colOff>96669</xdr:colOff>
      <xdr:row>746</xdr:row>
      <xdr:rowOff>271497</xdr:rowOff>
    </xdr:to>
    <xdr:sp macro="" textlink="">
      <xdr:nvSpPr>
        <xdr:cNvPr id="9" name="テキスト ボックス 8"/>
        <xdr:cNvSpPr txBox="1"/>
      </xdr:nvSpPr>
      <xdr:spPr>
        <a:xfrm>
          <a:off x="3629551" y="41455291"/>
          <a:ext cx="2954415" cy="75709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21</xdr:col>
      <xdr:colOff>181397</xdr:colOff>
      <xdr:row>748</xdr:row>
      <xdr:rowOff>317373</xdr:rowOff>
    </xdr:from>
    <xdr:to>
      <xdr:col>34</xdr:col>
      <xdr:colOff>107225</xdr:colOff>
      <xdr:row>749</xdr:row>
      <xdr:rowOff>320016</xdr:rowOff>
    </xdr:to>
    <xdr:sp macro="" textlink="">
      <xdr:nvSpPr>
        <xdr:cNvPr id="10" name="テキスト ボックス 9"/>
        <xdr:cNvSpPr txBox="1"/>
      </xdr:nvSpPr>
      <xdr:spPr>
        <a:xfrm>
          <a:off x="4073775" y="42968778"/>
          <a:ext cx="2335396" cy="36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168750</xdr:colOff>
      <xdr:row>749</xdr:row>
      <xdr:rowOff>233131</xdr:rowOff>
    </xdr:from>
    <xdr:to>
      <xdr:col>36</xdr:col>
      <xdr:colOff>93399</xdr:colOff>
      <xdr:row>751</xdr:row>
      <xdr:rowOff>289161</xdr:rowOff>
    </xdr:to>
    <xdr:sp macro="" textlink="">
      <xdr:nvSpPr>
        <xdr:cNvPr id="11" name="テキスト ボックス 10"/>
        <xdr:cNvSpPr txBox="1"/>
      </xdr:nvSpPr>
      <xdr:spPr>
        <a:xfrm>
          <a:off x="3690426" y="43244942"/>
          <a:ext cx="3075622" cy="77684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（一財）日本環境衛生センター</a:t>
          </a:r>
          <a:endParaRPr kumimoji="1" lang="en-US" altLang="ja-JP" sz="1100"/>
        </a:p>
        <a:p>
          <a:pPr algn="ctr"/>
          <a:r>
            <a:rPr kumimoji="1" lang="en-US" altLang="ja-JP" sz="1100"/>
            <a:t>8.8</a:t>
          </a:r>
          <a:r>
            <a:rPr kumimoji="1" lang="ja-JP" altLang="en-US" sz="1100"/>
            <a:t>百万円</a:t>
          </a:r>
          <a:endParaRPr kumimoji="1" lang="en-US" altLang="ja-JP" sz="1100"/>
        </a:p>
      </xdr:txBody>
    </xdr:sp>
    <xdr:clientData/>
  </xdr:twoCellAnchor>
  <xdr:twoCellAnchor>
    <xdr:from>
      <xdr:col>26</xdr:col>
      <xdr:colOff>96442</xdr:colOff>
      <xdr:row>755</xdr:row>
      <xdr:rowOff>12164</xdr:rowOff>
    </xdr:from>
    <xdr:to>
      <xdr:col>29</xdr:col>
      <xdr:colOff>121237</xdr:colOff>
      <xdr:row>756</xdr:row>
      <xdr:rowOff>256642</xdr:rowOff>
    </xdr:to>
    <xdr:sp macro="" textlink="">
      <xdr:nvSpPr>
        <xdr:cNvPr id="12" name="下矢印 11"/>
        <xdr:cNvSpPr/>
      </xdr:nvSpPr>
      <xdr:spPr>
        <a:xfrm>
          <a:off x="4915577" y="45176110"/>
          <a:ext cx="580849" cy="60488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5"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166</v>
      </c>
      <c r="AT2" s="204"/>
      <c r="AU2" s="204"/>
      <c r="AV2" s="42" t="str">
        <f>IF(AW2="", "", "-")</f>
        <v/>
      </c>
      <c r="AW2" s="387"/>
      <c r="AX2" s="387"/>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21" t="s">
        <v>25</v>
      </c>
      <c r="B4" s="722"/>
      <c r="C4" s="722"/>
      <c r="D4" s="722"/>
      <c r="E4" s="722"/>
      <c r="F4" s="722"/>
      <c r="G4" s="697" t="s">
        <v>481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45" t="s">
        <v>447</v>
      </c>
      <c r="H5" s="546"/>
      <c r="I5" s="546"/>
      <c r="J5" s="546"/>
      <c r="K5" s="546"/>
      <c r="L5" s="546"/>
      <c r="M5" s="547" t="s">
        <v>65</v>
      </c>
      <c r="N5" s="548"/>
      <c r="O5" s="548"/>
      <c r="P5" s="548"/>
      <c r="Q5" s="548"/>
      <c r="R5" s="549"/>
      <c r="S5" s="550" t="s">
        <v>341</v>
      </c>
      <c r="T5" s="546"/>
      <c r="U5" s="546"/>
      <c r="V5" s="546"/>
      <c r="W5" s="546"/>
      <c r="X5" s="551"/>
      <c r="Y5" s="713" t="s">
        <v>3</v>
      </c>
      <c r="Z5" s="714"/>
      <c r="AA5" s="714"/>
      <c r="AB5" s="714"/>
      <c r="AC5" s="714"/>
      <c r="AD5" s="715"/>
      <c r="AE5" s="716" t="s">
        <v>483</v>
      </c>
      <c r="AF5" s="716"/>
      <c r="AG5" s="716"/>
      <c r="AH5" s="716"/>
      <c r="AI5" s="716"/>
      <c r="AJ5" s="716"/>
      <c r="AK5" s="716"/>
      <c r="AL5" s="716"/>
      <c r="AM5" s="716"/>
      <c r="AN5" s="716"/>
      <c r="AO5" s="716"/>
      <c r="AP5" s="717"/>
      <c r="AQ5" s="718" t="s">
        <v>484</v>
      </c>
      <c r="AR5" s="719"/>
      <c r="AS5" s="719"/>
      <c r="AT5" s="719"/>
      <c r="AU5" s="719"/>
      <c r="AV5" s="719"/>
      <c r="AW5" s="719"/>
      <c r="AX5" s="720"/>
    </row>
    <row r="6" spans="1:50" ht="39" customHeight="1" x14ac:dyDescent="0.15">
      <c r="A6" s="723" t="s">
        <v>4</v>
      </c>
      <c r="B6" s="724"/>
      <c r="C6" s="724"/>
      <c r="D6" s="724"/>
      <c r="E6" s="724"/>
      <c r="F6" s="724"/>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539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3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7"/>
    </row>
    <row r="9" spans="1:50" ht="58.5" customHeight="1" x14ac:dyDescent="0.15">
      <c r="A9" s="135" t="s">
        <v>23</v>
      </c>
      <c r="B9" s="136"/>
      <c r="C9" s="136"/>
      <c r="D9" s="136"/>
      <c r="E9" s="136"/>
      <c r="F9" s="136"/>
      <c r="G9" s="559" t="s">
        <v>547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8" t="s">
        <v>29</v>
      </c>
      <c r="B10" s="739"/>
      <c r="C10" s="739"/>
      <c r="D10" s="739"/>
      <c r="E10" s="739"/>
      <c r="F10" s="739"/>
      <c r="G10" s="668" t="s">
        <v>488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2"/>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9" t="s">
        <v>24</v>
      </c>
      <c r="B12" s="130"/>
      <c r="C12" s="130"/>
      <c r="D12" s="130"/>
      <c r="E12" s="130"/>
      <c r="F12" s="131"/>
      <c r="G12" s="674"/>
      <c r="H12" s="675"/>
      <c r="I12" s="675"/>
      <c r="J12" s="675"/>
      <c r="K12" s="675"/>
      <c r="L12" s="675"/>
      <c r="M12" s="675"/>
      <c r="N12" s="675"/>
      <c r="O12" s="675"/>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40"/>
    </row>
    <row r="13" spans="1:50" ht="21" customHeight="1" x14ac:dyDescent="0.15">
      <c r="A13" s="132"/>
      <c r="B13" s="133"/>
      <c r="C13" s="133"/>
      <c r="D13" s="133"/>
      <c r="E13" s="133"/>
      <c r="F13" s="134"/>
      <c r="G13" s="676" t="s">
        <v>6</v>
      </c>
      <c r="H13" s="677"/>
      <c r="I13" s="627" t="s">
        <v>7</v>
      </c>
      <c r="J13" s="628"/>
      <c r="K13" s="628"/>
      <c r="L13" s="628"/>
      <c r="M13" s="628"/>
      <c r="N13" s="628"/>
      <c r="O13" s="629"/>
      <c r="P13" s="102">
        <v>13</v>
      </c>
      <c r="Q13" s="103"/>
      <c r="R13" s="103"/>
      <c r="S13" s="103"/>
      <c r="T13" s="103"/>
      <c r="U13" s="103"/>
      <c r="V13" s="104"/>
      <c r="W13" s="102">
        <v>13</v>
      </c>
      <c r="X13" s="103"/>
      <c r="Y13" s="103"/>
      <c r="Z13" s="103"/>
      <c r="AA13" s="103"/>
      <c r="AB13" s="103"/>
      <c r="AC13" s="104"/>
      <c r="AD13" s="102">
        <v>12</v>
      </c>
      <c r="AE13" s="103"/>
      <c r="AF13" s="103"/>
      <c r="AG13" s="103"/>
      <c r="AH13" s="103"/>
      <c r="AI13" s="103"/>
      <c r="AJ13" s="104"/>
      <c r="AK13" s="102" t="s">
        <v>490</v>
      </c>
      <c r="AL13" s="103"/>
      <c r="AM13" s="103"/>
      <c r="AN13" s="103"/>
      <c r="AO13" s="103"/>
      <c r="AP13" s="103"/>
      <c r="AQ13" s="104"/>
      <c r="AR13" s="99" t="s">
        <v>551</v>
      </c>
      <c r="AS13" s="100"/>
      <c r="AT13" s="100"/>
      <c r="AU13" s="100"/>
      <c r="AV13" s="100"/>
      <c r="AW13" s="100"/>
      <c r="AX13" s="384"/>
    </row>
    <row r="14" spans="1:50" ht="21" customHeight="1" x14ac:dyDescent="0.15">
      <c r="A14" s="132"/>
      <c r="B14" s="133"/>
      <c r="C14" s="133"/>
      <c r="D14" s="133"/>
      <c r="E14" s="133"/>
      <c r="F14" s="134"/>
      <c r="G14" s="678"/>
      <c r="H14" s="679"/>
      <c r="I14" s="562" t="s">
        <v>8</v>
      </c>
      <c r="J14" s="618"/>
      <c r="K14" s="618"/>
      <c r="L14" s="618"/>
      <c r="M14" s="618"/>
      <c r="N14" s="618"/>
      <c r="O14" s="619"/>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c r="AL14" s="103"/>
      <c r="AM14" s="103"/>
      <c r="AN14" s="103"/>
      <c r="AO14" s="103"/>
      <c r="AP14" s="103"/>
      <c r="AQ14" s="104"/>
      <c r="AR14" s="657"/>
      <c r="AS14" s="657"/>
      <c r="AT14" s="657"/>
      <c r="AU14" s="657"/>
      <c r="AV14" s="657"/>
      <c r="AW14" s="657"/>
      <c r="AX14" s="658"/>
    </row>
    <row r="15" spans="1:50" ht="21" customHeight="1" x14ac:dyDescent="0.15">
      <c r="A15" s="132"/>
      <c r="B15" s="133"/>
      <c r="C15" s="133"/>
      <c r="D15" s="133"/>
      <c r="E15" s="133"/>
      <c r="F15" s="134"/>
      <c r="G15" s="678"/>
      <c r="H15" s="679"/>
      <c r="I15" s="562" t="s">
        <v>50</v>
      </c>
      <c r="J15" s="563"/>
      <c r="K15" s="563"/>
      <c r="L15" s="563"/>
      <c r="M15" s="563"/>
      <c r="N15" s="563"/>
      <c r="O15" s="564"/>
      <c r="P15" s="102" t="s">
        <v>487</v>
      </c>
      <c r="Q15" s="103"/>
      <c r="R15" s="103"/>
      <c r="S15" s="103"/>
      <c r="T15" s="103"/>
      <c r="U15" s="103"/>
      <c r="V15" s="104"/>
      <c r="W15" s="102" t="s">
        <v>491</v>
      </c>
      <c r="X15" s="103"/>
      <c r="Y15" s="103"/>
      <c r="Z15" s="103"/>
      <c r="AA15" s="103"/>
      <c r="AB15" s="103"/>
      <c r="AC15" s="104"/>
      <c r="AD15" s="102" t="s">
        <v>492</v>
      </c>
      <c r="AE15" s="103"/>
      <c r="AF15" s="103"/>
      <c r="AG15" s="103"/>
      <c r="AH15" s="103"/>
      <c r="AI15" s="103"/>
      <c r="AJ15" s="104"/>
      <c r="AK15" s="102" t="s">
        <v>487</v>
      </c>
      <c r="AL15" s="103"/>
      <c r="AM15" s="103"/>
      <c r="AN15" s="103"/>
      <c r="AO15" s="103"/>
      <c r="AP15" s="103"/>
      <c r="AQ15" s="104"/>
      <c r="AR15" s="102"/>
      <c r="AS15" s="103"/>
      <c r="AT15" s="103"/>
      <c r="AU15" s="103"/>
      <c r="AV15" s="103"/>
      <c r="AW15" s="103"/>
      <c r="AX15" s="617"/>
    </row>
    <row r="16" spans="1:50" ht="21" customHeight="1" x14ac:dyDescent="0.15">
      <c r="A16" s="132"/>
      <c r="B16" s="133"/>
      <c r="C16" s="133"/>
      <c r="D16" s="133"/>
      <c r="E16" s="133"/>
      <c r="F16" s="134"/>
      <c r="G16" s="678"/>
      <c r="H16" s="679"/>
      <c r="I16" s="562" t="s">
        <v>51</v>
      </c>
      <c r="J16" s="563"/>
      <c r="K16" s="563"/>
      <c r="L16" s="563"/>
      <c r="M16" s="563"/>
      <c r="N16" s="563"/>
      <c r="O16" s="564"/>
      <c r="P16" s="102" t="s">
        <v>489</v>
      </c>
      <c r="Q16" s="103"/>
      <c r="R16" s="103"/>
      <c r="S16" s="103"/>
      <c r="T16" s="103"/>
      <c r="U16" s="103"/>
      <c r="V16" s="104"/>
      <c r="W16" s="102" t="s">
        <v>489</v>
      </c>
      <c r="X16" s="103"/>
      <c r="Y16" s="103"/>
      <c r="Z16" s="103"/>
      <c r="AA16" s="103"/>
      <c r="AB16" s="103"/>
      <c r="AC16" s="104"/>
      <c r="AD16" s="102" t="s">
        <v>491</v>
      </c>
      <c r="AE16" s="103"/>
      <c r="AF16" s="103"/>
      <c r="AG16" s="103"/>
      <c r="AH16" s="103"/>
      <c r="AI16" s="103"/>
      <c r="AJ16" s="104"/>
      <c r="AK16" s="102" t="s">
        <v>489</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678"/>
      <c r="H17" s="679"/>
      <c r="I17" s="562" t="s">
        <v>49</v>
      </c>
      <c r="J17" s="618"/>
      <c r="K17" s="618"/>
      <c r="L17" s="618"/>
      <c r="M17" s="618"/>
      <c r="N17" s="618"/>
      <c r="O17" s="619"/>
      <c r="P17" s="102" t="s">
        <v>487</v>
      </c>
      <c r="Q17" s="103"/>
      <c r="R17" s="103"/>
      <c r="S17" s="103"/>
      <c r="T17" s="103"/>
      <c r="U17" s="103"/>
      <c r="V17" s="104"/>
      <c r="W17" s="102" t="s">
        <v>489</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680"/>
      <c r="H18" s="681"/>
      <c r="I18" s="733" t="s">
        <v>20</v>
      </c>
      <c r="J18" s="734"/>
      <c r="K18" s="734"/>
      <c r="L18" s="734"/>
      <c r="M18" s="734"/>
      <c r="N18" s="734"/>
      <c r="O18" s="735"/>
      <c r="P18" s="108">
        <f>SUM(P13:V17)</f>
        <v>13</v>
      </c>
      <c r="Q18" s="109"/>
      <c r="R18" s="109"/>
      <c r="S18" s="109"/>
      <c r="T18" s="109"/>
      <c r="U18" s="109"/>
      <c r="V18" s="110"/>
      <c r="W18" s="108">
        <f>SUM(W13:AC17)</f>
        <v>13</v>
      </c>
      <c r="X18" s="109"/>
      <c r="Y18" s="109"/>
      <c r="Z18" s="109"/>
      <c r="AA18" s="109"/>
      <c r="AB18" s="109"/>
      <c r="AC18" s="110"/>
      <c r="AD18" s="108">
        <f>SUM(AD13:AJ17)</f>
        <v>12</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9</v>
      </c>
      <c r="Q19" s="103"/>
      <c r="R19" s="103"/>
      <c r="S19" s="103"/>
      <c r="T19" s="103"/>
      <c r="U19" s="103"/>
      <c r="V19" s="104"/>
      <c r="W19" s="102">
        <v>11</v>
      </c>
      <c r="X19" s="103"/>
      <c r="Y19" s="103"/>
      <c r="Z19" s="103"/>
      <c r="AA19" s="103"/>
      <c r="AB19" s="103"/>
      <c r="AC19" s="104"/>
      <c r="AD19" s="102">
        <v>9</v>
      </c>
      <c r="AE19" s="103"/>
      <c r="AF19" s="103"/>
      <c r="AG19" s="103"/>
      <c r="AH19" s="103"/>
      <c r="AI19" s="103"/>
      <c r="AJ19" s="104"/>
      <c r="AK19" s="470"/>
      <c r="AL19" s="470"/>
      <c r="AM19" s="470"/>
      <c r="AN19" s="470"/>
      <c r="AO19" s="470"/>
      <c r="AP19" s="470"/>
      <c r="AQ19" s="470"/>
      <c r="AR19" s="470"/>
      <c r="AS19" s="470"/>
      <c r="AT19" s="470"/>
      <c r="AU19" s="470"/>
      <c r="AV19" s="470"/>
      <c r="AW19" s="470"/>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0.69230769230769229</v>
      </c>
      <c r="Q20" s="527"/>
      <c r="R20" s="527"/>
      <c r="S20" s="527"/>
      <c r="T20" s="527"/>
      <c r="U20" s="527"/>
      <c r="V20" s="527"/>
      <c r="W20" s="527">
        <f t="shared" ref="W20" si="0">IF(W18=0, "-", SUM(W19)/W18)</f>
        <v>0.84615384615384615</v>
      </c>
      <c r="X20" s="527"/>
      <c r="Y20" s="527"/>
      <c r="Z20" s="527"/>
      <c r="AA20" s="527"/>
      <c r="AB20" s="527"/>
      <c r="AC20" s="527"/>
      <c r="AD20" s="527">
        <f t="shared" ref="AD20" si="1">IF(AD18=0, "-", SUM(AD19)/AD18)</f>
        <v>0.75</v>
      </c>
      <c r="AE20" s="527"/>
      <c r="AF20" s="527"/>
      <c r="AG20" s="527"/>
      <c r="AH20" s="527"/>
      <c r="AI20" s="527"/>
      <c r="AJ20" s="527"/>
      <c r="AK20" s="470"/>
      <c r="AL20" s="470"/>
      <c r="AM20" s="470"/>
      <c r="AN20" s="470"/>
      <c r="AO20" s="470"/>
      <c r="AP20" s="470"/>
      <c r="AQ20" s="471"/>
      <c r="AR20" s="471"/>
      <c r="AS20" s="471"/>
      <c r="AT20" s="471"/>
      <c r="AU20" s="470"/>
      <c r="AV20" s="470"/>
      <c r="AW20" s="470"/>
      <c r="AX20" s="526"/>
    </row>
    <row r="21" spans="1:50" ht="25.5" customHeight="1" x14ac:dyDescent="0.15">
      <c r="A21" s="135"/>
      <c r="B21" s="136"/>
      <c r="C21" s="136"/>
      <c r="D21" s="136"/>
      <c r="E21" s="136"/>
      <c r="F21" s="137"/>
      <c r="G21" s="916" t="s">
        <v>278</v>
      </c>
      <c r="H21" s="917"/>
      <c r="I21" s="917"/>
      <c r="J21" s="917"/>
      <c r="K21" s="917"/>
      <c r="L21" s="917"/>
      <c r="M21" s="917"/>
      <c r="N21" s="917"/>
      <c r="O21" s="917"/>
      <c r="P21" s="527">
        <f>IF(P19=0, "-", SUM(P19)/SUM(P13,P14))</f>
        <v>0.69230769230769229</v>
      </c>
      <c r="Q21" s="527"/>
      <c r="R21" s="527"/>
      <c r="S21" s="527"/>
      <c r="T21" s="527"/>
      <c r="U21" s="527"/>
      <c r="V21" s="527"/>
      <c r="W21" s="527">
        <f t="shared" ref="W21" si="2">IF(W19=0, "-", SUM(W19)/SUM(W13,W14))</f>
        <v>0.84615384615384615</v>
      </c>
      <c r="X21" s="527"/>
      <c r="Y21" s="527"/>
      <c r="Z21" s="527"/>
      <c r="AA21" s="527"/>
      <c r="AB21" s="527"/>
      <c r="AC21" s="527"/>
      <c r="AD21" s="527">
        <f t="shared" ref="AD21" si="3">IF(AD19=0, "-", SUM(AD19)/SUM(AD13,AD14))</f>
        <v>0.75</v>
      </c>
      <c r="AE21" s="527"/>
      <c r="AF21" s="527"/>
      <c r="AG21" s="527"/>
      <c r="AH21" s="527"/>
      <c r="AI21" s="527"/>
      <c r="AJ21" s="527"/>
      <c r="AK21" s="470"/>
      <c r="AL21" s="470"/>
      <c r="AM21" s="470"/>
      <c r="AN21" s="470"/>
      <c r="AO21" s="470"/>
      <c r="AP21" s="470"/>
      <c r="AQ21" s="471"/>
      <c r="AR21" s="471"/>
      <c r="AS21" s="471"/>
      <c r="AT21" s="471"/>
      <c r="AU21" s="470"/>
      <c r="AV21" s="470"/>
      <c r="AW21" s="470"/>
      <c r="AX21" s="526"/>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535</v>
      </c>
      <c r="H23" s="177"/>
      <c r="I23" s="177"/>
      <c r="J23" s="177"/>
      <c r="K23" s="177"/>
      <c r="L23" s="177"/>
      <c r="M23" s="177"/>
      <c r="N23" s="177"/>
      <c r="O23" s="178"/>
      <c r="P23" s="99" t="s">
        <v>487</v>
      </c>
      <c r="Q23" s="100"/>
      <c r="R23" s="100"/>
      <c r="S23" s="100"/>
      <c r="T23" s="100"/>
      <c r="U23" s="100"/>
      <c r="V23" s="101"/>
      <c r="W23" s="99" t="s">
        <v>551</v>
      </c>
      <c r="X23" s="100"/>
      <c r="Y23" s="100"/>
      <c r="Z23" s="100"/>
      <c r="AA23" s="100"/>
      <c r="AB23" s="100"/>
      <c r="AC23" s="101"/>
      <c r="AD23" s="193" t="s">
        <v>552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274</v>
      </c>
      <c r="B30" s="498"/>
      <c r="C30" s="498"/>
      <c r="D30" s="498"/>
      <c r="E30" s="498"/>
      <c r="F30" s="499"/>
      <c r="G30" s="639"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0" t="s">
        <v>187</v>
      </c>
      <c r="AR30" s="631"/>
      <c r="AS30" s="631"/>
      <c r="AT30" s="632"/>
      <c r="AU30" s="380" t="s">
        <v>133</v>
      </c>
      <c r="AV30" s="380"/>
      <c r="AW30" s="380"/>
      <c r="AX30" s="381"/>
    </row>
    <row r="31" spans="1:50" ht="18.75" customHeight="1" x14ac:dyDescent="0.15">
      <c r="A31" s="500"/>
      <c r="B31" s="501"/>
      <c r="C31" s="501"/>
      <c r="D31" s="501"/>
      <c r="E31" s="501"/>
      <c r="F31" s="502"/>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487</v>
      </c>
      <c r="AR31" s="126"/>
      <c r="AS31" s="127" t="s">
        <v>188</v>
      </c>
      <c r="AT31" s="162"/>
      <c r="AU31" s="251">
        <v>1</v>
      </c>
      <c r="AV31" s="251"/>
      <c r="AW31" s="369" t="s">
        <v>177</v>
      </c>
      <c r="AX31" s="370"/>
    </row>
    <row r="32" spans="1:50" ht="23.25" customHeight="1" x14ac:dyDescent="0.15">
      <c r="A32" s="503"/>
      <c r="B32" s="501"/>
      <c r="C32" s="501"/>
      <c r="D32" s="501"/>
      <c r="E32" s="501"/>
      <c r="F32" s="502"/>
      <c r="G32" s="528" t="s">
        <v>493</v>
      </c>
      <c r="H32" s="529"/>
      <c r="I32" s="529"/>
      <c r="J32" s="529"/>
      <c r="K32" s="529"/>
      <c r="L32" s="529"/>
      <c r="M32" s="529"/>
      <c r="N32" s="529"/>
      <c r="O32" s="530"/>
      <c r="P32" s="151" t="s">
        <v>530</v>
      </c>
      <c r="Q32" s="151"/>
      <c r="R32" s="151"/>
      <c r="S32" s="151"/>
      <c r="T32" s="151"/>
      <c r="U32" s="151"/>
      <c r="V32" s="151"/>
      <c r="W32" s="151"/>
      <c r="X32" s="222"/>
      <c r="Y32" s="328" t="s">
        <v>12</v>
      </c>
      <c r="Z32" s="537"/>
      <c r="AA32" s="538"/>
      <c r="AB32" s="539" t="s">
        <v>489</v>
      </c>
      <c r="AC32" s="539"/>
      <c r="AD32" s="539"/>
      <c r="AE32" s="354" t="s">
        <v>487</v>
      </c>
      <c r="AF32" s="355"/>
      <c r="AG32" s="355"/>
      <c r="AH32" s="355"/>
      <c r="AI32" s="354" t="s">
        <v>487</v>
      </c>
      <c r="AJ32" s="355"/>
      <c r="AK32" s="355"/>
      <c r="AL32" s="355"/>
      <c r="AM32" s="354">
        <v>290</v>
      </c>
      <c r="AN32" s="355"/>
      <c r="AO32" s="355"/>
      <c r="AP32" s="355"/>
      <c r="AQ32" s="105" t="s">
        <v>489</v>
      </c>
      <c r="AR32" s="106"/>
      <c r="AS32" s="106"/>
      <c r="AT32" s="107"/>
      <c r="AU32" s="355">
        <f>AM32</f>
        <v>290</v>
      </c>
      <c r="AV32" s="355"/>
      <c r="AW32" s="355"/>
      <c r="AX32" s="357"/>
    </row>
    <row r="33" spans="1:50" ht="23.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487</v>
      </c>
      <c r="AC33" s="510"/>
      <c r="AD33" s="510"/>
      <c r="AE33" s="354" t="s">
        <v>487</v>
      </c>
      <c r="AF33" s="355"/>
      <c r="AG33" s="355"/>
      <c r="AH33" s="355"/>
      <c r="AI33" s="354" t="s">
        <v>487</v>
      </c>
      <c r="AJ33" s="355"/>
      <c r="AK33" s="355"/>
      <c r="AL33" s="355"/>
      <c r="AM33" s="354">
        <v>50</v>
      </c>
      <c r="AN33" s="355"/>
      <c r="AO33" s="355"/>
      <c r="AP33" s="355"/>
      <c r="AQ33" s="105" t="s">
        <v>489</v>
      </c>
      <c r="AR33" s="106"/>
      <c r="AS33" s="106"/>
      <c r="AT33" s="107"/>
      <c r="AU33" s="355">
        <v>50</v>
      </c>
      <c r="AV33" s="355"/>
      <c r="AW33" s="355"/>
      <c r="AX33" s="357"/>
    </row>
    <row r="34" spans="1:50" ht="23.2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1" t="s">
        <v>178</v>
      </c>
      <c r="AC34" s="481"/>
      <c r="AD34" s="481"/>
      <c r="AE34" s="354" t="s">
        <v>489</v>
      </c>
      <c r="AF34" s="355"/>
      <c r="AG34" s="355"/>
      <c r="AH34" s="355"/>
      <c r="AI34" s="354" t="s">
        <v>487</v>
      </c>
      <c r="AJ34" s="355"/>
      <c r="AK34" s="355"/>
      <c r="AL34" s="355"/>
      <c r="AM34" s="354">
        <f>AM32/AM33*100</f>
        <v>580</v>
      </c>
      <c r="AN34" s="355"/>
      <c r="AO34" s="355"/>
      <c r="AP34" s="356"/>
      <c r="AQ34" s="105" t="s">
        <v>494</v>
      </c>
      <c r="AR34" s="106"/>
      <c r="AS34" s="106"/>
      <c r="AT34" s="107"/>
      <c r="AU34" s="355">
        <f>AM34</f>
        <v>580</v>
      </c>
      <c r="AV34" s="355"/>
      <c r="AW34" s="355"/>
      <c r="AX34" s="357"/>
    </row>
    <row r="35" spans="1:50" ht="23.25" customHeight="1" x14ac:dyDescent="0.15">
      <c r="A35" s="887" t="s">
        <v>303</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3" t="s">
        <v>274</v>
      </c>
      <c r="B37" s="634"/>
      <c r="C37" s="634"/>
      <c r="D37" s="634"/>
      <c r="E37" s="634"/>
      <c r="F37" s="635"/>
      <c r="G37" s="552" t="s">
        <v>145</v>
      </c>
      <c r="H37" s="371"/>
      <c r="I37" s="371"/>
      <c r="J37" s="371"/>
      <c r="K37" s="371"/>
      <c r="L37" s="371"/>
      <c r="M37" s="371"/>
      <c r="N37" s="371"/>
      <c r="O37" s="553"/>
      <c r="P37" s="620" t="s">
        <v>58</v>
      </c>
      <c r="Q37" s="371"/>
      <c r="R37" s="371"/>
      <c r="S37" s="371"/>
      <c r="T37" s="371"/>
      <c r="U37" s="371"/>
      <c r="V37" s="371"/>
      <c r="W37" s="371"/>
      <c r="X37" s="553"/>
      <c r="Y37" s="621"/>
      <c r="Z37" s="622"/>
      <c r="AA37" s="623"/>
      <c r="AB37" s="624" t="s">
        <v>11</v>
      </c>
      <c r="AC37" s="625"/>
      <c r="AD37" s="626"/>
      <c r="AE37" s="358" t="s">
        <v>315</v>
      </c>
      <c r="AF37" s="359"/>
      <c r="AG37" s="359"/>
      <c r="AH37" s="360"/>
      <c r="AI37" s="358" t="s">
        <v>313</v>
      </c>
      <c r="AJ37" s="359"/>
      <c r="AK37" s="359"/>
      <c r="AL37" s="360"/>
      <c r="AM37" s="365" t="s">
        <v>342</v>
      </c>
      <c r="AN37" s="365"/>
      <c r="AO37" s="365"/>
      <c r="AP37" s="365"/>
      <c r="AQ37" s="247" t="s">
        <v>187</v>
      </c>
      <c r="AR37" s="248"/>
      <c r="AS37" s="248"/>
      <c r="AT37" s="249"/>
      <c r="AU37" s="371" t="s">
        <v>133</v>
      </c>
      <c r="AV37" s="371"/>
      <c r="AW37" s="371"/>
      <c r="AX37" s="372"/>
    </row>
    <row r="38" spans="1:50" ht="18.75" hidden="1" customHeight="1" x14ac:dyDescent="0.15">
      <c r="A38" s="500"/>
      <c r="B38" s="501"/>
      <c r="C38" s="501"/>
      <c r="D38" s="501"/>
      <c r="E38" s="501"/>
      <c r="F38" s="502"/>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51"/>
      <c r="AV38" s="251"/>
      <c r="AW38" s="369" t="s">
        <v>177</v>
      </c>
      <c r="AX38" s="370"/>
    </row>
    <row r="39" spans="1:50" ht="23.25" hidden="1" customHeight="1" x14ac:dyDescent="0.15">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8" t="s">
        <v>12</v>
      </c>
      <c r="Z39" s="537"/>
      <c r="AA39" s="538"/>
      <c r="AB39" s="539"/>
      <c r="AC39" s="539"/>
      <c r="AD39" s="53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6"/>
      <c r="B41" s="637"/>
      <c r="C41" s="637"/>
      <c r="D41" s="637"/>
      <c r="E41" s="637"/>
      <c r="F41" s="638"/>
      <c r="G41" s="534"/>
      <c r="H41" s="535"/>
      <c r="I41" s="535"/>
      <c r="J41" s="535"/>
      <c r="K41" s="535"/>
      <c r="L41" s="535"/>
      <c r="M41" s="535"/>
      <c r="N41" s="535"/>
      <c r="O41" s="536"/>
      <c r="P41" s="154"/>
      <c r="Q41" s="154"/>
      <c r="R41" s="154"/>
      <c r="S41" s="154"/>
      <c r="T41" s="154"/>
      <c r="U41" s="154"/>
      <c r="V41" s="154"/>
      <c r="W41" s="154"/>
      <c r="X41" s="227"/>
      <c r="Y41" s="293" t="s">
        <v>13</v>
      </c>
      <c r="Z41" s="288"/>
      <c r="AA41" s="289"/>
      <c r="AB41" s="481" t="s">
        <v>178</v>
      </c>
      <c r="AC41" s="481"/>
      <c r="AD41" s="481"/>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3" t="s">
        <v>274</v>
      </c>
      <c r="B44" s="634"/>
      <c r="C44" s="634"/>
      <c r="D44" s="634"/>
      <c r="E44" s="634"/>
      <c r="F44" s="635"/>
      <c r="G44" s="552" t="s">
        <v>145</v>
      </c>
      <c r="H44" s="371"/>
      <c r="I44" s="371"/>
      <c r="J44" s="371"/>
      <c r="K44" s="371"/>
      <c r="L44" s="371"/>
      <c r="M44" s="371"/>
      <c r="N44" s="371"/>
      <c r="O44" s="553"/>
      <c r="P44" s="620" t="s">
        <v>58</v>
      </c>
      <c r="Q44" s="371"/>
      <c r="R44" s="371"/>
      <c r="S44" s="371"/>
      <c r="T44" s="371"/>
      <c r="U44" s="371"/>
      <c r="V44" s="371"/>
      <c r="W44" s="371"/>
      <c r="X44" s="553"/>
      <c r="Y44" s="621"/>
      <c r="Z44" s="622"/>
      <c r="AA44" s="623"/>
      <c r="AB44" s="624" t="s">
        <v>11</v>
      </c>
      <c r="AC44" s="625"/>
      <c r="AD44" s="626"/>
      <c r="AE44" s="358" t="s">
        <v>315</v>
      </c>
      <c r="AF44" s="359"/>
      <c r="AG44" s="359"/>
      <c r="AH44" s="360"/>
      <c r="AI44" s="358" t="s">
        <v>313</v>
      </c>
      <c r="AJ44" s="359"/>
      <c r="AK44" s="359"/>
      <c r="AL44" s="360"/>
      <c r="AM44" s="365" t="s">
        <v>342</v>
      </c>
      <c r="AN44" s="365"/>
      <c r="AO44" s="365"/>
      <c r="AP44" s="365"/>
      <c r="AQ44" s="247" t="s">
        <v>187</v>
      </c>
      <c r="AR44" s="248"/>
      <c r="AS44" s="248"/>
      <c r="AT44" s="249"/>
      <c r="AU44" s="371" t="s">
        <v>133</v>
      </c>
      <c r="AV44" s="371"/>
      <c r="AW44" s="371"/>
      <c r="AX44" s="372"/>
    </row>
    <row r="45" spans="1:50" ht="18.75" hidden="1" customHeight="1" x14ac:dyDescent="0.15">
      <c r="A45" s="500"/>
      <c r="B45" s="501"/>
      <c r="C45" s="501"/>
      <c r="D45" s="501"/>
      <c r="E45" s="501"/>
      <c r="F45" s="502"/>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51"/>
      <c r="AV45" s="251"/>
      <c r="AW45" s="369" t="s">
        <v>177</v>
      </c>
      <c r="AX45" s="370"/>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8" t="s">
        <v>12</v>
      </c>
      <c r="Z46" s="537"/>
      <c r="AA46" s="538"/>
      <c r="AB46" s="539"/>
      <c r="AC46" s="539"/>
      <c r="AD46" s="53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6"/>
      <c r="B48" s="637"/>
      <c r="C48" s="637"/>
      <c r="D48" s="637"/>
      <c r="E48" s="637"/>
      <c r="F48" s="638"/>
      <c r="G48" s="534"/>
      <c r="H48" s="535"/>
      <c r="I48" s="535"/>
      <c r="J48" s="535"/>
      <c r="K48" s="535"/>
      <c r="L48" s="535"/>
      <c r="M48" s="535"/>
      <c r="N48" s="535"/>
      <c r="O48" s="536"/>
      <c r="P48" s="154"/>
      <c r="Q48" s="154"/>
      <c r="R48" s="154"/>
      <c r="S48" s="154"/>
      <c r="T48" s="154"/>
      <c r="U48" s="154"/>
      <c r="V48" s="154"/>
      <c r="W48" s="154"/>
      <c r="X48" s="227"/>
      <c r="Y48" s="293" t="s">
        <v>13</v>
      </c>
      <c r="Z48" s="288"/>
      <c r="AA48" s="289"/>
      <c r="AB48" s="481" t="s">
        <v>178</v>
      </c>
      <c r="AC48" s="481"/>
      <c r="AD48" s="481"/>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0" t="s">
        <v>274</v>
      </c>
      <c r="B51" s="501"/>
      <c r="C51" s="501"/>
      <c r="D51" s="501"/>
      <c r="E51" s="501"/>
      <c r="F51" s="502"/>
      <c r="G51" s="552" t="s">
        <v>145</v>
      </c>
      <c r="H51" s="371"/>
      <c r="I51" s="371"/>
      <c r="J51" s="371"/>
      <c r="K51" s="371"/>
      <c r="L51" s="371"/>
      <c r="M51" s="371"/>
      <c r="N51" s="371"/>
      <c r="O51" s="553"/>
      <c r="P51" s="620" t="s">
        <v>58</v>
      </c>
      <c r="Q51" s="371"/>
      <c r="R51" s="371"/>
      <c r="S51" s="371"/>
      <c r="T51" s="371"/>
      <c r="U51" s="371"/>
      <c r="V51" s="371"/>
      <c r="W51" s="371"/>
      <c r="X51" s="553"/>
      <c r="Y51" s="621"/>
      <c r="Z51" s="622"/>
      <c r="AA51" s="623"/>
      <c r="AB51" s="624" t="s">
        <v>11</v>
      </c>
      <c r="AC51" s="625"/>
      <c r="AD51" s="626"/>
      <c r="AE51" s="358" t="s">
        <v>315</v>
      </c>
      <c r="AF51" s="359"/>
      <c r="AG51" s="359"/>
      <c r="AH51" s="360"/>
      <c r="AI51" s="358" t="s">
        <v>313</v>
      </c>
      <c r="AJ51" s="359"/>
      <c r="AK51" s="359"/>
      <c r="AL51" s="360"/>
      <c r="AM51" s="365" t="s">
        <v>342</v>
      </c>
      <c r="AN51" s="365"/>
      <c r="AO51" s="365"/>
      <c r="AP51" s="365"/>
      <c r="AQ51" s="247" t="s">
        <v>187</v>
      </c>
      <c r="AR51" s="248"/>
      <c r="AS51" s="248"/>
      <c r="AT51" s="249"/>
      <c r="AU51" s="367" t="s">
        <v>133</v>
      </c>
      <c r="AV51" s="367"/>
      <c r="AW51" s="367"/>
      <c r="AX51" s="368"/>
    </row>
    <row r="52" spans="1:50" ht="18.75" hidden="1" customHeight="1" x14ac:dyDescent="0.15">
      <c r="A52" s="500"/>
      <c r="B52" s="501"/>
      <c r="C52" s="501"/>
      <c r="D52" s="501"/>
      <c r="E52" s="501"/>
      <c r="F52" s="502"/>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51"/>
      <c r="AV52" s="251"/>
      <c r="AW52" s="369" t="s">
        <v>177</v>
      </c>
      <c r="AX52" s="370"/>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539"/>
      <c r="AC53" s="539"/>
      <c r="AD53" s="53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6"/>
      <c r="B55" s="637"/>
      <c r="C55" s="637"/>
      <c r="D55" s="637"/>
      <c r="E55" s="637"/>
      <c r="F55" s="638"/>
      <c r="G55" s="534"/>
      <c r="H55" s="535"/>
      <c r="I55" s="535"/>
      <c r="J55" s="535"/>
      <c r="K55" s="535"/>
      <c r="L55" s="535"/>
      <c r="M55" s="535"/>
      <c r="N55" s="535"/>
      <c r="O55" s="536"/>
      <c r="P55" s="154"/>
      <c r="Q55" s="154"/>
      <c r="R55" s="154"/>
      <c r="S55" s="154"/>
      <c r="T55" s="154"/>
      <c r="U55" s="154"/>
      <c r="V55" s="154"/>
      <c r="W55" s="154"/>
      <c r="X55" s="227"/>
      <c r="Y55" s="293" t="s">
        <v>13</v>
      </c>
      <c r="Z55" s="288"/>
      <c r="AA55" s="289"/>
      <c r="AB55" s="496" t="s">
        <v>14</v>
      </c>
      <c r="AC55" s="496"/>
      <c r="AD55" s="496"/>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0" t="s">
        <v>274</v>
      </c>
      <c r="B58" s="501"/>
      <c r="C58" s="501"/>
      <c r="D58" s="501"/>
      <c r="E58" s="501"/>
      <c r="F58" s="502"/>
      <c r="G58" s="552" t="s">
        <v>145</v>
      </c>
      <c r="H58" s="371"/>
      <c r="I58" s="371"/>
      <c r="J58" s="371"/>
      <c r="K58" s="371"/>
      <c r="L58" s="371"/>
      <c r="M58" s="371"/>
      <c r="N58" s="371"/>
      <c r="O58" s="553"/>
      <c r="P58" s="620" t="s">
        <v>58</v>
      </c>
      <c r="Q58" s="371"/>
      <c r="R58" s="371"/>
      <c r="S58" s="371"/>
      <c r="T58" s="371"/>
      <c r="U58" s="371"/>
      <c r="V58" s="371"/>
      <c r="W58" s="371"/>
      <c r="X58" s="553"/>
      <c r="Y58" s="621"/>
      <c r="Z58" s="622"/>
      <c r="AA58" s="623"/>
      <c r="AB58" s="624" t="s">
        <v>11</v>
      </c>
      <c r="AC58" s="625"/>
      <c r="AD58" s="626"/>
      <c r="AE58" s="358" t="s">
        <v>315</v>
      </c>
      <c r="AF58" s="359"/>
      <c r="AG58" s="359"/>
      <c r="AH58" s="360"/>
      <c r="AI58" s="358" t="s">
        <v>313</v>
      </c>
      <c r="AJ58" s="359"/>
      <c r="AK58" s="359"/>
      <c r="AL58" s="360"/>
      <c r="AM58" s="365" t="s">
        <v>342</v>
      </c>
      <c r="AN58" s="365"/>
      <c r="AO58" s="365"/>
      <c r="AP58" s="365"/>
      <c r="AQ58" s="247" t="s">
        <v>187</v>
      </c>
      <c r="AR58" s="248"/>
      <c r="AS58" s="248"/>
      <c r="AT58" s="249"/>
      <c r="AU58" s="367" t="s">
        <v>133</v>
      </c>
      <c r="AV58" s="367"/>
      <c r="AW58" s="367"/>
      <c r="AX58" s="368"/>
    </row>
    <row r="59" spans="1:50" ht="18.75" hidden="1" customHeight="1" x14ac:dyDescent="0.15">
      <c r="A59" s="500"/>
      <c r="B59" s="501"/>
      <c r="C59" s="501"/>
      <c r="D59" s="501"/>
      <c r="E59" s="501"/>
      <c r="F59" s="502"/>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51"/>
      <c r="AV59" s="251"/>
      <c r="AW59" s="369" t="s">
        <v>177</v>
      </c>
      <c r="AX59" s="370"/>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539"/>
      <c r="AC60" s="539"/>
      <c r="AD60" s="53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1" t="s">
        <v>14</v>
      </c>
      <c r="AC62" s="481"/>
      <c r="AD62" s="48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50"/>
      <c r="AR66" s="251"/>
      <c r="AS66" s="855" t="s">
        <v>188</v>
      </c>
      <c r="AT66" s="856"/>
      <c r="AU66" s="251"/>
      <c r="AV66" s="25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293</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293</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294</v>
      </c>
      <c r="AC69" s="965"/>
      <c r="AD69" s="965"/>
      <c r="AE69" s="484"/>
      <c r="AF69" s="485"/>
      <c r="AG69" s="485"/>
      <c r="AH69" s="485"/>
      <c r="AI69" s="484"/>
      <c r="AJ69" s="485"/>
      <c r="AK69" s="485"/>
      <c r="AL69" s="485"/>
      <c r="AM69" s="484"/>
      <c r="AN69" s="485"/>
      <c r="AO69" s="485"/>
      <c r="AP69" s="485"/>
      <c r="AQ69" s="354"/>
      <c r="AR69" s="355"/>
      <c r="AS69" s="355"/>
      <c r="AT69" s="356"/>
      <c r="AU69" s="355"/>
      <c r="AV69" s="355"/>
      <c r="AW69" s="355"/>
      <c r="AX69" s="357"/>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292</v>
      </c>
      <c r="X70" s="934"/>
      <c r="Y70" s="939" t="s">
        <v>12</v>
      </c>
      <c r="Z70" s="939"/>
      <c r="AA70" s="940"/>
      <c r="AB70" s="941" t="s">
        <v>293</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293</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294</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87"/>
      <c r="H73" s="159" t="s">
        <v>145</v>
      </c>
      <c r="I73" s="159"/>
      <c r="J73" s="159"/>
      <c r="K73" s="159"/>
      <c r="L73" s="159"/>
      <c r="M73" s="159"/>
      <c r="N73" s="159"/>
      <c r="O73" s="160"/>
      <c r="P73" s="166" t="s">
        <v>58</v>
      </c>
      <c r="Q73" s="159"/>
      <c r="R73" s="159"/>
      <c r="S73" s="159"/>
      <c r="T73" s="159"/>
      <c r="U73" s="159"/>
      <c r="V73" s="159"/>
      <c r="W73" s="159"/>
      <c r="X73" s="160"/>
      <c r="Y73" s="789"/>
      <c r="Z73" s="790"/>
      <c r="AA73" s="791"/>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57" t="s">
        <v>133</v>
      </c>
      <c r="AV73" s="124"/>
      <c r="AW73" s="124"/>
      <c r="AX73" s="125"/>
    </row>
    <row r="74" spans="1:50" ht="18.75" hidden="1" customHeight="1" x14ac:dyDescent="0.15">
      <c r="A74" s="830"/>
      <c r="B74" s="831"/>
      <c r="C74" s="831"/>
      <c r="D74" s="831"/>
      <c r="E74" s="831"/>
      <c r="F74" s="832"/>
      <c r="G74" s="788"/>
      <c r="H74" s="127"/>
      <c r="I74" s="127"/>
      <c r="J74" s="127"/>
      <c r="K74" s="127"/>
      <c r="L74" s="127"/>
      <c r="M74" s="127"/>
      <c r="N74" s="127"/>
      <c r="O74" s="162"/>
      <c r="P74" s="167"/>
      <c r="Q74" s="127"/>
      <c r="R74" s="127"/>
      <c r="S74" s="127"/>
      <c r="T74" s="127"/>
      <c r="U74" s="127"/>
      <c r="V74" s="127"/>
      <c r="W74" s="127"/>
      <c r="X74" s="162"/>
      <c r="Y74" s="254"/>
      <c r="Z74" s="255"/>
      <c r="AA74" s="256"/>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306</v>
      </c>
      <c r="B78" s="902"/>
      <c r="C78" s="902"/>
      <c r="D78" s="902"/>
      <c r="E78" s="899" t="s">
        <v>253</v>
      </c>
      <c r="F78" s="900"/>
      <c r="G78" s="47" t="s">
        <v>190</v>
      </c>
      <c r="H78" s="793"/>
      <c r="I78" s="234"/>
      <c r="J78" s="234"/>
      <c r="K78" s="234"/>
      <c r="L78" s="234"/>
      <c r="M78" s="234"/>
      <c r="N78" s="234"/>
      <c r="O78" s="794"/>
      <c r="P78" s="267"/>
      <c r="Q78" s="267"/>
      <c r="R78" s="267"/>
      <c r="S78" s="267"/>
      <c r="T78" s="267"/>
      <c r="U78" s="267"/>
      <c r="V78" s="267"/>
      <c r="W78" s="267"/>
      <c r="X78" s="26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8" t="s">
        <v>269</v>
      </c>
      <c r="AP79" s="139"/>
      <c r="AQ79" s="139"/>
      <c r="AR79" s="66" t="s">
        <v>267</v>
      </c>
      <c r="AS79" s="138"/>
      <c r="AT79" s="139"/>
      <c r="AU79" s="139"/>
      <c r="AV79" s="139"/>
      <c r="AW79" s="139"/>
      <c r="AX79" s="140"/>
    </row>
    <row r="80" spans="1:50" ht="18.75" hidden="1" customHeight="1" x14ac:dyDescent="0.15">
      <c r="A80" s="507" t="s">
        <v>146</v>
      </c>
      <c r="B80" s="836" t="s">
        <v>266</v>
      </c>
      <c r="C80" s="837"/>
      <c r="D80" s="837"/>
      <c r="E80" s="837"/>
      <c r="F80" s="838"/>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2"/>
    </row>
    <row r="81" spans="1:60" ht="22.5" hidden="1" customHeight="1" x14ac:dyDescent="0.15">
      <c r="A81" s="508"/>
      <c r="B81" s="839"/>
      <c r="C81" s="540"/>
      <c r="D81" s="540"/>
      <c r="E81" s="540"/>
      <c r="F81" s="541"/>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8"/>
      <c r="B82" s="839"/>
      <c r="C82" s="540"/>
      <c r="D82" s="540"/>
      <c r="E82" s="540"/>
      <c r="F82" s="541"/>
      <c r="G82" s="488"/>
      <c r="H82" s="488"/>
      <c r="I82" s="488"/>
      <c r="J82" s="488"/>
      <c r="K82" s="488"/>
      <c r="L82" s="488"/>
      <c r="M82" s="488"/>
      <c r="N82" s="488"/>
      <c r="O82" s="488"/>
      <c r="P82" s="488"/>
      <c r="Q82" s="488"/>
      <c r="R82" s="488"/>
      <c r="S82" s="488"/>
      <c r="T82" s="488"/>
      <c r="U82" s="488"/>
      <c r="V82" s="488"/>
      <c r="W82" s="488"/>
      <c r="X82" s="488"/>
      <c r="Y82" s="488"/>
      <c r="Z82" s="488"/>
      <c r="AA82" s="746"/>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8"/>
      <c r="B83" s="839"/>
      <c r="C83" s="540"/>
      <c r="D83" s="540"/>
      <c r="E83" s="540"/>
      <c r="F83" s="541"/>
      <c r="G83" s="491"/>
      <c r="H83" s="491"/>
      <c r="I83" s="491"/>
      <c r="J83" s="491"/>
      <c r="K83" s="491"/>
      <c r="L83" s="491"/>
      <c r="M83" s="491"/>
      <c r="N83" s="491"/>
      <c r="O83" s="491"/>
      <c r="P83" s="491"/>
      <c r="Q83" s="491"/>
      <c r="R83" s="491"/>
      <c r="S83" s="491"/>
      <c r="T83" s="491"/>
      <c r="U83" s="491"/>
      <c r="V83" s="491"/>
      <c r="W83" s="491"/>
      <c r="X83" s="491"/>
      <c r="Y83" s="491"/>
      <c r="Z83" s="491"/>
      <c r="AA83" s="747"/>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8"/>
      <c r="B84" s="840"/>
      <c r="C84" s="542"/>
      <c r="D84" s="542"/>
      <c r="E84" s="542"/>
      <c r="F84" s="543"/>
      <c r="G84" s="494"/>
      <c r="H84" s="494"/>
      <c r="I84" s="494"/>
      <c r="J84" s="494"/>
      <c r="K84" s="494"/>
      <c r="L84" s="494"/>
      <c r="M84" s="494"/>
      <c r="N84" s="494"/>
      <c r="O84" s="494"/>
      <c r="P84" s="494"/>
      <c r="Q84" s="494"/>
      <c r="R84" s="494"/>
      <c r="S84" s="494"/>
      <c r="T84" s="494"/>
      <c r="U84" s="494"/>
      <c r="V84" s="494"/>
      <c r="W84" s="494"/>
      <c r="X84" s="494"/>
      <c r="Y84" s="494"/>
      <c r="Z84" s="494"/>
      <c r="AA84" s="748"/>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8"/>
      <c r="B85" s="540" t="s">
        <v>144</v>
      </c>
      <c r="C85" s="540"/>
      <c r="D85" s="540"/>
      <c r="E85" s="540"/>
      <c r="F85" s="541"/>
      <c r="G85" s="792"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8"/>
      <c r="B86" s="540"/>
      <c r="C86" s="540"/>
      <c r="D86" s="540"/>
      <c r="E86" s="540"/>
      <c r="F86" s="541"/>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50"/>
      <c r="AR86" s="251"/>
      <c r="AS86" s="127" t="s">
        <v>188</v>
      </c>
      <c r="AT86" s="162"/>
      <c r="AU86" s="251"/>
      <c r="AV86" s="251"/>
      <c r="AW86" s="369" t="s">
        <v>177</v>
      </c>
      <c r="AX86" s="370"/>
      <c r="AY86" s="10"/>
      <c r="AZ86" s="10"/>
      <c r="BA86" s="10"/>
      <c r="BB86" s="10"/>
      <c r="BC86" s="10"/>
      <c r="BD86" s="10"/>
      <c r="BE86" s="10"/>
      <c r="BF86" s="10"/>
      <c r="BG86" s="10"/>
      <c r="BH86" s="10"/>
    </row>
    <row r="87" spans="1:60" ht="23.25" hidden="1" customHeight="1" x14ac:dyDescent="0.15">
      <c r="A87" s="508"/>
      <c r="B87" s="540"/>
      <c r="C87" s="540"/>
      <c r="D87" s="540"/>
      <c r="E87" s="540"/>
      <c r="F87" s="541"/>
      <c r="G87" s="221"/>
      <c r="H87" s="151"/>
      <c r="I87" s="151"/>
      <c r="J87" s="151"/>
      <c r="K87" s="151"/>
      <c r="L87" s="151"/>
      <c r="M87" s="151"/>
      <c r="N87" s="151"/>
      <c r="O87" s="222"/>
      <c r="P87" s="151"/>
      <c r="Q87" s="801"/>
      <c r="R87" s="801"/>
      <c r="S87" s="801"/>
      <c r="T87" s="801"/>
      <c r="U87" s="801"/>
      <c r="V87" s="801"/>
      <c r="W87" s="801"/>
      <c r="X87" s="802"/>
      <c r="Y87" s="749" t="s">
        <v>61</v>
      </c>
      <c r="Z87" s="750"/>
      <c r="AA87" s="751"/>
      <c r="AB87" s="539"/>
      <c r="AC87" s="539"/>
      <c r="AD87" s="53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8"/>
      <c r="B88" s="540"/>
      <c r="C88" s="540"/>
      <c r="D88" s="540"/>
      <c r="E88" s="540"/>
      <c r="F88" s="541"/>
      <c r="G88" s="223"/>
      <c r="H88" s="224"/>
      <c r="I88" s="224"/>
      <c r="J88" s="224"/>
      <c r="K88" s="224"/>
      <c r="L88" s="224"/>
      <c r="M88" s="224"/>
      <c r="N88" s="224"/>
      <c r="O88" s="225"/>
      <c r="P88" s="803"/>
      <c r="Q88" s="803"/>
      <c r="R88" s="803"/>
      <c r="S88" s="803"/>
      <c r="T88" s="803"/>
      <c r="U88" s="803"/>
      <c r="V88" s="803"/>
      <c r="W88" s="803"/>
      <c r="X88" s="804"/>
      <c r="Y88" s="728" t="s">
        <v>53</v>
      </c>
      <c r="Z88" s="729"/>
      <c r="AA88" s="730"/>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805"/>
      <c r="Y89" s="728" t="s">
        <v>13</v>
      </c>
      <c r="Z89" s="729"/>
      <c r="AA89" s="730"/>
      <c r="AB89" s="496" t="s">
        <v>14</v>
      </c>
      <c r="AC89" s="496"/>
      <c r="AD89" s="496"/>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92"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8"/>
      <c r="B91" s="540"/>
      <c r="C91" s="540"/>
      <c r="D91" s="540"/>
      <c r="E91" s="540"/>
      <c r="F91" s="541"/>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50"/>
      <c r="AR91" s="251"/>
      <c r="AS91" s="127" t="s">
        <v>188</v>
      </c>
      <c r="AT91" s="162"/>
      <c r="AU91" s="251"/>
      <c r="AV91" s="251"/>
      <c r="AW91" s="369" t="s">
        <v>177</v>
      </c>
      <c r="AX91" s="370"/>
      <c r="AY91" s="10"/>
      <c r="AZ91" s="10"/>
      <c r="BA91" s="10"/>
      <c r="BB91" s="10"/>
      <c r="BC91" s="10"/>
    </row>
    <row r="92" spans="1:60" ht="23.25" hidden="1" customHeight="1" x14ac:dyDescent="0.15">
      <c r="A92" s="508"/>
      <c r="B92" s="540"/>
      <c r="C92" s="540"/>
      <c r="D92" s="540"/>
      <c r="E92" s="540"/>
      <c r="F92" s="541"/>
      <c r="G92" s="221"/>
      <c r="H92" s="151"/>
      <c r="I92" s="151"/>
      <c r="J92" s="151"/>
      <c r="K92" s="151"/>
      <c r="L92" s="151"/>
      <c r="M92" s="151"/>
      <c r="N92" s="151"/>
      <c r="O92" s="222"/>
      <c r="P92" s="151"/>
      <c r="Q92" s="801"/>
      <c r="R92" s="801"/>
      <c r="S92" s="801"/>
      <c r="T92" s="801"/>
      <c r="U92" s="801"/>
      <c r="V92" s="801"/>
      <c r="W92" s="801"/>
      <c r="X92" s="802"/>
      <c r="Y92" s="749" t="s">
        <v>61</v>
      </c>
      <c r="Z92" s="750"/>
      <c r="AA92" s="751"/>
      <c r="AB92" s="539"/>
      <c r="AC92" s="539"/>
      <c r="AD92" s="53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803"/>
      <c r="Q93" s="803"/>
      <c r="R93" s="803"/>
      <c r="S93" s="803"/>
      <c r="T93" s="803"/>
      <c r="U93" s="803"/>
      <c r="V93" s="803"/>
      <c r="W93" s="803"/>
      <c r="X93" s="804"/>
      <c r="Y93" s="728" t="s">
        <v>53</v>
      </c>
      <c r="Z93" s="729"/>
      <c r="AA93" s="730"/>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2"/>
      <c r="C94" s="542"/>
      <c r="D94" s="542"/>
      <c r="E94" s="542"/>
      <c r="F94" s="543"/>
      <c r="G94" s="226"/>
      <c r="H94" s="154"/>
      <c r="I94" s="154"/>
      <c r="J94" s="154"/>
      <c r="K94" s="154"/>
      <c r="L94" s="154"/>
      <c r="M94" s="154"/>
      <c r="N94" s="154"/>
      <c r="O94" s="227"/>
      <c r="P94" s="294"/>
      <c r="Q94" s="294"/>
      <c r="R94" s="294"/>
      <c r="S94" s="294"/>
      <c r="T94" s="294"/>
      <c r="U94" s="294"/>
      <c r="V94" s="294"/>
      <c r="W94" s="294"/>
      <c r="X94" s="805"/>
      <c r="Y94" s="728" t="s">
        <v>13</v>
      </c>
      <c r="Z94" s="729"/>
      <c r="AA94" s="730"/>
      <c r="AB94" s="496" t="s">
        <v>14</v>
      </c>
      <c r="AC94" s="496"/>
      <c r="AD94" s="496"/>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0" t="s">
        <v>144</v>
      </c>
      <c r="C95" s="540"/>
      <c r="D95" s="540"/>
      <c r="E95" s="540"/>
      <c r="F95" s="541"/>
      <c r="G95" s="792"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0"/>
      <c r="C96" s="540"/>
      <c r="D96" s="540"/>
      <c r="E96" s="540"/>
      <c r="F96" s="541"/>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50"/>
      <c r="AR96" s="251"/>
      <c r="AS96" s="127" t="s">
        <v>188</v>
      </c>
      <c r="AT96" s="162"/>
      <c r="AU96" s="251"/>
      <c r="AV96" s="251"/>
      <c r="AW96" s="369" t="s">
        <v>177</v>
      </c>
      <c r="AX96" s="370"/>
    </row>
    <row r="97" spans="1:60" ht="23.25" hidden="1" customHeight="1" x14ac:dyDescent="0.15">
      <c r="A97" s="508"/>
      <c r="B97" s="540"/>
      <c r="C97" s="540"/>
      <c r="D97" s="540"/>
      <c r="E97" s="540"/>
      <c r="F97" s="541"/>
      <c r="G97" s="221"/>
      <c r="H97" s="151"/>
      <c r="I97" s="151"/>
      <c r="J97" s="151"/>
      <c r="K97" s="151"/>
      <c r="L97" s="151"/>
      <c r="M97" s="151"/>
      <c r="N97" s="151"/>
      <c r="O97" s="222"/>
      <c r="P97" s="151"/>
      <c r="Q97" s="801"/>
      <c r="R97" s="801"/>
      <c r="S97" s="801"/>
      <c r="T97" s="801"/>
      <c r="U97" s="801"/>
      <c r="V97" s="801"/>
      <c r="W97" s="801"/>
      <c r="X97" s="802"/>
      <c r="Y97" s="749" t="s">
        <v>61</v>
      </c>
      <c r="Z97" s="750"/>
      <c r="AA97" s="751"/>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803"/>
      <c r="Q98" s="803"/>
      <c r="R98" s="803"/>
      <c r="S98" s="803"/>
      <c r="T98" s="803"/>
      <c r="U98" s="803"/>
      <c r="V98" s="803"/>
      <c r="W98" s="803"/>
      <c r="X98" s="804"/>
      <c r="Y98" s="728" t="s">
        <v>53</v>
      </c>
      <c r="Z98" s="729"/>
      <c r="AA98" s="730"/>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0"/>
      <c r="C99" s="870"/>
      <c r="D99" s="870"/>
      <c r="E99" s="870"/>
      <c r="F99" s="871"/>
      <c r="G99" s="785"/>
      <c r="H99" s="237"/>
      <c r="I99" s="237"/>
      <c r="J99" s="237"/>
      <c r="K99" s="237"/>
      <c r="L99" s="237"/>
      <c r="M99" s="237"/>
      <c r="N99" s="237"/>
      <c r="O99" s="786"/>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8" t="s">
        <v>355</v>
      </c>
      <c r="AR100" s="919"/>
      <c r="AS100" s="919"/>
      <c r="AT100" s="920"/>
      <c r="AU100" s="918" t="s">
        <v>356</v>
      </c>
      <c r="AV100" s="919"/>
      <c r="AW100" s="919"/>
      <c r="AX100" s="921"/>
    </row>
    <row r="101" spans="1:60" ht="23.25" customHeight="1" x14ac:dyDescent="0.15">
      <c r="A101" s="475"/>
      <c r="B101" s="476"/>
      <c r="C101" s="476"/>
      <c r="D101" s="476"/>
      <c r="E101" s="476"/>
      <c r="F101" s="477"/>
      <c r="G101" s="151" t="s">
        <v>543</v>
      </c>
      <c r="H101" s="151"/>
      <c r="I101" s="151"/>
      <c r="J101" s="151"/>
      <c r="K101" s="151"/>
      <c r="L101" s="151"/>
      <c r="M101" s="151"/>
      <c r="N101" s="151"/>
      <c r="O101" s="151"/>
      <c r="P101" s="151"/>
      <c r="Q101" s="151"/>
      <c r="R101" s="151"/>
      <c r="S101" s="151"/>
      <c r="T101" s="151"/>
      <c r="U101" s="151"/>
      <c r="V101" s="151"/>
      <c r="W101" s="151"/>
      <c r="X101" s="222"/>
      <c r="Y101" s="806" t="s">
        <v>54</v>
      </c>
      <c r="Z101" s="714"/>
      <c r="AA101" s="715"/>
      <c r="AB101" s="539" t="s">
        <v>496</v>
      </c>
      <c r="AC101" s="539"/>
      <c r="AD101" s="539"/>
      <c r="AE101" s="354">
        <v>19</v>
      </c>
      <c r="AF101" s="355"/>
      <c r="AG101" s="355"/>
      <c r="AH101" s="356"/>
      <c r="AI101" s="354">
        <v>21</v>
      </c>
      <c r="AJ101" s="355"/>
      <c r="AK101" s="355"/>
      <c r="AL101" s="356"/>
      <c r="AM101" s="354">
        <v>1</v>
      </c>
      <c r="AN101" s="355"/>
      <c r="AO101" s="355"/>
      <c r="AP101" s="356"/>
      <c r="AQ101" s="354" t="s">
        <v>487</v>
      </c>
      <c r="AR101" s="355"/>
      <c r="AS101" s="355"/>
      <c r="AT101" s="356"/>
      <c r="AU101" s="354" t="s">
        <v>487</v>
      </c>
      <c r="AV101" s="355"/>
      <c r="AW101" s="355"/>
      <c r="AX101" s="356"/>
    </row>
    <row r="102" spans="1:60" ht="23.25" customHeight="1" x14ac:dyDescent="0.15">
      <c r="A102" s="478"/>
      <c r="B102" s="479"/>
      <c r="C102" s="479"/>
      <c r="D102" s="479"/>
      <c r="E102" s="479"/>
      <c r="F102" s="480"/>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9" t="s">
        <v>496</v>
      </c>
      <c r="AC102" s="539"/>
      <c r="AD102" s="539"/>
      <c r="AE102" s="348">
        <v>4</v>
      </c>
      <c r="AF102" s="348"/>
      <c r="AG102" s="348"/>
      <c r="AH102" s="348"/>
      <c r="AI102" s="348">
        <v>4</v>
      </c>
      <c r="AJ102" s="348"/>
      <c r="AK102" s="348"/>
      <c r="AL102" s="348"/>
      <c r="AM102" s="484">
        <v>4</v>
      </c>
      <c r="AN102" s="485"/>
      <c r="AO102" s="485"/>
      <c r="AP102" s="486"/>
      <c r="AQ102" s="484" t="s">
        <v>497</v>
      </c>
      <c r="AR102" s="485"/>
      <c r="AS102" s="485"/>
      <c r="AT102" s="486"/>
      <c r="AU102" s="484" t="s">
        <v>487</v>
      </c>
      <c r="AV102" s="485"/>
      <c r="AW102" s="485"/>
      <c r="AX102" s="486"/>
    </row>
    <row r="103" spans="1:60" ht="31.5" hidden="1" customHeight="1" x14ac:dyDescent="0.15">
      <c r="A103" s="472" t="s">
        <v>276</v>
      </c>
      <c r="B103" s="473"/>
      <c r="C103" s="473"/>
      <c r="D103" s="473"/>
      <c r="E103" s="473"/>
      <c r="F103" s="474"/>
      <c r="G103" s="729" t="s">
        <v>59</v>
      </c>
      <c r="H103" s="729"/>
      <c r="I103" s="729"/>
      <c r="J103" s="729"/>
      <c r="K103" s="729"/>
      <c r="L103" s="729"/>
      <c r="M103" s="729"/>
      <c r="N103" s="729"/>
      <c r="O103" s="729"/>
      <c r="P103" s="729"/>
      <c r="Q103" s="729"/>
      <c r="R103" s="729"/>
      <c r="S103" s="729"/>
      <c r="T103" s="729"/>
      <c r="U103" s="729"/>
      <c r="V103" s="729"/>
      <c r="W103" s="729"/>
      <c r="X103" s="730"/>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5"/>
      <c r="B104" s="476"/>
      <c r="C104" s="476"/>
      <c r="D104" s="476"/>
      <c r="E104" s="476"/>
      <c r="F104" s="477"/>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78"/>
      <c r="B105" s="479"/>
      <c r="C105" s="479"/>
      <c r="D105" s="479"/>
      <c r="E105" s="479"/>
      <c r="F105" s="480"/>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484"/>
      <c r="AV105" s="485"/>
      <c r="AW105" s="485"/>
      <c r="AX105" s="486"/>
    </row>
    <row r="106" spans="1:60" ht="31.5" hidden="1" customHeight="1" x14ac:dyDescent="0.15">
      <c r="A106" s="472" t="s">
        <v>276</v>
      </c>
      <c r="B106" s="473"/>
      <c r="C106" s="473"/>
      <c r="D106" s="473"/>
      <c r="E106" s="473"/>
      <c r="F106" s="474"/>
      <c r="G106" s="729" t="s">
        <v>59</v>
      </c>
      <c r="H106" s="729"/>
      <c r="I106" s="729"/>
      <c r="J106" s="729"/>
      <c r="K106" s="729"/>
      <c r="L106" s="729"/>
      <c r="M106" s="729"/>
      <c r="N106" s="729"/>
      <c r="O106" s="729"/>
      <c r="P106" s="729"/>
      <c r="Q106" s="729"/>
      <c r="R106" s="729"/>
      <c r="S106" s="729"/>
      <c r="T106" s="729"/>
      <c r="U106" s="729"/>
      <c r="V106" s="729"/>
      <c r="W106" s="729"/>
      <c r="X106" s="730"/>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5"/>
      <c r="B107" s="476"/>
      <c r="C107" s="476"/>
      <c r="D107" s="476"/>
      <c r="E107" s="476"/>
      <c r="F107" s="477"/>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78"/>
      <c r="B108" s="479"/>
      <c r="C108" s="479"/>
      <c r="D108" s="479"/>
      <c r="E108" s="479"/>
      <c r="F108" s="480"/>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484"/>
      <c r="AV108" s="485"/>
      <c r="AW108" s="485"/>
      <c r="AX108" s="486"/>
    </row>
    <row r="109" spans="1:60" ht="31.5" hidden="1" customHeight="1" x14ac:dyDescent="0.15">
      <c r="A109" s="472" t="s">
        <v>276</v>
      </c>
      <c r="B109" s="473"/>
      <c r="C109" s="473"/>
      <c r="D109" s="473"/>
      <c r="E109" s="473"/>
      <c r="F109" s="474"/>
      <c r="G109" s="729" t="s">
        <v>59</v>
      </c>
      <c r="H109" s="729"/>
      <c r="I109" s="729"/>
      <c r="J109" s="729"/>
      <c r="K109" s="729"/>
      <c r="L109" s="729"/>
      <c r="M109" s="729"/>
      <c r="N109" s="729"/>
      <c r="O109" s="729"/>
      <c r="P109" s="729"/>
      <c r="Q109" s="729"/>
      <c r="R109" s="729"/>
      <c r="S109" s="729"/>
      <c r="T109" s="729"/>
      <c r="U109" s="729"/>
      <c r="V109" s="729"/>
      <c r="W109" s="729"/>
      <c r="X109" s="730"/>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5"/>
      <c r="B110" s="476"/>
      <c r="C110" s="476"/>
      <c r="D110" s="476"/>
      <c r="E110" s="476"/>
      <c r="F110" s="477"/>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78"/>
      <c r="B111" s="479"/>
      <c r="C111" s="479"/>
      <c r="D111" s="479"/>
      <c r="E111" s="479"/>
      <c r="F111" s="480"/>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484"/>
      <c r="AV111" s="485"/>
      <c r="AW111" s="485"/>
      <c r="AX111" s="486"/>
    </row>
    <row r="112" spans="1:60" ht="31.5" hidden="1" customHeight="1" x14ac:dyDescent="0.15">
      <c r="A112" s="472" t="s">
        <v>276</v>
      </c>
      <c r="B112" s="473"/>
      <c r="C112" s="473"/>
      <c r="D112" s="473"/>
      <c r="E112" s="473"/>
      <c r="F112" s="474"/>
      <c r="G112" s="729" t="s">
        <v>59</v>
      </c>
      <c r="H112" s="729"/>
      <c r="I112" s="729"/>
      <c r="J112" s="729"/>
      <c r="K112" s="729"/>
      <c r="L112" s="729"/>
      <c r="M112" s="729"/>
      <c r="N112" s="729"/>
      <c r="O112" s="729"/>
      <c r="P112" s="729"/>
      <c r="Q112" s="729"/>
      <c r="R112" s="729"/>
      <c r="S112" s="729"/>
      <c r="T112" s="729"/>
      <c r="U112" s="729"/>
      <c r="V112" s="729"/>
      <c r="W112" s="729"/>
      <c r="X112" s="730"/>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5"/>
      <c r="B113" s="476"/>
      <c r="C113" s="476"/>
      <c r="D113" s="476"/>
      <c r="E113" s="476"/>
      <c r="F113" s="477"/>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78"/>
      <c r="B114" s="479"/>
      <c r="C114" s="479"/>
      <c r="D114" s="479"/>
      <c r="E114" s="479"/>
      <c r="F114" s="480"/>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646"/>
      <c r="Z115" s="647"/>
      <c r="AA115" s="648"/>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533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498</v>
      </c>
      <c r="AC116" s="291"/>
      <c r="AD116" s="292"/>
      <c r="AE116" s="348">
        <f>9/19</f>
        <v>0.47368421052631576</v>
      </c>
      <c r="AF116" s="348"/>
      <c r="AG116" s="348"/>
      <c r="AH116" s="348"/>
      <c r="AI116" s="354">
        <f>11/21</f>
        <v>0.52380952380952384</v>
      </c>
      <c r="AJ116" s="355"/>
      <c r="AK116" s="355"/>
      <c r="AL116" s="356"/>
      <c r="AM116" s="354">
        <f>9/1</f>
        <v>9</v>
      </c>
      <c r="AN116" s="355"/>
      <c r="AO116" s="355"/>
      <c r="AP116" s="356"/>
      <c r="AQ116" s="354" t="s">
        <v>487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544</v>
      </c>
      <c r="AF117" s="296"/>
      <c r="AG117" s="296"/>
      <c r="AH117" s="296"/>
      <c r="AI117" s="296" t="s">
        <v>545</v>
      </c>
      <c r="AJ117" s="296"/>
      <c r="AK117" s="296"/>
      <c r="AL117" s="296"/>
      <c r="AM117" s="296" t="s">
        <v>546</v>
      </c>
      <c r="AN117" s="296"/>
      <c r="AO117" s="296"/>
      <c r="AP117" s="296"/>
      <c r="AQ117" s="296" t="s">
        <v>487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646"/>
      <c r="Z118" s="647"/>
      <c r="AA118" s="648"/>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646"/>
      <c r="Z121" s="647"/>
      <c r="AA121" s="648"/>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646"/>
      <c r="Z124" s="647"/>
      <c r="AA124" s="648"/>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330</v>
      </c>
      <c r="B130" s="981"/>
      <c r="C130" s="980" t="s">
        <v>191</v>
      </c>
      <c r="D130" s="981"/>
      <c r="E130" s="298" t="s">
        <v>220</v>
      </c>
      <c r="F130" s="299"/>
      <c r="G130" s="300" t="s">
        <v>487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53" t="s">
        <v>201</v>
      </c>
      <c r="H132" s="248"/>
      <c r="I132" s="248"/>
      <c r="J132" s="248"/>
      <c r="K132" s="248"/>
      <c r="L132" s="248"/>
      <c r="M132" s="248"/>
      <c r="N132" s="248"/>
      <c r="O132" s="248"/>
      <c r="P132" s="248"/>
      <c r="Q132" s="248"/>
      <c r="R132" s="248"/>
      <c r="S132" s="248"/>
      <c r="T132" s="248"/>
      <c r="U132" s="248"/>
      <c r="V132" s="248"/>
      <c r="W132" s="248"/>
      <c r="X132" s="249"/>
      <c r="Y132" s="254"/>
      <c r="Z132" s="255"/>
      <c r="AA132" s="256"/>
      <c r="AB132" s="247" t="s">
        <v>11</v>
      </c>
      <c r="AC132" s="248"/>
      <c r="AD132" s="249"/>
      <c r="AE132" s="245" t="s">
        <v>315</v>
      </c>
      <c r="AF132" s="245"/>
      <c r="AG132" s="245"/>
      <c r="AH132" s="245"/>
      <c r="AI132" s="245" t="s">
        <v>335</v>
      </c>
      <c r="AJ132" s="245"/>
      <c r="AK132" s="245"/>
      <c r="AL132" s="245"/>
      <c r="AM132" s="245" t="s">
        <v>342</v>
      </c>
      <c r="AN132" s="245"/>
      <c r="AO132" s="245"/>
      <c r="AP132" s="247"/>
      <c r="AQ132" s="247" t="s">
        <v>187</v>
      </c>
      <c r="AR132" s="248"/>
      <c r="AS132" s="248"/>
      <c r="AT132" s="249"/>
      <c r="AU132" s="271" t="s">
        <v>203</v>
      </c>
      <c r="AV132" s="271"/>
      <c r="AW132" s="271"/>
      <c r="AX132" s="272"/>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0" t="s">
        <v>487</v>
      </c>
      <c r="AR133" s="251"/>
      <c r="AS133" s="127" t="s">
        <v>188</v>
      </c>
      <c r="AT133" s="162"/>
      <c r="AU133" s="126" t="s">
        <v>487</v>
      </c>
      <c r="AV133" s="126"/>
      <c r="AW133" s="127" t="s">
        <v>177</v>
      </c>
      <c r="AX133" s="128"/>
    </row>
    <row r="134" spans="1:50" ht="39.75" customHeight="1" x14ac:dyDescent="0.15">
      <c r="A134" s="984"/>
      <c r="B134" s="242"/>
      <c r="C134" s="241"/>
      <c r="D134" s="242"/>
      <c r="E134" s="241"/>
      <c r="F134" s="304"/>
      <c r="G134" s="221" t="s">
        <v>497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52" t="s">
        <v>501</v>
      </c>
      <c r="AC134" s="214"/>
      <c r="AD134" s="214"/>
      <c r="AE134" s="246" t="s">
        <v>502</v>
      </c>
      <c r="AF134" s="106"/>
      <c r="AG134" s="106"/>
      <c r="AH134" s="106"/>
      <c r="AI134" s="246" t="s">
        <v>503</v>
      </c>
      <c r="AJ134" s="106"/>
      <c r="AK134" s="106"/>
      <c r="AL134" s="106"/>
      <c r="AM134" s="246" t="s">
        <v>502</v>
      </c>
      <c r="AN134" s="106"/>
      <c r="AO134" s="106"/>
      <c r="AP134" s="106"/>
      <c r="AQ134" s="246" t="s">
        <v>502</v>
      </c>
      <c r="AR134" s="106"/>
      <c r="AS134" s="106"/>
      <c r="AT134" s="106"/>
      <c r="AU134" s="246" t="s">
        <v>502</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5" t="s">
        <v>502</v>
      </c>
      <c r="AC135" s="123"/>
      <c r="AD135" s="123"/>
      <c r="AE135" s="246" t="s">
        <v>503</v>
      </c>
      <c r="AF135" s="106"/>
      <c r="AG135" s="106"/>
      <c r="AH135" s="106"/>
      <c r="AI135" s="246" t="s">
        <v>502</v>
      </c>
      <c r="AJ135" s="106"/>
      <c r="AK135" s="106"/>
      <c r="AL135" s="106"/>
      <c r="AM135" s="246" t="s">
        <v>502</v>
      </c>
      <c r="AN135" s="106"/>
      <c r="AO135" s="106"/>
      <c r="AP135" s="106"/>
      <c r="AQ135" s="246" t="s">
        <v>502</v>
      </c>
      <c r="AR135" s="106"/>
      <c r="AS135" s="106"/>
      <c r="AT135" s="106"/>
      <c r="AU135" s="246" t="s">
        <v>502</v>
      </c>
      <c r="AV135" s="106"/>
      <c r="AW135" s="106"/>
      <c r="AX135" s="205"/>
    </row>
    <row r="136" spans="1:50" ht="18.75" hidden="1" customHeight="1" x14ac:dyDescent="0.15">
      <c r="A136" s="984"/>
      <c r="B136" s="242"/>
      <c r="C136" s="241"/>
      <c r="D136" s="242"/>
      <c r="E136" s="241"/>
      <c r="F136" s="304"/>
      <c r="G136" s="253" t="s">
        <v>201</v>
      </c>
      <c r="H136" s="248"/>
      <c r="I136" s="248"/>
      <c r="J136" s="248"/>
      <c r="K136" s="248"/>
      <c r="L136" s="248"/>
      <c r="M136" s="248"/>
      <c r="N136" s="248"/>
      <c r="O136" s="248"/>
      <c r="P136" s="248"/>
      <c r="Q136" s="248"/>
      <c r="R136" s="248"/>
      <c r="S136" s="248"/>
      <c r="T136" s="248"/>
      <c r="U136" s="248"/>
      <c r="V136" s="248"/>
      <c r="W136" s="248"/>
      <c r="X136" s="249"/>
      <c r="Y136" s="254"/>
      <c r="Z136" s="255"/>
      <c r="AA136" s="256"/>
      <c r="AB136" s="247" t="s">
        <v>11</v>
      </c>
      <c r="AC136" s="248"/>
      <c r="AD136" s="249"/>
      <c r="AE136" s="245" t="s">
        <v>315</v>
      </c>
      <c r="AF136" s="245"/>
      <c r="AG136" s="245"/>
      <c r="AH136" s="245"/>
      <c r="AI136" s="245" t="s">
        <v>313</v>
      </c>
      <c r="AJ136" s="245"/>
      <c r="AK136" s="245"/>
      <c r="AL136" s="245"/>
      <c r="AM136" s="245" t="s">
        <v>342</v>
      </c>
      <c r="AN136" s="245"/>
      <c r="AO136" s="245"/>
      <c r="AP136" s="247"/>
      <c r="AQ136" s="247" t="s">
        <v>187</v>
      </c>
      <c r="AR136" s="248"/>
      <c r="AS136" s="248"/>
      <c r="AT136" s="249"/>
      <c r="AU136" s="271" t="s">
        <v>203</v>
      </c>
      <c r="AV136" s="271"/>
      <c r="AW136" s="271"/>
      <c r="AX136" s="272"/>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0"/>
      <c r="AR137" s="25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52"/>
      <c r="AC138" s="214"/>
      <c r="AD138" s="214"/>
      <c r="AE138" s="246"/>
      <c r="AF138" s="106"/>
      <c r="AG138" s="106"/>
      <c r="AH138" s="106"/>
      <c r="AI138" s="246"/>
      <c r="AJ138" s="106"/>
      <c r="AK138" s="106"/>
      <c r="AL138" s="106"/>
      <c r="AM138" s="246"/>
      <c r="AN138" s="106"/>
      <c r="AO138" s="106"/>
      <c r="AP138" s="106"/>
      <c r="AQ138" s="246"/>
      <c r="AR138" s="106"/>
      <c r="AS138" s="106"/>
      <c r="AT138" s="106"/>
      <c r="AU138" s="24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5"/>
      <c r="AC139" s="123"/>
      <c r="AD139" s="123"/>
      <c r="AE139" s="246"/>
      <c r="AF139" s="106"/>
      <c r="AG139" s="106"/>
      <c r="AH139" s="106"/>
      <c r="AI139" s="246"/>
      <c r="AJ139" s="106"/>
      <c r="AK139" s="106"/>
      <c r="AL139" s="106"/>
      <c r="AM139" s="246"/>
      <c r="AN139" s="106"/>
      <c r="AO139" s="106"/>
      <c r="AP139" s="106"/>
      <c r="AQ139" s="246"/>
      <c r="AR139" s="106"/>
      <c r="AS139" s="106"/>
      <c r="AT139" s="106"/>
      <c r="AU139" s="246"/>
      <c r="AV139" s="106"/>
      <c r="AW139" s="106"/>
      <c r="AX139" s="205"/>
    </row>
    <row r="140" spans="1:50" ht="18.75" hidden="1" customHeight="1" x14ac:dyDescent="0.15">
      <c r="A140" s="984"/>
      <c r="B140" s="242"/>
      <c r="C140" s="241"/>
      <c r="D140" s="242"/>
      <c r="E140" s="241"/>
      <c r="F140" s="304"/>
      <c r="G140" s="253" t="s">
        <v>201</v>
      </c>
      <c r="H140" s="248"/>
      <c r="I140" s="248"/>
      <c r="J140" s="248"/>
      <c r="K140" s="248"/>
      <c r="L140" s="248"/>
      <c r="M140" s="248"/>
      <c r="N140" s="248"/>
      <c r="O140" s="248"/>
      <c r="P140" s="248"/>
      <c r="Q140" s="248"/>
      <c r="R140" s="248"/>
      <c r="S140" s="248"/>
      <c r="T140" s="248"/>
      <c r="U140" s="248"/>
      <c r="V140" s="248"/>
      <c r="W140" s="248"/>
      <c r="X140" s="249"/>
      <c r="Y140" s="254"/>
      <c r="Z140" s="255"/>
      <c r="AA140" s="256"/>
      <c r="AB140" s="247" t="s">
        <v>11</v>
      </c>
      <c r="AC140" s="248"/>
      <c r="AD140" s="249"/>
      <c r="AE140" s="245" t="s">
        <v>315</v>
      </c>
      <c r="AF140" s="245"/>
      <c r="AG140" s="245"/>
      <c r="AH140" s="245"/>
      <c r="AI140" s="245" t="s">
        <v>313</v>
      </c>
      <c r="AJ140" s="245"/>
      <c r="AK140" s="245"/>
      <c r="AL140" s="245"/>
      <c r="AM140" s="245" t="s">
        <v>342</v>
      </c>
      <c r="AN140" s="245"/>
      <c r="AO140" s="245"/>
      <c r="AP140" s="247"/>
      <c r="AQ140" s="247" t="s">
        <v>187</v>
      </c>
      <c r="AR140" s="248"/>
      <c r="AS140" s="248"/>
      <c r="AT140" s="249"/>
      <c r="AU140" s="271" t="s">
        <v>203</v>
      </c>
      <c r="AV140" s="271"/>
      <c r="AW140" s="271"/>
      <c r="AX140" s="272"/>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0"/>
      <c r="AR141" s="25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52"/>
      <c r="AC142" s="214"/>
      <c r="AD142" s="214"/>
      <c r="AE142" s="246"/>
      <c r="AF142" s="106"/>
      <c r="AG142" s="106"/>
      <c r="AH142" s="106"/>
      <c r="AI142" s="246"/>
      <c r="AJ142" s="106"/>
      <c r="AK142" s="106"/>
      <c r="AL142" s="106"/>
      <c r="AM142" s="246"/>
      <c r="AN142" s="106"/>
      <c r="AO142" s="106"/>
      <c r="AP142" s="106"/>
      <c r="AQ142" s="246"/>
      <c r="AR142" s="106"/>
      <c r="AS142" s="106"/>
      <c r="AT142" s="106"/>
      <c r="AU142" s="24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5"/>
      <c r="AC143" s="123"/>
      <c r="AD143" s="123"/>
      <c r="AE143" s="246"/>
      <c r="AF143" s="106"/>
      <c r="AG143" s="106"/>
      <c r="AH143" s="106"/>
      <c r="AI143" s="246"/>
      <c r="AJ143" s="106"/>
      <c r="AK143" s="106"/>
      <c r="AL143" s="106"/>
      <c r="AM143" s="246"/>
      <c r="AN143" s="106"/>
      <c r="AO143" s="106"/>
      <c r="AP143" s="106"/>
      <c r="AQ143" s="246"/>
      <c r="AR143" s="106"/>
      <c r="AS143" s="106"/>
      <c r="AT143" s="106"/>
      <c r="AU143" s="246"/>
      <c r="AV143" s="106"/>
      <c r="AW143" s="106"/>
      <c r="AX143" s="205"/>
    </row>
    <row r="144" spans="1:50" ht="18.75" hidden="1" customHeight="1" x14ac:dyDescent="0.15">
      <c r="A144" s="984"/>
      <c r="B144" s="242"/>
      <c r="C144" s="241"/>
      <c r="D144" s="242"/>
      <c r="E144" s="241"/>
      <c r="F144" s="304"/>
      <c r="G144" s="253" t="s">
        <v>201</v>
      </c>
      <c r="H144" s="248"/>
      <c r="I144" s="248"/>
      <c r="J144" s="248"/>
      <c r="K144" s="248"/>
      <c r="L144" s="248"/>
      <c r="M144" s="248"/>
      <c r="N144" s="248"/>
      <c r="O144" s="248"/>
      <c r="P144" s="248"/>
      <c r="Q144" s="248"/>
      <c r="R144" s="248"/>
      <c r="S144" s="248"/>
      <c r="T144" s="248"/>
      <c r="U144" s="248"/>
      <c r="V144" s="248"/>
      <c r="W144" s="248"/>
      <c r="X144" s="249"/>
      <c r="Y144" s="254"/>
      <c r="Z144" s="255"/>
      <c r="AA144" s="256"/>
      <c r="AB144" s="247" t="s">
        <v>11</v>
      </c>
      <c r="AC144" s="248"/>
      <c r="AD144" s="249"/>
      <c r="AE144" s="245" t="s">
        <v>315</v>
      </c>
      <c r="AF144" s="245"/>
      <c r="AG144" s="245"/>
      <c r="AH144" s="245"/>
      <c r="AI144" s="245" t="s">
        <v>313</v>
      </c>
      <c r="AJ144" s="245"/>
      <c r="AK144" s="245"/>
      <c r="AL144" s="245"/>
      <c r="AM144" s="245" t="s">
        <v>342</v>
      </c>
      <c r="AN144" s="245"/>
      <c r="AO144" s="245"/>
      <c r="AP144" s="247"/>
      <c r="AQ144" s="247" t="s">
        <v>187</v>
      </c>
      <c r="AR144" s="248"/>
      <c r="AS144" s="248"/>
      <c r="AT144" s="249"/>
      <c r="AU144" s="271" t="s">
        <v>203</v>
      </c>
      <c r="AV144" s="271"/>
      <c r="AW144" s="271"/>
      <c r="AX144" s="272"/>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0"/>
      <c r="AR145" s="25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52"/>
      <c r="AC146" s="214"/>
      <c r="AD146" s="214"/>
      <c r="AE146" s="246"/>
      <c r="AF146" s="106"/>
      <c r="AG146" s="106"/>
      <c r="AH146" s="106"/>
      <c r="AI146" s="246"/>
      <c r="AJ146" s="106"/>
      <c r="AK146" s="106"/>
      <c r="AL146" s="106"/>
      <c r="AM146" s="246"/>
      <c r="AN146" s="106"/>
      <c r="AO146" s="106"/>
      <c r="AP146" s="106"/>
      <c r="AQ146" s="246"/>
      <c r="AR146" s="106"/>
      <c r="AS146" s="106"/>
      <c r="AT146" s="106"/>
      <c r="AU146" s="24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5"/>
      <c r="AC147" s="123"/>
      <c r="AD147" s="123"/>
      <c r="AE147" s="246"/>
      <c r="AF147" s="106"/>
      <c r="AG147" s="106"/>
      <c r="AH147" s="106"/>
      <c r="AI147" s="246"/>
      <c r="AJ147" s="106"/>
      <c r="AK147" s="106"/>
      <c r="AL147" s="106"/>
      <c r="AM147" s="246"/>
      <c r="AN147" s="106"/>
      <c r="AO147" s="106"/>
      <c r="AP147" s="106"/>
      <c r="AQ147" s="246"/>
      <c r="AR147" s="106"/>
      <c r="AS147" s="106"/>
      <c r="AT147" s="106"/>
      <c r="AU147" s="246"/>
      <c r="AV147" s="106"/>
      <c r="AW147" s="106"/>
      <c r="AX147" s="205"/>
    </row>
    <row r="148" spans="1:50" ht="18.75" hidden="1" customHeight="1" x14ac:dyDescent="0.15">
      <c r="A148" s="984"/>
      <c r="B148" s="242"/>
      <c r="C148" s="241"/>
      <c r="D148" s="242"/>
      <c r="E148" s="241"/>
      <c r="F148" s="304"/>
      <c r="G148" s="253" t="s">
        <v>201</v>
      </c>
      <c r="H148" s="248"/>
      <c r="I148" s="248"/>
      <c r="J148" s="248"/>
      <c r="K148" s="248"/>
      <c r="L148" s="248"/>
      <c r="M148" s="248"/>
      <c r="N148" s="248"/>
      <c r="O148" s="248"/>
      <c r="P148" s="248"/>
      <c r="Q148" s="248"/>
      <c r="R148" s="248"/>
      <c r="S148" s="248"/>
      <c r="T148" s="248"/>
      <c r="U148" s="248"/>
      <c r="V148" s="248"/>
      <c r="W148" s="248"/>
      <c r="X148" s="249"/>
      <c r="Y148" s="254"/>
      <c r="Z148" s="255"/>
      <c r="AA148" s="256"/>
      <c r="AB148" s="247" t="s">
        <v>11</v>
      </c>
      <c r="AC148" s="248"/>
      <c r="AD148" s="249"/>
      <c r="AE148" s="245" t="s">
        <v>315</v>
      </c>
      <c r="AF148" s="245"/>
      <c r="AG148" s="245"/>
      <c r="AH148" s="245"/>
      <c r="AI148" s="245" t="s">
        <v>313</v>
      </c>
      <c r="AJ148" s="245"/>
      <c r="AK148" s="245"/>
      <c r="AL148" s="245"/>
      <c r="AM148" s="245" t="s">
        <v>342</v>
      </c>
      <c r="AN148" s="245"/>
      <c r="AO148" s="245"/>
      <c r="AP148" s="247"/>
      <c r="AQ148" s="247" t="s">
        <v>187</v>
      </c>
      <c r="AR148" s="248"/>
      <c r="AS148" s="248"/>
      <c r="AT148" s="249"/>
      <c r="AU148" s="271" t="s">
        <v>203</v>
      </c>
      <c r="AV148" s="271"/>
      <c r="AW148" s="271"/>
      <c r="AX148" s="272"/>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0"/>
      <c r="AR149" s="25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52"/>
      <c r="AC150" s="214"/>
      <c r="AD150" s="214"/>
      <c r="AE150" s="246"/>
      <c r="AF150" s="106"/>
      <c r="AG150" s="106"/>
      <c r="AH150" s="106"/>
      <c r="AI150" s="246"/>
      <c r="AJ150" s="106"/>
      <c r="AK150" s="106"/>
      <c r="AL150" s="106"/>
      <c r="AM150" s="246"/>
      <c r="AN150" s="106"/>
      <c r="AO150" s="106"/>
      <c r="AP150" s="106"/>
      <c r="AQ150" s="246"/>
      <c r="AR150" s="106"/>
      <c r="AS150" s="106"/>
      <c r="AT150" s="106"/>
      <c r="AU150" s="24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5"/>
      <c r="AC151" s="123"/>
      <c r="AD151" s="123"/>
      <c r="AE151" s="246"/>
      <c r="AF151" s="106"/>
      <c r="AG151" s="106"/>
      <c r="AH151" s="106"/>
      <c r="AI151" s="246"/>
      <c r="AJ151" s="106"/>
      <c r="AK151" s="106"/>
      <c r="AL151" s="106"/>
      <c r="AM151" s="246"/>
      <c r="AN151" s="106"/>
      <c r="AO151" s="106"/>
      <c r="AP151" s="106"/>
      <c r="AQ151" s="246"/>
      <c r="AR151" s="106"/>
      <c r="AS151" s="106"/>
      <c r="AT151" s="106"/>
      <c r="AU151" s="246"/>
      <c r="AV151" s="106"/>
      <c r="AW151" s="106"/>
      <c r="AX151" s="205"/>
    </row>
    <row r="152" spans="1:50" ht="22.5" customHeight="1" x14ac:dyDescent="0.15">
      <c r="A152" s="984"/>
      <c r="B152" s="242"/>
      <c r="C152" s="241"/>
      <c r="D152" s="242"/>
      <c r="E152" s="241"/>
      <c r="F152" s="304"/>
      <c r="G152" s="27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6"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7"/>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4"/>
      <c r="B154" s="242"/>
      <c r="C154" s="241"/>
      <c r="D154" s="242"/>
      <c r="E154" s="241"/>
      <c r="F154" s="304"/>
      <c r="G154" s="221" t="s">
        <v>492</v>
      </c>
      <c r="H154" s="151"/>
      <c r="I154" s="151"/>
      <c r="J154" s="151"/>
      <c r="K154" s="151"/>
      <c r="L154" s="151"/>
      <c r="M154" s="151"/>
      <c r="N154" s="151"/>
      <c r="O154" s="151"/>
      <c r="P154" s="222"/>
      <c r="Q154" s="150" t="s">
        <v>504</v>
      </c>
      <c r="R154" s="151"/>
      <c r="S154" s="151"/>
      <c r="T154" s="151"/>
      <c r="U154" s="151"/>
      <c r="V154" s="151"/>
      <c r="W154" s="151"/>
      <c r="X154" s="151"/>
      <c r="Y154" s="151"/>
      <c r="Z154" s="151"/>
      <c r="AA154" s="913"/>
      <c r="AB154" s="261" t="s">
        <v>487</v>
      </c>
      <c r="AC154" s="262"/>
      <c r="AD154" s="262"/>
      <c r="AE154" s="267" t="s">
        <v>487</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63"/>
      <c r="AC156" s="264"/>
      <c r="AD156" s="264"/>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63"/>
      <c r="AC157" s="264"/>
      <c r="AD157" s="264"/>
      <c r="AE157" s="150" t="s">
        <v>487</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65"/>
      <c r="AC158" s="266"/>
      <c r="AD158" s="26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7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6" t="s">
        <v>261</v>
      </c>
      <c r="AC159" s="159"/>
      <c r="AD159" s="160"/>
      <c r="AE159" s="257"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7"/>
      <c r="AC160" s="127"/>
      <c r="AD160" s="162"/>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63"/>
      <c r="AC163" s="264"/>
      <c r="AD163" s="264"/>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63"/>
      <c r="AC164" s="264"/>
      <c r="AD164" s="26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65"/>
      <c r="AC165" s="266"/>
      <c r="AD165" s="26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7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6" t="s">
        <v>261</v>
      </c>
      <c r="AC166" s="159"/>
      <c r="AD166" s="160"/>
      <c r="AE166" s="257"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7"/>
      <c r="AC167" s="127"/>
      <c r="AD167" s="162"/>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63"/>
      <c r="AC170" s="264"/>
      <c r="AD170" s="264"/>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63"/>
      <c r="AC171" s="264"/>
      <c r="AD171" s="26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65"/>
      <c r="AC172" s="266"/>
      <c r="AD172" s="26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7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6" t="s">
        <v>261</v>
      </c>
      <c r="AC173" s="159"/>
      <c r="AD173" s="160"/>
      <c r="AE173" s="257"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7"/>
      <c r="AC174" s="127"/>
      <c r="AD174" s="162"/>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63"/>
      <c r="AC177" s="264"/>
      <c r="AD177" s="264"/>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63"/>
      <c r="AC178" s="264"/>
      <c r="AD178" s="26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65"/>
      <c r="AC179" s="266"/>
      <c r="AD179" s="26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7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6" t="s">
        <v>261</v>
      </c>
      <c r="AC180" s="159"/>
      <c r="AD180" s="160"/>
      <c r="AE180" s="257"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7"/>
      <c r="AC181" s="127"/>
      <c r="AD181" s="162"/>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63"/>
      <c r="AC184" s="264"/>
      <c r="AD184" s="264"/>
      <c r="AE184" s="273" t="s">
        <v>206</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63"/>
      <c r="AC185" s="264"/>
      <c r="AD185" s="26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65"/>
      <c r="AC186" s="266"/>
      <c r="AD186" s="26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487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53" t="s">
        <v>201</v>
      </c>
      <c r="H192" s="248"/>
      <c r="I192" s="248"/>
      <c r="J192" s="248"/>
      <c r="K192" s="248"/>
      <c r="L192" s="248"/>
      <c r="M192" s="248"/>
      <c r="N192" s="248"/>
      <c r="O192" s="248"/>
      <c r="P192" s="248"/>
      <c r="Q192" s="248"/>
      <c r="R192" s="248"/>
      <c r="S192" s="248"/>
      <c r="T192" s="248"/>
      <c r="U192" s="248"/>
      <c r="V192" s="248"/>
      <c r="W192" s="248"/>
      <c r="X192" s="249"/>
      <c r="Y192" s="254"/>
      <c r="Z192" s="255"/>
      <c r="AA192" s="256"/>
      <c r="AB192" s="247" t="s">
        <v>11</v>
      </c>
      <c r="AC192" s="248"/>
      <c r="AD192" s="249"/>
      <c r="AE192" s="245" t="s">
        <v>315</v>
      </c>
      <c r="AF192" s="245"/>
      <c r="AG192" s="245"/>
      <c r="AH192" s="245"/>
      <c r="AI192" s="245" t="s">
        <v>313</v>
      </c>
      <c r="AJ192" s="245"/>
      <c r="AK192" s="245"/>
      <c r="AL192" s="245"/>
      <c r="AM192" s="245" t="s">
        <v>342</v>
      </c>
      <c r="AN192" s="245"/>
      <c r="AO192" s="245"/>
      <c r="AP192" s="247"/>
      <c r="AQ192" s="247" t="s">
        <v>187</v>
      </c>
      <c r="AR192" s="248"/>
      <c r="AS192" s="248"/>
      <c r="AT192" s="249"/>
      <c r="AU192" s="271" t="s">
        <v>203</v>
      </c>
      <c r="AV192" s="271"/>
      <c r="AW192" s="271"/>
      <c r="AX192" s="272"/>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0"/>
      <c r="AR193" s="25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52"/>
      <c r="AC194" s="214"/>
      <c r="AD194" s="214"/>
      <c r="AE194" s="246"/>
      <c r="AF194" s="106"/>
      <c r="AG194" s="106"/>
      <c r="AH194" s="106"/>
      <c r="AI194" s="246"/>
      <c r="AJ194" s="106"/>
      <c r="AK194" s="106"/>
      <c r="AL194" s="106"/>
      <c r="AM194" s="246"/>
      <c r="AN194" s="106"/>
      <c r="AO194" s="106"/>
      <c r="AP194" s="106"/>
      <c r="AQ194" s="246"/>
      <c r="AR194" s="106"/>
      <c r="AS194" s="106"/>
      <c r="AT194" s="106"/>
      <c r="AU194" s="24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5"/>
      <c r="AC195" s="123"/>
      <c r="AD195" s="123"/>
      <c r="AE195" s="246"/>
      <c r="AF195" s="106"/>
      <c r="AG195" s="106"/>
      <c r="AH195" s="106"/>
      <c r="AI195" s="246"/>
      <c r="AJ195" s="106"/>
      <c r="AK195" s="106"/>
      <c r="AL195" s="106"/>
      <c r="AM195" s="246"/>
      <c r="AN195" s="106"/>
      <c r="AO195" s="106"/>
      <c r="AP195" s="106"/>
      <c r="AQ195" s="246"/>
      <c r="AR195" s="106"/>
      <c r="AS195" s="106"/>
      <c r="AT195" s="106"/>
      <c r="AU195" s="246"/>
      <c r="AV195" s="106"/>
      <c r="AW195" s="106"/>
      <c r="AX195" s="205"/>
    </row>
    <row r="196" spans="1:50" ht="18.75" hidden="1" customHeight="1" x14ac:dyDescent="0.15">
      <c r="A196" s="984"/>
      <c r="B196" s="242"/>
      <c r="C196" s="241"/>
      <c r="D196" s="242"/>
      <c r="E196" s="241"/>
      <c r="F196" s="304"/>
      <c r="G196" s="253" t="s">
        <v>201</v>
      </c>
      <c r="H196" s="248"/>
      <c r="I196" s="248"/>
      <c r="J196" s="248"/>
      <c r="K196" s="248"/>
      <c r="L196" s="248"/>
      <c r="M196" s="248"/>
      <c r="N196" s="248"/>
      <c r="O196" s="248"/>
      <c r="P196" s="248"/>
      <c r="Q196" s="248"/>
      <c r="R196" s="248"/>
      <c r="S196" s="248"/>
      <c r="T196" s="248"/>
      <c r="U196" s="248"/>
      <c r="V196" s="248"/>
      <c r="W196" s="248"/>
      <c r="X196" s="249"/>
      <c r="Y196" s="254"/>
      <c r="Z196" s="255"/>
      <c r="AA196" s="256"/>
      <c r="AB196" s="247" t="s">
        <v>11</v>
      </c>
      <c r="AC196" s="248"/>
      <c r="AD196" s="249"/>
      <c r="AE196" s="245" t="s">
        <v>315</v>
      </c>
      <c r="AF196" s="245"/>
      <c r="AG196" s="245"/>
      <c r="AH196" s="245"/>
      <c r="AI196" s="245" t="s">
        <v>313</v>
      </c>
      <c r="AJ196" s="245"/>
      <c r="AK196" s="245"/>
      <c r="AL196" s="245"/>
      <c r="AM196" s="245" t="s">
        <v>342</v>
      </c>
      <c r="AN196" s="245"/>
      <c r="AO196" s="245"/>
      <c r="AP196" s="247"/>
      <c r="AQ196" s="247" t="s">
        <v>187</v>
      </c>
      <c r="AR196" s="248"/>
      <c r="AS196" s="248"/>
      <c r="AT196" s="249"/>
      <c r="AU196" s="271" t="s">
        <v>203</v>
      </c>
      <c r="AV196" s="271"/>
      <c r="AW196" s="271"/>
      <c r="AX196" s="272"/>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0"/>
      <c r="AR197" s="25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52"/>
      <c r="AC198" s="214"/>
      <c r="AD198" s="214"/>
      <c r="AE198" s="246"/>
      <c r="AF198" s="106"/>
      <c r="AG198" s="106"/>
      <c r="AH198" s="106"/>
      <c r="AI198" s="246"/>
      <c r="AJ198" s="106"/>
      <c r="AK198" s="106"/>
      <c r="AL198" s="106"/>
      <c r="AM198" s="246"/>
      <c r="AN198" s="106"/>
      <c r="AO198" s="106"/>
      <c r="AP198" s="106"/>
      <c r="AQ198" s="246"/>
      <c r="AR198" s="106"/>
      <c r="AS198" s="106"/>
      <c r="AT198" s="106"/>
      <c r="AU198" s="24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5"/>
      <c r="AC199" s="123"/>
      <c r="AD199" s="123"/>
      <c r="AE199" s="246"/>
      <c r="AF199" s="106"/>
      <c r="AG199" s="106"/>
      <c r="AH199" s="106"/>
      <c r="AI199" s="246"/>
      <c r="AJ199" s="106"/>
      <c r="AK199" s="106"/>
      <c r="AL199" s="106"/>
      <c r="AM199" s="246"/>
      <c r="AN199" s="106"/>
      <c r="AO199" s="106"/>
      <c r="AP199" s="106"/>
      <c r="AQ199" s="246"/>
      <c r="AR199" s="106"/>
      <c r="AS199" s="106"/>
      <c r="AT199" s="106"/>
      <c r="AU199" s="246"/>
      <c r="AV199" s="106"/>
      <c r="AW199" s="106"/>
      <c r="AX199" s="205"/>
    </row>
    <row r="200" spans="1:50" ht="18.75" hidden="1" customHeight="1" x14ac:dyDescent="0.15">
      <c r="A200" s="984"/>
      <c r="B200" s="242"/>
      <c r="C200" s="241"/>
      <c r="D200" s="242"/>
      <c r="E200" s="241"/>
      <c r="F200" s="304"/>
      <c r="G200" s="253" t="s">
        <v>201</v>
      </c>
      <c r="H200" s="248"/>
      <c r="I200" s="248"/>
      <c r="J200" s="248"/>
      <c r="K200" s="248"/>
      <c r="L200" s="248"/>
      <c r="M200" s="248"/>
      <c r="N200" s="248"/>
      <c r="O200" s="248"/>
      <c r="P200" s="248"/>
      <c r="Q200" s="248"/>
      <c r="R200" s="248"/>
      <c r="S200" s="248"/>
      <c r="T200" s="248"/>
      <c r="U200" s="248"/>
      <c r="V200" s="248"/>
      <c r="W200" s="248"/>
      <c r="X200" s="249"/>
      <c r="Y200" s="254"/>
      <c r="Z200" s="255"/>
      <c r="AA200" s="256"/>
      <c r="AB200" s="247" t="s">
        <v>11</v>
      </c>
      <c r="AC200" s="248"/>
      <c r="AD200" s="249"/>
      <c r="AE200" s="245" t="s">
        <v>315</v>
      </c>
      <c r="AF200" s="245"/>
      <c r="AG200" s="245"/>
      <c r="AH200" s="245"/>
      <c r="AI200" s="245" t="s">
        <v>313</v>
      </c>
      <c r="AJ200" s="245"/>
      <c r="AK200" s="245"/>
      <c r="AL200" s="245"/>
      <c r="AM200" s="245" t="s">
        <v>342</v>
      </c>
      <c r="AN200" s="245"/>
      <c r="AO200" s="245"/>
      <c r="AP200" s="247"/>
      <c r="AQ200" s="247" t="s">
        <v>187</v>
      </c>
      <c r="AR200" s="248"/>
      <c r="AS200" s="248"/>
      <c r="AT200" s="249"/>
      <c r="AU200" s="271" t="s">
        <v>203</v>
      </c>
      <c r="AV200" s="271"/>
      <c r="AW200" s="271"/>
      <c r="AX200" s="272"/>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0"/>
      <c r="AR201" s="25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52"/>
      <c r="AC202" s="214"/>
      <c r="AD202" s="214"/>
      <c r="AE202" s="246"/>
      <c r="AF202" s="106"/>
      <c r="AG202" s="106"/>
      <c r="AH202" s="106"/>
      <c r="AI202" s="246"/>
      <c r="AJ202" s="106"/>
      <c r="AK202" s="106"/>
      <c r="AL202" s="106"/>
      <c r="AM202" s="246"/>
      <c r="AN202" s="106"/>
      <c r="AO202" s="106"/>
      <c r="AP202" s="106"/>
      <c r="AQ202" s="246"/>
      <c r="AR202" s="106"/>
      <c r="AS202" s="106"/>
      <c r="AT202" s="106"/>
      <c r="AU202" s="24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5"/>
      <c r="AC203" s="123"/>
      <c r="AD203" s="123"/>
      <c r="AE203" s="246"/>
      <c r="AF203" s="106"/>
      <c r="AG203" s="106"/>
      <c r="AH203" s="106"/>
      <c r="AI203" s="246"/>
      <c r="AJ203" s="106"/>
      <c r="AK203" s="106"/>
      <c r="AL203" s="106"/>
      <c r="AM203" s="246"/>
      <c r="AN203" s="106"/>
      <c r="AO203" s="106"/>
      <c r="AP203" s="106"/>
      <c r="AQ203" s="246"/>
      <c r="AR203" s="106"/>
      <c r="AS203" s="106"/>
      <c r="AT203" s="106"/>
      <c r="AU203" s="246"/>
      <c r="AV203" s="106"/>
      <c r="AW203" s="106"/>
      <c r="AX203" s="205"/>
    </row>
    <row r="204" spans="1:50" ht="18.75" hidden="1" customHeight="1" x14ac:dyDescent="0.15">
      <c r="A204" s="984"/>
      <c r="B204" s="242"/>
      <c r="C204" s="241"/>
      <c r="D204" s="242"/>
      <c r="E204" s="241"/>
      <c r="F204" s="304"/>
      <c r="G204" s="253" t="s">
        <v>201</v>
      </c>
      <c r="H204" s="248"/>
      <c r="I204" s="248"/>
      <c r="J204" s="248"/>
      <c r="K204" s="248"/>
      <c r="L204" s="248"/>
      <c r="M204" s="248"/>
      <c r="N204" s="248"/>
      <c r="O204" s="248"/>
      <c r="P204" s="248"/>
      <c r="Q204" s="248"/>
      <c r="R204" s="248"/>
      <c r="S204" s="248"/>
      <c r="T204" s="248"/>
      <c r="U204" s="248"/>
      <c r="V204" s="248"/>
      <c r="W204" s="248"/>
      <c r="X204" s="249"/>
      <c r="Y204" s="254"/>
      <c r="Z204" s="255"/>
      <c r="AA204" s="256"/>
      <c r="AB204" s="247" t="s">
        <v>11</v>
      </c>
      <c r="AC204" s="248"/>
      <c r="AD204" s="249"/>
      <c r="AE204" s="245" t="s">
        <v>315</v>
      </c>
      <c r="AF204" s="245"/>
      <c r="AG204" s="245"/>
      <c r="AH204" s="245"/>
      <c r="AI204" s="245" t="s">
        <v>313</v>
      </c>
      <c r="AJ204" s="245"/>
      <c r="AK204" s="245"/>
      <c r="AL204" s="245"/>
      <c r="AM204" s="245" t="s">
        <v>342</v>
      </c>
      <c r="AN204" s="245"/>
      <c r="AO204" s="245"/>
      <c r="AP204" s="247"/>
      <c r="AQ204" s="247" t="s">
        <v>187</v>
      </c>
      <c r="AR204" s="248"/>
      <c r="AS204" s="248"/>
      <c r="AT204" s="249"/>
      <c r="AU204" s="271" t="s">
        <v>203</v>
      </c>
      <c r="AV204" s="271"/>
      <c r="AW204" s="271"/>
      <c r="AX204" s="272"/>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0"/>
      <c r="AR205" s="25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52"/>
      <c r="AC206" s="214"/>
      <c r="AD206" s="214"/>
      <c r="AE206" s="246"/>
      <c r="AF206" s="106"/>
      <c r="AG206" s="106"/>
      <c r="AH206" s="106"/>
      <c r="AI206" s="246"/>
      <c r="AJ206" s="106"/>
      <c r="AK206" s="106"/>
      <c r="AL206" s="106"/>
      <c r="AM206" s="246"/>
      <c r="AN206" s="106"/>
      <c r="AO206" s="106"/>
      <c r="AP206" s="106"/>
      <c r="AQ206" s="246"/>
      <c r="AR206" s="106"/>
      <c r="AS206" s="106"/>
      <c r="AT206" s="106"/>
      <c r="AU206" s="24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5"/>
      <c r="AC207" s="123"/>
      <c r="AD207" s="123"/>
      <c r="AE207" s="246"/>
      <c r="AF207" s="106"/>
      <c r="AG207" s="106"/>
      <c r="AH207" s="106"/>
      <c r="AI207" s="246"/>
      <c r="AJ207" s="106"/>
      <c r="AK207" s="106"/>
      <c r="AL207" s="106"/>
      <c r="AM207" s="246"/>
      <c r="AN207" s="106"/>
      <c r="AO207" s="106"/>
      <c r="AP207" s="106"/>
      <c r="AQ207" s="246"/>
      <c r="AR207" s="106"/>
      <c r="AS207" s="106"/>
      <c r="AT207" s="106"/>
      <c r="AU207" s="246"/>
      <c r="AV207" s="106"/>
      <c r="AW207" s="106"/>
      <c r="AX207" s="205"/>
    </row>
    <row r="208" spans="1:50" ht="18.75" hidden="1" customHeight="1" x14ac:dyDescent="0.15">
      <c r="A208" s="984"/>
      <c r="B208" s="242"/>
      <c r="C208" s="241"/>
      <c r="D208" s="242"/>
      <c r="E208" s="241"/>
      <c r="F208" s="304"/>
      <c r="G208" s="253" t="s">
        <v>201</v>
      </c>
      <c r="H208" s="248"/>
      <c r="I208" s="248"/>
      <c r="J208" s="248"/>
      <c r="K208" s="248"/>
      <c r="L208" s="248"/>
      <c r="M208" s="248"/>
      <c r="N208" s="248"/>
      <c r="O208" s="248"/>
      <c r="P208" s="248"/>
      <c r="Q208" s="248"/>
      <c r="R208" s="248"/>
      <c r="S208" s="248"/>
      <c r="T208" s="248"/>
      <c r="U208" s="248"/>
      <c r="V208" s="248"/>
      <c r="W208" s="248"/>
      <c r="X208" s="249"/>
      <c r="Y208" s="254"/>
      <c r="Z208" s="255"/>
      <c r="AA208" s="256"/>
      <c r="AB208" s="247" t="s">
        <v>11</v>
      </c>
      <c r="AC208" s="248"/>
      <c r="AD208" s="249"/>
      <c r="AE208" s="245" t="s">
        <v>315</v>
      </c>
      <c r="AF208" s="245"/>
      <c r="AG208" s="245"/>
      <c r="AH208" s="245"/>
      <c r="AI208" s="245" t="s">
        <v>313</v>
      </c>
      <c r="AJ208" s="245"/>
      <c r="AK208" s="245"/>
      <c r="AL208" s="245"/>
      <c r="AM208" s="245" t="s">
        <v>342</v>
      </c>
      <c r="AN208" s="245"/>
      <c r="AO208" s="245"/>
      <c r="AP208" s="247"/>
      <c r="AQ208" s="247" t="s">
        <v>187</v>
      </c>
      <c r="AR208" s="248"/>
      <c r="AS208" s="248"/>
      <c r="AT208" s="249"/>
      <c r="AU208" s="271" t="s">
        <v>203</v>
      </c>
      <c r="AV208" s="271"/>
      <c r="AW208" s="271"/>
      <c r="AX208" s="272"/>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0"/>
      <c r="AR209" s="25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52"/>
      <c r="AC210" s="214"/>
      <c r="AD210" s="214"/>
      <c r="AE210" s="246"/>
      <c r="AF210" s="106"/>
      <c r="AG210" s="106"/>
      <c r="AH210" s="106"/>
      <c r="AI210" s="246"/>
      <c r="AJ210" s="106"/>
      <c r="AK210" s="106"/>
      <c r="AL210" s="106"/>
      <c r="AM210" s="246"/>
      <c r="AN210" s="106"/>
      <c r="AO210" s="106"/>
      <c r="AP210" s="106"/>
      <c r="AQ210" s="246"/>
      <c r="AR210" s="106"/>
      <c r="AS210" s="106"/>
      <c r="AT210" s="106"/>
      <c r="AU210" s="24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5"/>
      <c r="AC211" s="123"/>
      <c r="AD211" s="123"/>
      <c r="AE211" s="246"/>
      <c r="AF211" s="106"/>
      <c r="AG211" s="106"/>
      <c r="AH211" s="106"/>
      <c r="AI211" s="246"/>
      <c r="AJ211" s="106"/>
      <c r="AK211" s="106"/>
      <c r="AL211" s="106"/>
      <c r="AM211" s="246"/>
      <c r="AN211" s="106"/>
      <c r="AO211" s="106"/>
      <c r="AP211" s="106"/>
      <c r="AQ211" s="246"/>
      <c r="AR211" s="106"/>
      <c r="AS211" s="106"/>
      <c r="AT211" s="106"/>
      <c r="AU211" s="246"/>
      <c r="AV211" s="106"/>
      <c r="AW211" s="106"/>
      <c r="AX211" s="205"/>
    </row>
    <row r="212" spans="1:50" ht="22.5" hidden="1" customHeight="1" x14ac:dyDescent="0.15">
      <c r="A212" s="984"/>
      <c r="B212" s="242"/>
      <c r="C212" s="241"/>
      <c r="D212" s="242"/>
      <c r="E212" s="241"/>
      <c r="F212" s="304"/>
      <c r="G212" s="27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6"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7"/>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63"/>
      <c r="AC216" s="264"/>
      <c r="AD216" s="264"/>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63"/>
      <c r="AC217" s="264"/>
      <c r="AD217" s="26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65"/>
      <c r="AC218" s="266"/>
      <c r="AD218" s="26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7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6" t="s">
        <v>261</v>
      </c>
      <c r="AC219" s="159"/>
      <c r="AD219" s="160"/>
      <c r="AE219" s="257"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7"/>
      <c r="AC220" s="127"/>
      <c r="AD220" s="162"/>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63"/>
      <c r="AC223" s="264"/>
      <c r="AD223" s="264"/>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63"/>
      <c r="AC224" s="264"/>
      <c r="AD224" s="26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65"/>
      <c r="AC225" s="266"/>
      <c r="AD225" s="26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7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6" t="s">
        <v>261</v>
      </c>
      <c r="AC226" s="159"/>
      <c r="AD226" s="160"/>
      <c r="AE226" s="257"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7"/>
      <c r="AC227" s="127"/>
      <c r="AD227" s="162"/>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63"/>
      <c r="AC230" s="264"/>
      <c r="AD230" s="264"/>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63"/>
      <c r="AC231" s="264"/>
      <c r="AD231" s="26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65"/>
      <c r="AC232" s="266"/>
      <c r="AD232" s="26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7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6" t="s">
        <v>261</v>
      </c>
      <c r="AC233" s="159"/>
      <c r="AD233" s="160"/>
      <c r="AE233" s="257"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7"/>
      <c r="AC234" s="127"/>
      <c r="AD234" s="162"/>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63"/>
      <c r="AC237" s="264"/>
      <c r="AD237" s="264"/>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63"/>
      <c r="AC238" s="264"/>
      <c r="AD238" s="26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65"/>
      <c r="AC239" s="266"/>
      <c r="AD239" s="26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7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6" t="s">
        <v>261</v>
      </c>
      <c r="AC240" s="159"/>
      <c r="AD240" s="160"/>
      <c r="AE240" s="257"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7"/>
      <c r="AC241" s="127"/>
      <c r="AD241" s="162"/>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63"/>
      <c r="AC244" s="264"/>
      <c r="AD244" s="264"/>
      <c r="AE244" s="273" t="s">
        <v>206</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63"/>
      <c r="AC245" s="264"/>
      <c r="AD245" s="26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65"/>
      <c r="AC246" s="266"/>
      <c r="AD246" s="26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53" t="s">
        <v>201</v>
      </c>
      <c r="H252" s="248"/>
      <c r="I252" s="248"/>
      <c r="J252" s="248"/>
      <c r="K252" s="248"/>
      <c r="L252" s="248"/>
      <c r="M252" s="248"/>
      <c r="N252" s="248"/>
      <c r="O252" s="248"/>
      <c r="P252" s="248"/>
      <c r="Q252" s="248"/>
      <c r="R252" s="248"/>
      <c r="S252" s="248"/>
      <c r="T252" s="248"/>
      <c r="U252" s="248"/>
      <c r="V252" s="248"/>
      <c r="W252" s="248"/>
      <c r="X252" s="249"/>
      <c r="Y252" s="254"/>
      <c r="Z252" s="255"/>
      <c r="AA252" s="256"/>
      <c r="AB252" s="247" t="s">
        <v>11</v>
      </c>
      <c r="AC252" s="248"/>
      <c r="AD252" s="249"/>
      <c r="AE252" s="245" t="s">
        <v>315</v>
      </c>
      <c r="AF252" s="245"/>
      <c r="AG252" s="245"/>
      <c r="AH252" s="245"/>
      <c r="AI252" s="245" t="s">
        <v>313</v>
      </c>
      <c r="AJ252" s="245"/>
      <c r="AK252" s="245"/>
      <c r="AL252" s="245"/>
      <c r="AM252" s="245" t="s">
        <v>342</v>
      </c>
      <c r="AN252" s="245"/>
      <c r="AO252" s="245"/>
      <c r="AP252" s="247"/>
      <c r="AQ252" s="247" t="s">
        <v>187</v>
      </c>
      <c r="AR252" s="248"/>
      <c r="AS252" s="248"/>
      <c r="AT252" s="249"/>
      <c r="AU252" s="271" t="s">
        <v>203</v>
      </c>
      <c r="AV252" s="271"/>
      <c r="AW252" s="271"/>
      <c r="AX252" s="272"/>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0"/>
      <c r="AR253" s="25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52"/>
      <c r="AC254" s="214"/>
      <c r="AD254" s="214"/>
      <c r="AE254" s="246"/>
      <c r="AF254" s="106"/>
      <c r="AG254" s="106"/>
      <c r="AH254" s="106"/>
      <c r="AI254" s="246"/>
      <c r="AJ254" s="106"/>
      <c r="AK254" s="106"/>
      <c r="AL254" s="106"/>
      <c r="AM254" s="246"/>
      <c r="AN254" s="106"/>
      <c r="AO254" s="106"/>
      <c r="AP254" s="106"/>
      <c r="AQ254" s="246"/>
      <c r="AR254" s="106"/>
      <c r="AS254" s="106"/>
      <c r="AT254" s="106"/>
      <c r="AU254" s="24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5"/>
      <c r="AC255" s="123"/>
      <c r="AD255" s="123"/>
      <c r="AE255" s="246"/>
      <c r="AF255" s="106"/>
      <c r="AG255" s="106"/>
      <c r="AH255" s="106"/>
      <c r="AI255" s="246"/>
      <c r="AJ255" s="106"/>
      <c r="AK255" s="106"/>
      <c r="AL255" s="106"/>
      <c r="AM255" s="246"/>
      <c r="AN255" s="106"/>
      <c r="AO255" s="106"/>
      <c r="AP255" s="106"/>
      <c r="AQ255" s="246"/>
      <c r="AR255" s="106"/>
      <c r="AS255" s="106"/>
      <c r="AT255" s="106"/>
      <c r="AU255" s="246"/>
      <c r="AV255" s="106"/>
      <c r="AW255" s="106"/>
      <c r="AX255" s="205"/>
    </row>
    <row r="256" spans="1:50" ht="18.75" hidden="1" customHeight="1" x14ac:dyDescent="0.15">
      <c r="A256" s="984"/>
      <c r="B256" s="242"/>
      <c r="C256" s="241"/>
      <c r="D256" s="242"/>
      <c r="E256" s="241"/>
      <c r="F256" s="304"/>
      <c r="G256" s="253" t="s">
        <v>201</v>
      </c>
      <c r="H256" s="248"/>
      <c r="I256" s="248"/>
      <c r="J256" s="248"/>
      <c r="K256" s="248"/>
      <c r="L256" s="248"/>
      <c r="M256" s="248"/>
      <c r="N256" s="248"/>
      <c r="O256" s="248"/>
      <c r="P256" s="248"/>
      <c r="Q256" s="248"/>
      <c r="R256" s="248"/>
      <c r="S256" s="248"/>
      <c r="T256" s="248"/>
      <c r="U256" s="248"/>
      <c r="V256" s="248"/>
      <c r="W256" s="248"/>
      <c r="X256" s="249"/>
      <c r="Y256" s="254"/>
      <c r="Z256" s="255"/>
      <c r="AA256" s="256"/>
      <c r="AB256" s="247" t="s">
        <v>11</v>
      </c>
      <c r="AC256" s="248"/>
      <c r="AD256" s="249"/>
      <c r="AE256" s="245" t="s">
        <v>315</v>
      </c>
      <c r="AF256" s="245"/>
      <c r="AG256" s="245"/>
      <c r="AH256" s="245"/>
      <c r="AI256" s="245" t="s">
        <v>313</v>
      </c>
      <c r="AJ256" s="245"/>
      <c r="AK256" s="245"/>
      <c r="AL256" s="245"/>
      <c r="AM256" s="245" t="s">
        <v>342</v>
      </c>
      <c r="AN256" s="245"/>
      <c r="AO256" s="245"/>
      <c r="AP256" s="247"/>
      <c r="AQ256" s="247" t="s">
        <v>187</v>
      </c>
      <c r="AR256" s="248"/>
      <c r="AS256" s="248"/>
      <c r="AT256" s="249"/>
      <c r="AU256" s="271" t="s">
        <v>203</v>
      </c>
      <c r="AV256" s="271"/>
      <c r="AW256" s="271"/>
      <c r="AX256" s="272"/>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0"/>
      <c r="AR257" s="25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52"/>
      <c r="AC258" s="214"/>
      <c r="AD258" s="214"/>
      <c r="AE258" s="246"/>
      <c r="AF258" s="106"/>
      <c r="AG258" s="106"/>
      <c r="AH258" s="106"/>
      <c r="AI258" s="246"/>
      <c r="AJ258" s="106"/>
      <c r="AK258" s="106"/>
      <c r="AL258" s="106"/>
      <c r="AM258" s="246"/>
      <c r="AN258" s="106"/>
      <c r="AO258" s="106"/>
      <c r="AP258" s="106"/>
      <c r="AQ258" s="246"/>
      <c r="AR258" s="106"/>
      <c r="AS258" s="106"/>
      <c r="AT258" s="106"/>
      <c r="AU258" s="24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5"/>
      <c r="AC259" s="123"/>
      <c r="AD259" s="123"/>
      <c r="AE259" s="246"/>
      <c r="AF259" s="106"/>
      <c r="AG259" s="106"/>
      <c r="AH259" s="106"/>
      <c r="AI259" s="246"/>
      <c r="AJ259" s="106"/>
      <c r="AK259" s="106"/>
      <c r="AL259" s="106"/>
      <c r="AM259" s="246"/>
      <c r="AN259" s="106"/>
      <c r="AO259" s="106"/>
      <c r="AP259" s="106"/>
      <c r="AQ259" s="246"/>
      <c r="AR259" s="106"/>
      <c r="AS259" s="106"/>
      <c r="AT259" s="106"/>
      <c r="AU259" s="246"/>
      <c r="AV259" s="106"/>
      <c r="AW259" s="106"/>
      <c r="AX259" s="205"/>
    </row>
    <row r="260" spans="1:50" ht="18.75" hidden="1" customHeight="1" x14ac:dyDescent="0.15">
      <c r="A260" s="984"/>
      <c r="B260" s="242"/>
      <c r="C260" s="241"/>
      <c r="D260" s="242"/>
      <c r="E260" s="241"/>
      <c r="F260" s="304"/>
      <c r="G260" s="253" t="s">
        <v>201</v>
      </c>
      <c r="H260" s="248"/>
      <c r="I260" s="248"/>
      <c r="J260" s="248"/>
      <c r="K260" s="248"/>
      <c r="L260" s="248"/>
      <c r="M260" s="248"/>
      <c r="N260" s="248"/>
      <c r="O260" s="248"/>
      <c r="P260" s="248"/>
      <c r="Q260" s="248"/>
      <c r="R260" s="248"/>
      <c r="S260" s="248"/>
      <c r="T260" s="248"/>
      <c r="U260" s="248"/>
      <c r="V260" s="248"/>
      <c r="W260" s="248"/>
      <c r="X260" s="249"/>
      <c r="Y260" s="254"/>
      <c r="Z260" s="255"/>
      <c r="AA260" s="256"/>
      <c r="AB260" s="247" t="s">
        <v>11</v>
      </c>
      <c r="AC260" s="248"/>
      <c r="AD260" s="249"/>
      <c r="AE260" s="245" t="s">
        <v>315</v>
      </c>
      <c r="AF260" s="245"/>
      <c r="AG260" s="245"/>
      <c r="AH260" s="245"/>
      <c r="AI260" s="245" t="s">
        <v>313</v>
      </c>
      <c r="AJ260" s="245"/>
      <c r="AK260" s="245"/>
      <c r="AL260" s="245"/>
      <c r="AM260" s="245" t="s">
        <v>342</v>
      </c>
      <c r="AN260" s="245"/>
      <c r="AO260" s="245"/>
      <c r="AP260" s="247"/>
      <c r="AQ260" s="247" t="s">
        <v>187</v>
      </c>
      <c r="AR260" s="248"/>
      <c r="AS260" s="248"/>
      <c r="AT260" s="249"/>
      <c r="AU260" s="271" t="s">
        <v>203</v>
      </c>
      <c r="AV260" s="271"/>
      <c r="AW260" s="271"/>
      <c r="AX260" s="272"/>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0"/>
      <c r="AR261" s="25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52"/>
      <c r="AC262" s="214"/>
      <c r="AD262" s="214"/>
      <c r="AE262" s="246"/>
      <c r="AF262" s="106"/>
      <c r="AG262" s="106"/>
      <c r="AH262" s="106"/>
      <c r="AI262" s="246"/>
      <c r="AJ262" s="106"/>
      <c r="AK262" s="106"/>
      <c r="AL262" s="106"/>
      <c r="AM262" s="246"/>
      <c r="AN262" s="106"/>
      <c r="AO262" s="106"/>
      <c r="AP262" s="106"/>
      <c r="AQ262" s="246"/>
      <c r="AR262" s="106"/>
      <c r="AS262" s="106"/>
      <c r="AT262" s="106"/>
      <c r="AU262" s="24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5"/>
      <c r="AC263" s="123"/>
      <c r="AD263" s="123"/>
      <c r="AE263" s="246"/>
      <c r="AF263" s="106"/>
      <c r="AG263" s="106"/>
      <c r="AH263" s="106"/>
      <c r="AI263" s="246"/>
      <c r="AJ263" s="106"/>
      <c r="AK263" s="106"/>
      <c r="AL263" s="106"/>
      <c r="AM263" s="246"/>
      <c r="AN263" s="106"/>
      <c r="AO263" s="106"/>
      <c r="AP263" s="106"/>
      <c r="AQ263" s="246"/>
      <c r="AR263" s="106"/>
      <c r="AS263" s="106"/>
      <c r="AT263" s="106"/>
      <c r="AU263" s="246"/>
      <c r="AV263" s="106"/>
      <c r="AW263" s="106"/>
      <c r="AX263" s="205"/>
    </row>
    <row r="264" spans="1:50" ht="18.75" hidden="1" customHeight="1" x14ac:dyDescent="0.15">
      <c r="A264" s="984"/>
      <c r="B264" s="242"/>
      <c r="C264" s="241"/>
      <c r="D264" s="242"/>
      <c r="E264" s="241"/>
      <c r="F264" s="304"/>
      <c r="G264" s="27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5" t="s">
        <v>315</v>
      </c>
      <c r="AF264" s="245"/>
      <c r="AG264" s="245"/>
      <c r="AH264" s="245"/>
      <c r="AI264" s="245" t="s">
        <v>313</v>
      </c>
      <c r="AJ264" s="245"/>
      <c r="AK264" s="245"/>
      <c r="AL264" s="245"/>
      <c r="AM264" s="245" t="s">
        <v>342</v>
      </c>
      <c r="AN264" s="245"/>
      <c r="AO264" s="245"/>
      <c r="AP264" s="24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0"/>
      <c r="AR265" s="25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52"/>
      <c r="AC266" s="214"/>
      <c r="AD266" s="214"/>
      <c r="AE266" s="246"/>
      <c r="AF266" s="106"/>
      <c r="AG266" s="106"/>
      <c r="AH266" s="106"/>
      <c r="AI266" s="246"/>
      <c r="AJ266" s="106"/>
      <c r="AK266" s="106"/>
      <c r="AL266" s="106"/>
      <c r="AM266" s="246"/>
      <c r="AN266" s="106"/>
      <c r="AO266" s="106"/>
      <c r="AP266" s="106"/>
      <c r="AQ266" s="246"/>
      <c r="AR266" s="106"/>
      <c r="AS266" s="106"/>
      <c r="AT266" s="106"/>
      <c r="AU266" s="24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5"/>
      <c r="AC267" s="123"/>
      <c r="AD267" s="123"/>
      <c r="AE267" s="246"/>
      <c r="AF267" s="106"/>
      <c r="AG267" s="106"/>
      <c r="AH267" s="106"/>
      <c r="AI267" s="246"/>
      <c r="AJ267" s="106"/>
      <c r="AK267" s="106"/>
      <c r="AL267" s="106"/>
      <c r="AM267" s="246"/>
      <c r="AN267" s="106"/>
      <c r="AO267" s="106"/>
      <c r="AP267" s="106"/>
      <c r="AQ267" s="246"/>
      <c r="AR267" s="106"/>
      <c r="AS267" s="106"/>
      <c r="AT267" s="106"/>
      <c r="AU267" s="246"/>
      <c r="AV267" s="106"/>
      <c r="AW267" s="106"/>
      <c r="AX267" s="205"/>
    </row>
    <row r="268" spans="1:50" ht="18.75" hidden="1" customHeight="1" x14ac:dyDescent="0.15">
      <c r="A268" s="984"/>
      <c r="B268" s="242"/>
      <c r="C268" s="241"/>
      <c r="D268" s="242"/>
      <c r="E268" s="241"/>
      <c r="F268" s="304"/>
      <c r="G268" s="253" t="s">
        <v>201</v>
      </c>
      <c r="H268" s="248"/>
      <c r="I268" s="248"/>
      <c r="J268" s="248"/>
      <c r="K268" s="248"/>
      <c r="L268" s="248"/>
      <c r="M268" s="248"/>
      <c r="N268" s="248"/>
      <c r="O268" s="248"/>
      <c r="P268" s="248"/>
      <c r="Q268" s="248"/>
      <c r="R268" s="248"/>
      <c r="S268" s="248"/>
      <c r="T268" s="248"/>
      <c r="U268" s="248"/>
      <c r="V268" s="248"/>
      <c r="W268" s="248"/>
      <c r="X268" s="249"/>
      <c r="Y268" s="254"/>
      <c r="Z268" s="255"/>
      <c r="AA268" s="256"/>
      <c r="AB268" s="247" t="s">
        <v>11</v>
      </c>
      <c r="AC268" s="248"/>
      <c r="AD268" s="249"/>
      <c r="AE268" s="245" t="s">
        <v>315</v>
      </c>
      <c r="AF268" s="245"/>
      <c r="AG268" s="245"/>
      <c r="AH268" s="245"/>
      <c r="AI268" s="245" t="s">
        <v>313</v>
      </c>
      <c r="AJ268" s="245"/>
      <c r="AK268" s="245"/>
      <c r="AL268" s="245"/>
      <c r="AM268" s="245" t="s">
        <v>342</v>
      </c>
      <c r="AN268" s="245"/>
      <c r="AO268" s="245"/>
      <c r="AP268" s="247"/>
      <c r="AQ268" s="247" t="s">
        <v>187</v>
      </c>
      <c r="AR268" s="248"/>
      <c r="AS268" s="248"/>
      <c r="AT268" s="249"/>
      <c r="AU268" s="271" t="s">
        <v>203</v>
      </c>
      <c r="AV268" s="271"/>
      <c r="AW268" s="271"/>
      <c r="AX268" s="272"/>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0"/>
      <c r="AR269" s="25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52"/>
      <c r="AC270" s="214"/>
      <c r="AD270" s="214"/>
      <c r="AE270" s="246"/>
      <c r="AF270" s="106"/>
      <c r="AG270" s="106"/>
      <c r="AH270" s="106"/>
      <c r="AI270" s="246"/>
      <c r="AJ270" s="106"/>
      <c r="AK270" s="106"/>
      <c r="AL270" s="106"/>
      <c r="AM270" s="246"/>
      <c r="AN270" s="106"/>
      <c r="AO270" s="106"/>
      <c r="AP270" s="106"/>
      <c r="AQ270" s="246"/>
      <c r="AR270" s="106"/>
      <c r="AS270" s="106"/>
      <c r="AT270" s="106"/>
      <c r="AU270" s="24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5"/>
      <c r="AC271" s="123"/>
      <c r="AD271" s="123"/>
      <c r="AE271" s="246"/>
      <c r="AF271" s="106"/>
      <c r="AG271" s="106"/>
      <c r="AH271" s="106"/>
      <c r="AI271" s="246"/>
      <c r="AJ271" s="106"/>
      <c r="AK271" s="106"/>
      <c r="AL271" s="106"/>
      <c r="AM271" s="246"/>
      <c r="AN271" s="106"/>
      <c r="AO271" s="106"/>
      <c r="AP271" s="106"/>
      <c r="AQ271" s="246"/>
      <c r="AR271" s="106"/>
      <c r="AS271" s="106"/>
      <c r="AT271" s="106"/>
      <c r="AU271" s="246"/>
      <c r="AV271" s="106"/>
      <c r="AW271" s="106"/>
      <c r="AX271" s="205"/>
    </row>
    <row r="272" spans="1:50" ht="22.5" hidden="1" customHeight="1" x14ac:dyDescent="0.15">
      <c r="A272" s="984"/>
      <c r="B272" s="242"/>
      <c r="C272" s="241"/>
      <c r="D272" s="242"/>
      <c r="E272" s="241"/>
      <c r="F272" s="304"/>
      <c r="G272" s="27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6"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7"/>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63"/>
      <c r="AC276" s="264"/>
      <c r="AD276" s="264"/>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63"/>
      <c r="AC277" s="264"/>
      <c r="AD277" s="26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65"/>
      <c r="AC278" s="266"/>
      <c r="AD278" s="26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7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6" t="s">
        <v>261</v>
      </c>
      <c r="AC279" s="159"/>
      <c r="AD279" s="160"/>
      <c r="AE279" s="257"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7"/>
      <c r="AC280" s="127"/>
      <c r="AD280" s="162"/>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63"/>
      <c r="AC283" s="264"/>
      <c r="AD283" s="264"/>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63"/>
      <c r="AC284" s="264"/>
      <c r="AD284" s="26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65"/>
      <c r="AC285" s="266"/>
      <c r="AD285" s="26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7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6" t="s">
        <v>261</v>
      </c>
      <c r="AC286" s="159"/>
      <c r="AD286" s="160"/>
      <c r="AE286" s="257"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7"/>
      <c r="AC287" s="127"/>
      <c r="AD287" s="162"/>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63"/>
      <c r="AC290" s="264"/>
      <c r="AD290" s="264"/>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63"/>
      <c r="AC291" s="264"/>
      <c r="AD291" s="26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65"/>
      <c r="AC292" s="266"/>
      <c r="AD292" s="26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7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6" t="s">
        <v>261</v>
      </c>
      <c r="AC293" s="159"/>
      <c r="AD293" s="160"/>
      <c r="AE293" s="257"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7"/>
      <c r="AC294" s="127"/>
      <c r="AD294" s="162"/>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63"/>
      <c r="AC297" s="264"/>
      <c r="AD297" s="264"/>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63"/>
      <c r="AC298" s="264"/>
      <c r="AD298" s="26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65"/>
      <c r="AC299" s="266"/>
      <c r="AD299" s="26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7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6" t="s">
        <v>261</v>
      </c>
      <c r="AC300" s="159"/>
      <c r="AD300" s="160"/>
      <c r="AE300" s="257"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7"/>
      <c r="AC301" s="127"/>
      <c r="AD301" s="162"/>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63"/>
      <c r="AC304" s="264"/>
      <c r="AD304" s="264"/>
      <c r="AE304" s="273" t="s">
        <v>206</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63"/>
      <c r="AC305" s="264"/>
      <c r="AD305" s="26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65"/>
      <c r="AC306" s="266"/>
      <c r="AD306" s="26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53" t="s">
        <v>201</v>
      </c>
      <c r="H312" s="248"/>
      <c r="I312" s="248"/>
      <c r="J312" s="248"/>
      <c r="K312" s="248"/>
      <c r="L312" s="248"/>
      <c r="M312" s="248"/>
      <c r="N312" s="248"/>
      <c r="O312" s="248"/>
      <c r="P312" s="248"/>
      <c r="Q312" s="248"/>
      <c r="R312" s="248"/>
      <c r="S312" s="248"/>
      <c r="T312" s="248"/>
      <c r="U312" s="248"/>
      <c r="V312" s="248"/>
      <c r="W312" s="248"/>
      <c r="X312" s="249"/>
      <c r="Y312" s="254"/>
      <c r="Z312" s="255"/>
      <c r="AA312" s="256"/>
      <c r="AB312" s="247" t="s">
        <v>11</v>
      </c>
      <c r="AC312" s="248"/>
      <c r="AD312" s="249"/>
      <c r="AE312" s="245" t="s">
        <v>315</v>
      </c>
      <c r="AF312" s="245"/>
      <c r="AG312" s="245"/>
      <c r="AH312" s="245"/>
      <c r="AI312" s="245" t="s">
        <v>313</v>
      </c>
      <c r="AJ312" s="245"/>
      <c r="AK312" s="245"/>
      <c r="AL312" s="245"/>
      <c r="AM312" s="245" t="s">
        <v>342</v>
      </c>
      <c r="AN312" s="245"/>
      <c r="AO312" s="245"/>
      <c r="AP312" s="247"/>
      <c r="AQ312" s="247" t="s">
        <v>187</v>
      </c>
      <c r="AR312" s="248"/>
      <c r="AS312" s="248"/>
      <c r="AT312" s="249"/>
      <c r="AU312" s="271" t="s">
        <v>203</v>
      </c>
      <c r="AV312" s="271"/>
      <c r="AW312" s="271"/>
      <c r="AX312" s="272"/>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0"/>
      <c r="AR313" s="25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52"/>
      <c r="AC314" s="214"/>
      <c r="AD314" s="214"/>
      <c r="AE314" s="246"/>
      <c r="AF314" s="106"/>
      <c r="AG314" s="106"/>
      <c r="AH314" s="106"/>
      <c r="AI314" s="246"/>
      <c r="AJ314" s="106"/>
      <c r="AK314" s="106"/>
      <c r="AL314" s="106"/>
      <c r="AM314" s="246"/>
      <c r="AN314" s="106"/>
      <c r="AO314" s="106"/>
      <c r="AP314" s="106"/>
      <c r="AQ314" s="246"/>
      <c r="AR314" s="106"/>
      <c r="AS314" s="106"/>
      <c r="AT314" s="106"/>
      <c r="AU314" s="24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5"/>
      <c r="AC315" s="123"/>
      <c r="AD315" s="123"/>
      <c r="AE315" s="246"/>
      <c r="AF315" s="106"/>
      <c r="AG315" s="106"/>
      <c r="AH315" s="106"/>
      <c r="AI315" s="246"/>
      <c r="AJ315" s="106"/>
      <c r="AK315" s="106"/>
      <c r="AL315" s="106"/>
      <c r="AM315" s="246"/>
      <c r="AN315" s="106"/>
      <c r="AO315" s="106"/>
      <c r="AP315" s="106"/>
      <c r="AQ315" s="246"/>
      <c r="AR315" s="106"/>
      <c r="AS315" s="106"/>
      <c r="AT315" s="106"/>
      <c r="AU315" s="246"/>
      <c r="AV315" s="106"/>
      <c r="AW315" s="106"/>
      <c r="AX315" s="205"/>
    </row>
    <row r="316" spans="1:50" ht="18.75" hidden="1" customHeight="1" x14ac:dyDescent="0.15">
      <c r="A316" s="984"/>
      <c r="B316" s="242"/>
      <c r="C316" s="241"/>
      <c r="D316" s="242"/>
      <c r="E316" s="241"/>
      <c r="F316" s="304"/>
      <c r="G316" s="253" t="s">
        <v>201</v>
      </c>
      <c r="H316" s="248"/>
      <c r="I316" s="248"/>
      <c r="J316" s="248"/>
      <c r="K316" s="248"/>
      <c r="L316" s="248"/>
      <c r="M316" s="248"/>
      <c r="N316" s="248"/>
      <c r="O316" s="248"/>
      <c r="P316" s="248"/>
      <c r="Q316" s="248"/>
      <c r="R316" s="248"/>
      <c r="S316" s="248"/>
      <c r="T316" s="248"/>
      <c r="U316" s="248"/>
      <c r="V316" s="248"/>
      <c r="W316" s="248"/>
      <c r="X316" s="249"/>
      <c r="Y316" s="254"/>
      <c r="Z316" s="255"/>
      <c r="AA316" s="256"/>
      <c r="AB316" s="247" t="s">
        <v>11</v>
      </c>
      <c r="AC316" s="248"/>
      <c r="AD316" s="249"/>
      <c r="AE316" s="245" t="s">
        <v>315</v>
      </c>
      <c r="AF316" s="245"/>
      <c r="AG316" s="245"/>
      <c r="AH316" s="245"/>
      <c r="AI316" s="245" t="s">
        <v>313</v>
      </c>
      <c r="AJ316" s="245"/>
      <c r="AK316" s="245"/>
      <c r="AL316" s="245"/>
      <c r="AM316" s="245" t="s">
        <v>342</v>
      </c>
      <c r="AN316" s="245"/>
      <c r="AO316" s="245"/>
      <c r="AP316" s="247"/>
      <c r="AQ316" s="247" t="s">
        <v>187</v>
      </c>
      <c r="AR316" s="248"/>
      <c r="AS316" s="248"/>
      <c r="AT316" s="249"/>
      <c r="AU316" s="271" t="s">
        <v>203</v>
      </c>
      <c r="AV316" s="271"/>
      <c r="AW316" s="271"/>
      <c r="AX316" s="272"/>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0"/>
      <c r="AR317" s="25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52"/>
      <c r="AC318" s="214"/>
      <c r="AD318" s="214"/>
      <c r="AE318" s="246"/>
      <c r="AF318" s="106"/>
      <c r="AG318" s="106"/>
      <c r="AH318" s="106"/>
      <c r="AI318" s="246"/>
      <c r="AJ318" s="106"/>
      <c r="AK318" s="106"/>
      <c r="AL318" s="106"/>
      <c r="AM318" s="246"/>
      <c r="AN318" s="106"/>
      <c r="AO318" s="106"/>
      <c r="AP318" s="106"/>
      <c r="AQ318" s="246"/>
      <c r="AR318" s="106"/>
      <c r="AS318" s="106"/>
      <c r="AT318" s="106"/>
      <c r="AU318" s="24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5"/>
      <c r="AC319" s="123"/>
      <c r="AD319" s="123"/>
      <c r="AE319" s="246"/>
      <c r="AF319" s="106"/>
      <c r="AG319" s="106"/>
      <c r="AH319" s="106"/>
      <c r="AI319" s="246"/>
      <c r="AJ319" s="106"/>
      <c r="AK319" s="106"/>
      <c r="AL319" s="106"/>
      <c r="AM319" s="246"/>
      <c r="AN319" s="106"/>
      <c r="AO319" s="106"/>
      <c r="AP319" s="106"/>
      <c r="AQ319" s="246"/>
      <c r="AR319" s="106"/>
      <c r="AS319" s="106"/>
      <c r="AT319" s="106"/>
      <c r="AU319" s="246"/>
      <c r="AV319" s="106"/>
      <c r="AW319" s="106"/>
      <c r="AX319" s="205"/>
    </row>
    <row r="320" spans="1:50" ht="18.75" hidden="1" customHeight="1" x14ac:dyDescent="0.15">
      <c r="A320" s="984"/>
      <c r="B320" s="242"/>
      <c r="C320" s="241"/>
      <c r="D320" s="242"/>
      <c r="E320" s="241"/>
      <c r="F320" s="304"/>
      <c r="G320" s="253" t="s">
        <v>201</v>
      </c>
      <c r="H320" s="248"/>
      <c r="I320" s="248"/>
      <c r="J320" s="248"/>
      <c r="K320" s="248"/>
      <c r="L320" s="248"/>
      <c r="M320" s="248"/>
      <c r="N320" s="248"/>
      <c r="O320" s="248"/>
      <c r="P320" s="248"/>
      <c r="Q320" s="248"/>
      <c r="R320" s="248"/>
      <c r="S320" s="248"/>
      <c r="T320" s="248"/>
      <c r="U320" s="248"/>
      <c r="V320" s="248"/>
      <c r="W320" s="248"/>
      <c r="X320" s="249"/>
      <c r="Y320" s="254"/>
      <c r="Z320" s="255"/>
      <c r="AA320" s="256"/>
      <c r="AB320" s="247" t="s">
        <v>11</v>
      </c>
      <c r="AC320" s="248"/>
      <c r="AD320" s="249"/>
      <c r="AE320" s="245" t="s">
        <v>315</v>
      </c>
      <c r="AF320" s="245"/>
      <c r="AG320" s="245"/>
      <c r="AH320" s="245"/>
      <c r="AI320" s="245" t="s">
        <v>313</v>
      </c>
      <c r="AJ320" s="245"/>
      <c r="AK320" s="245"/>
      <c r="AL320" s="245"/>
      <c r="AM320" s="245" t="s">
        <v>342</v>
      </c>
      <c r="AN320" s="245"/>
      <c r="AO320" s="245"/>
      <c r="AP320" s="247"/>
      <c r="AQ320" s="247" t="s">
        <v>187</v>
      </c>
      <c r="AR320" s="248"/>
      <c r="AS320" s="248"/>
      <c r="AT320" s="249"/>
      <c r="AU320" s="271" t="s">
        <v>203</v>
      </c>
      <c r="AV320" s="271"/>
      <c r="AW320" s="271"/>
      <c r="AX320" s="272"/>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0"/>
      <c r="AR321" s="25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52"/>
      <c r="AC322" s="214"/>
      <c r="AD322" s="214"/>
      <c r="AE322" s="246"/>
      <c r="AF322" s="106"/>
      <c r="AG322" s="106"/>
      <c r="AH322" s="106"/>
      <c r="AI322" s="246"/>
      <c r="AJ322" s="106"/>
      <c r="AK322" s="106"/>
      <c r="AL322" s="106"/>
      <c r="AM322" s="246"/>
      <c r="AN322" s="106"/>
      <c r="AO322" s="106"/>
      <c r="AP322" s="106"/>
      <c r="AQ322" s="246"/>
      <c r="AR322" s="106"/>
      <c r="AS322" s="106"/>
      <c r="AT322" s="106"/>
      <c r="AU322" s="24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5"/>
      <c r="AC323" s="123"/>
      <c r="AD323" s="123"/>
      <c r="AE323" s="246"/>
      <c r="AF323" s="106"/>
      <c r="AG323" s="106"/>
      <c r="AH323" s="106"/>
      <c r="AI323" s="246"/>
      <c r="AJ323" s="106"/>
      <c r="AK323" s="106"/>
      <c r="AL323" s="106"/>
      <c r="AM323" s="246"/>
      <c r="AN323" s="106"/>
      <c r="AO323" s="106"/>
      <c r="AP323" s="106"/>
      <c r="AQ323" s="246"/>
      <c r="AR323" s="106"/>
      <c r="AS323" s="106"/>
      <c r="AT323" s="106"/>
      <c r="AU323" s="246"/>
      <c r="AV323" s="106"/>
      <c r="AW323" s="106"/>
      <c r="AX323" s="205"/>
    </row>
    <row r="324" spans="1:50" ht="18.75" hidden="1" customHeight="1" x14ac:dyDescent="0.15">
      <c r="A324" s="984"/>
      <c r="B324" s="242"/>
      <c r="C324" s="241"/>
      <c r="D324" s="242"/>
      <c r="E324" s="241"/>
      <c r="F324" s="304"/>
      <c r="G324" s="253" t="s">
        <v>201</v>
      </c>
      <c r="H324" s="248"/>
      <c r="I324" s="248"/>
      <c r="J324" s="248"/>
      <c r="K324" s="248"/>
      <c r="L324" s="248"/>
      <c r="M324" s="248"/>
      <c r="N324" s="248"/>
      <c r="O324" s="248"/>
      <c r="P324" s="248"/>
      <c r="Q324" s="248"/>
      <c r="R324" s="248"/>
      <c r="S324" s="248"/>
      <c r="T324" s="248"/>
      <c r="U324" s="248"/>
      <c r="V324" s="248"/>
      <c r="W324" s="248"/>
      <c r="X324" s="249"/>
      <c r="Y324" s="254"/>
      <c r="Z324" s="255"/>
      <c r="AA324" s="256"/>
      <c r="AB324" s="247" t="s">
        <v>11</v>
      </c>
      <c r="AC324" s="248"/>
      <c r="AD324" s="249"/>
      <c r="AE324" s="245" t="s">
        <v>315</v>
      </c>
      <c r="AF324" s="245"/>
      <c r="AG324" s="245"/>
      <c r="AH324" s="245"/>
      <c r="AI324" s="245" t="s">
        <v>313</v>
      </c>
      <c r="AJ324" s="245"/>
      <c r="AK324" s="245"/>
      <c r="AL324" s="245"/>
      <c r="AM324" s="245" t="s">
        <v>342</v>
      </c>
      <c r="AN324" s="245"/>
      <c r="AO324" s="245"/>
      <c r="AP324" s="247"/>
      <c r="AQ324" s="247" t="s">
        <v>187</v>
      </c>
      <c r="AR324" s="248"/>
      <c r="AS324" s="248"/>
      <c r="AT324" s="249"/>
      <c r="AU324" s="271" t="s">
        <v>203</v>
      </c>
      <c r="AV324" s="271"/>
      <c r="AW324" s="271"/>
      <c r="AX324" s="272"/>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0"/>
      <c r="AR325" s="25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52"/>
      <c r="AC326" s="214"/>
      <c r="AD326" s="214"/>
      <c r="AE326" s="246"/>
      <c r="AF326" s="106"/>
      <c r="AG326" s="106"/>
      <c r="AH326" s="106"/>
      <c r="AI326" s="246"/>
      <c r="AJ326" s="106"/>
      <c r="AK326" s="106"/>
      <c r="AL326" s="106"/>
      <c r="AM326" s="246"/>
      <c r="AN326" s="106"/>
      <c r="AO326" s="106"/>
      <c r="AP326" s="106"/>
      <c r="AQ326" s="246"/>
      <c r="AR326" s="106"/>
      <c r="AS326" s="106"/>
      <c r="AT326" s="106"/>
      <c r="AU326" s="24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5"/>
      <c r="AC327" s="123"/>
      <c r="AD327" s="123"/>
      <c r="AE327" s="246"/>
      <c r="AF327" s="106"/>
      <c r="AG327" s="106"/>
      <c r="AH327" s="106"/>
      <c r="AI327" s="246"/>
      <c r="AJ327" s="106"/>
      <c r="AK327" s="106"/>
      <c r="AL327" s="106"/>
      <c r="AM327" s="246"/>
      <c r="AN327" s="106"/>
      <c r="AO327" s="106"/>
      <c r="AP327" s="106"/>
      <c r="AQ327" s="246"/>
      <c r="AR327" s="106"/>
      <c r="AS327" s="106"/>
      <c r="AT327" s="106"/>
      <c r="AU327" s="246"/>
      <c r="AV327" s="106"/>
      <c r="AW327" s="106"/>
      <c r="AX327" s="205"/>
    </row>
    <row r="328" spans="1:50" ht="18.75" hidden="1" customHeight="1" x14ac:dyDescent="0.15">
      <c r="A328" s="984"/>
      <c r="B328" s="242"/>
      <c r="C328" s="241"/>
      <c r="D328" s="242"/>
      <c r="E328" s="241"/>
      <c r="F328" s="304"/>
      <c r="G328" s="253" t="s">
        <v>201</v>
      </c>
      <c r="H328" s="248"/>
      <c r="I328" s="248"/>
      <c r="J328" s="248"/>
      <c r="K328" s="248"/>
      <c r="L328" s="248"/>
      <c r="M328" s="248"/>
      <c r="N328" s="248"/>
      <c r="O328" s="248"/>
      <c r="P328" s="248"/>
      <c r="Q328" s="248"/>
      <c r="R328" s="248"/>
      <c r="S328" s="248"/>
      <c r="T328" s="248"/>
      <c r="U328" s="248"/>
      <c r="V328" s="248"/>
      <c r="W328" s="248"/>
      <c r="X328" s="249"/>
      <c r="Y328" s="254"/>
      <c r="Z328" s="255"/>
      <c r="AA328" s="256"/>
      <c r="AB328" s="247" t="s">
        <v>11</v>
      </c>
      <c r="AC328" s="248"/>
      <c r="AD328" s="249"/>
      <c r="AE328" s="245" t="s">
        <v>315</v>
      </c>
      <c r="AF328" s="245"/>
      <c r="AG328" s="245"/>
      <c r="AH328" s="245"/>
      <c r="AI328" s="245" t="s">
        <v>313</v>
      </c>
      <c r="AJ328" s="245"/>
      <c r="AK328" s="245"/>
      <c r="AL328" s="245"/>
      <c r="AM328" s="245" t="s">
        <v>342</v>
      </c>
      <c r="AN328" s="245"/>
      <c r="AO328" s="245"/>
      <c r="AP328" s="247"/>
      <c r="AQ328" s="247" t="s">
        <v>187</v>
      </c>
      <c r="AR328" s="248"/>
      <c r="AS328" s="248"/>
      <c r="AT328" s="249"/>
      <c r="AU328" s="271" t="s">
        <v>203</v>
      </c>
      <c r="AV328" s="271"/>
      <c r="AW328" s="271"/>
      <c r="AX328" s="272"/>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0"/>
      <c r="AR329" s="25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52"/>
      <c r="AC330" s="214"/>
      <c r="AD330" s="214"/>
      <c r="AE330" s="246"/>
      <c r="AF330" s="106"/>
      <c r="AG330" s="106"/>
      <c r="AH330" s="106"/>
      <c r="AI330" s="246"/>
      <c r="AJ330" s="106"/>
      <c r="AK330" s="106"/>
      <c r="AL330" s="106"/>
      <c r="AM330" s="246"/>
      <c r="AN330" s="106"/>
      <c r="AO330" s="106"/>
      <c r="AP330" s="106"/>
      <c r="AQ330" s="246"/>
      <c r="AR330" s="106"/>
      <c r="AS330" s="106"/>
      <c r="AT330" s="106"/>
      <c r="AU330" s="24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5"/>
      <c r="AC331" s="123"/>
      <c r="AD331" s="123"/>
      <c r="AE331" s="246"/>
      <c r="AF331" s="106"/>
      <c r="AG331" s="106"/>
      <c r="AH331" s="106"/>
      <c r="AI331" s="246"/>
      <c r="AJ331" s="106"/>
      <c r="AK331" s="106"/>
      <c r="AL331" s="106"/>
      <c r="AM331" s="246"/>
      <c r="AN331" s="106"/>
      <c r="AO331" s="106"/>
      <c r="AP331" s="106"/>
      <c r="AQ331" s="246"/>
      <c r="AR331" s="106"/>
      <c r="AS331" s="106"/>
      <c r="AT331" s="106"/>
      <c r="AU331" s="246"/>
      <c r="AV331" s="106"/>
      <c r="AW331" s="106"/>
      <c r="AX331" s="205"/>
    </row>
    <row r="332" spans="1:50" ht="22.5" hidden="1" customHeight="1" x14ac:dyDescent="0.15">
      <c r="A332" s="984"/>
      <c r="B332" s="242"/>
      <c r="C332" s="241"/>
      <c r="D332" s="242"/>
      <c r="E332" s="241"/>
      <c r="F332" s="304"/>
      <c r="G332" s="27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6"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7"/>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63"/>
      <c r="AC336" s="264"/>
      <c r="AD336" s="264"/>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63"/>
      <c r="AC337" s="264"/>
      <c r="AD337" s="26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65"/>
      <c r="AC338" s="266"/>
      <c r="AD338" s="26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7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6" t="s">
        <v>261</v>
      </c>
      <c r="AC339" s="159"/>
      <c r="AD339" s="160"/>
      <c r="AE339" s="257"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7"/>
      <c r="AC340" s="127"/>
      <c r="AD340" s="162"/>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63"/>
      <c r="AC343" s="264"/>
      <c r="AD343" s="264"/>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63"/>
      <c r="AC344" s="264"/>
      <c r="AD344" s="26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65"/>
      <c r="AC345" s="266"/>
      <c r="AD345" s="26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7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6" t="s">
        <v>261</v>
      </c>
      <c r="AC346" s="159"/>
      <c r="AD346" s="160"/>
      <c r="AE346" s="257"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7"/>
      <c r="AC347" s="127"/>
      <c r="AD347" s="162"/>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63"/>
      <c r="AC350" s="264"/>
      <c r="AD350" s="264"/>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63"/>
      <c r="AC351" s="264"/>
      <c r="AD351" s="26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65"/>
      <c r="AC352" s="266"/>
      <c r="AD352" s="26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7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6" t="s">
        <v>261</v>
      </c>
      <c r="AC353" s="159"/>
      <c r="AD353" s="160"/>
      <c r="AE353" s="257"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7"/>
      <c r="AC354" s="127"/>
      <c r="AD354" s="162"/>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63"/>
      <c r="AC357" s="264"/>
      <c r="AD357" s="264"/>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63"/>
      <c r="AC358" s="264"/>
      <c r="AD358" s="26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65"/>
      <c r="AC359" s="266"/>
      <c r="AD359" s="26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7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6" t="s">
        <v>261</v>
      </c>
      <c r="AC360" s="159"/>
      <c r="AD360" s="160"/>
      <c r="AE360" s="257"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7"/>
      <c r="AC361" s="127"/>
      <c r="AD361" s="162"/>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63"/>
      <c r="AC364" s="264"/>
      <c r="AD364" s="264"/>
      <c r="AE364" s="273" t="s">
        <v>206</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63"/>
      <c r="AC365" s="264"/>
      <c r="AD365" s="26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65"/>
      <c r="AC366" s="266"/>
      <c r="AD366" s="26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53" t="s">
        <v>201</v>
      </c>
      <c r="H372" s="248"/>
      <c r="I372" s="248"/>
      <c r="J372" s="248"/>
      <c r="K372" s="248"/>
      <c r="L372" s="248"/>
      <c r="M372" s="248"/>
      <c r="N372" s="248"/>
      <c r="O372" s="248"/>
      <c r="P372" s="248"/>
      <c r="Q372" s="248"/>
      <c r="R372" s="248"/>
      <c r="S372" s="248"/>
      <c r="T372" s="248"/>
      <c r="U372" s="248"/>
      <c r="V372" s="248"/>
      <c r="W372" s="248"/>
      <c r="X372" s="249"/>
      <c r="Y372" s="254"/>
      <c r="Z372" s="255"/>
      <c r="AA372" s="256"/>
      <c r="AB372" s="247" t="s">
        <v>11</v>
      </c>
      <c r="AC372" s="248"/>
      <c r="AD372" s="249"/>
      <c r="AE372" s="245" t="s">
        <v>315</v>
      </c>
      <c r="AF372" s="245"/>
      <c r="AG372" s="245"/>
      <c r="AH372" s="245"/>
      <c r="AI372" s="245" t="s">
        <v>313</v>
      </c>
      <c r="AJ372" s="245"/>
      <c r="AK372" s="245"/>
      <c r="AL372" s="245"/>
      <c r="AM372" s="245" t="s">
        <v>342</v>
      </c>
      <c r="AN372" s="245"/>
      <c r="AO372" s="245"/>
      <c r="AP372" s="247"/>
      <c r="AQ372" s="247" t="s">
        <v>187</v>
      </c>
      <c r="AR372" s="248"/>
      <c r="AS372" s="248"/>
      <c r="AT372" s="249"/>
      <c r="AU372" s="271" t="s">
        <v>203</v>
      </c>
      <c r="AV372" s="271"/>
      <c r="AW372" s="271"/>
      <c r="AX372" s="272"/>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0"/>
      <c r="AR373" s="25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52"/>
      <c r="AC374" s="214"/>
      <c r="AD374" s="214"/>
      <c r="AE374" s="246"/>
      <c r="AF374" s="106"/>
      <c r="AG374" s="106"/>
      <c r="AH374" s="106"/>
      <c r="AI374" s="246"/>
      <c r="AJ374" s="106"/>
      <c r="AK374" s="106"/>
      <c r="AL374" s="106"/>
      <c r="AM374" s="246"/>
      <c r="AN374" s="106"/>
      <c r="AO374" s="106"/>
      <c r="AP374" s="106"/>
      <c r="AQ374" s="246"/>
      <c r="AR374" s="106"/>
      <c r="AS374" s="106"/>
      <c r="AT374" s="106"/>
      <c r="AU374" s="24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5"/>
      <c r="AC375" s="123"/>
      <c r="AD375" s="123"/>
      <c r="AE375" s="246"/>
      <c r="AF375" s="106"/>
      <c r="AG375" s="106"/>
      <c r="AH375" s="106"/>
      <c r="AI375" s="246"/>
      <c r="AJ375" s="106"/>
      <c r="AK375" s="106"/>
      <c r="AL375" s="106"/>
      <c r="AM375" s="246"/>
      <c r="AN375" s="106"/>
      <c r="AO375" s="106"/>
      <c r="AP375" s="106"/>
      <c r="AQ375" s="246"/>
      <c r="AR375" s="106"/>
      <c r="AS375" s="106"/>
      <c r="AT375" s="106"/>
      <c r="AU375" s="246"/>
      <c r="AV375" s="106"/>
      <c r="AW375" s="106"/>
      <c r="AX375" s="205"/>
    </row>
    <row r="376" spans="1:50" ht="18.75" hidden="1" customHeight="1" x14ac:dyDescent="0.15">
      <c r="A376" s="984"/>
      <c r="B376" s="242"/>
      <c r="C376" s="241"/>
      <c r="D376" s="242"/>
      <c r="E376" s="241"/>
      <c r="F376" s="304"/>
      <c r="G376" s="253" t="s">
        <v>201</v>
      </c>
      <c r="H376" s="248"/>
      <c r="I376" s="248"/>
      <c r="J376" s="248"/>
      <c r="K376" s="248"/>
      <c r="L376" s="248"/>
      <c r="M376" s="248"/>
      <c r="N376" s="248"/>
      <c r="O376" s="248"/>
      <c r="P376" s="248"/>
      <c r="Q376" s="248"/>
      <c r="R376" s="248"/>
      <c r="S376" s="248"/>
      <c r="T376" s="248"/>
      <c r="U376" s="248"/>
      <c r="V376" s="248"/>
      <c r="W376" s="248"/>
      <c r="X376" s="249"/>
      <c r="Y376" s="254"/>
      <c r="Z376" s="255"/>
      <c r="AA376" s="256"/>
      <c r="AB376" s="247" t="s">
        <v>11</v>
      </c>
      <c r="AC376" s="248"/>
      <c r="AD376" s="249"/>
      <c r="AE376" s="245" t="s">
        <v>315</v>
      </c>
      <c r="AF376" s="245"/>
      <c r="AG376" s="245"/>
      <c r="AH376" s="245"/>
      <c r="AI376" s="245" t="s">
        <v>313</v>
      </c>
      <c r="AJ376" s="245"/>
      <c r="AK376" s="245"/>
      <c r="AL376" s="245"/>
      <c r="AM376" s="245" t="s">
        <v>342</v>
      </c>
      <c r="AN376" s="245"/>
      <c r="AO376" s="245"/>
      <c r="AP376" s="247"/>
      <c r="AQ376" s="247" t="s">
        <v>187</v>
      </c>
      <c r="AR376" s="248"/>
      <c r="AS376" s="248"/>
      <c r="AT376" s="249"/>
      <c r="AU376" s="271" t="s">
        <v>203</v>
      </c>
      <c r="AV376" s="271"/>
      <c r="AW376" s="271"/>
      <c r="AX376" s="272"/>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0"/>
      <c r="AR377" s="25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52"/>
      <c r="AC378" s="214"/>
      <c r="AD378" s="214"/>
      <c r="AE378" s="246"/>
      <c r="AF378" s="106"/>
      <c r="AG378" s="106"/>
      <c r="AH378" s="106"/>
      <c r="AI378" s="246"/>
      <c r="AJ378" s="106"/>
      <c r="AK378" s="106"/>
      <c r="AL378" s="106"/>
      <c r="AM378" s="246"/>
      <c r="AN378" s="106"/>
      <c r="AO378" s="106"/>
      <c r="AP378" s="106"/>
      <c r="AQ378" s="246"/>
      <c r="AR378" s="106"/>
      <c r="AS378" s="106"/>
      <c r="AT378" s="106"/>
      <c r="AU378" s="24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5"/>
      <c r="AC379" s="123"/>
      <c r="AD379" s="123"/>
      <c r="AE379" s="246"/>
      <c r="AF379" s="106"/>
      <c r="AG379" s="106"/>
      <c r="AH379" s="106"/>
      <c r="AI379" s="246"/>
      <c r="AJ379" s="106"/>
      <c r="AK379" s="106"/>
      <c r="AL379" s="106"/>
      <c r="AM379" s="246"/>
      <c r="AN379" s="106"/>
      <c r="AO379" s="106"/>
      <c r="AP379" s="106"/>
      <c r="AQ379" s="246"/>
      <c r="AR379" s="106"/>
      <c r="AS379" s="106"/>
      <c r="AT379" s="106"/>
      <c r="AU379" s="246"/>
      <c r="AV379" s="106"/>
      <c r="AW379" s="106"/>
      <c r="AX379" s="205"/>
    </row>
    <row r="380" spans="1:50" ht="18.75" hidden="1" customHeight="1" x14ac:dyDescent="0.15">
      <c r="A380" s="984"/>
      <c r="B380" s="242"/>
      <c r="C380" s="241"/>
      <c r="D380" s="242"/>
      <c r="E380" s="241"/>
      <c r="F380" s="304"/>
      <c r="G380" s="253" t="s">
        <v>201</v>
      </c>
      <c r="H380" s="248"/>
      <c r="I380" s="248"/>
      <c r="J380" s="248"/>
      <c r="K380" s="248"/>
      <c r="L380" s="248"/>
      <c r="M380" s="248"/>
      <c r="N380" s="248"/>
      <c r="O380" s="248"/>
      <c r="P380" s="248"/>
      <c r="Q380" s="248"/>
      <c r="R380" s="248"/>
      <c r="S380" s="248"/>
      <c r="T380" s="248"/>
      <c r="U380" s="248"/>
      <c r="V380" s="248"/>
      <c r="W380" s="248"/>
      <c r="X380" s="249"/>
      <c r="Y380" s="254"/>
      <c r="Z380" s="255"/>
      <c r="AA380" s="256"/>
      <c r="AB380" s="247" t="s">
        <v>11</v>
      </c>
      <c r="AC380" s="248"/>
      <c r="AD380" s="249"/>
      <c r="AE380" s="245" t="s">
        <v>315</v>
      </c>
      <c r="AF380" s="245"/>
      <c r="AG380" s="245"/>
      <c r="AH380" s="245"/>
      <c r="AI380" s="245" t="s">
        <v>313</v>
      </c>
      <c r="AJ380" s="245"/>
      <c r="AK380" s="245"/>
      <c r="AL380" s="245"/>
      <c r="AM380" s="245" t="s">
        <v>342</v>
      </c>
      <c r="AN380" s="245"/>
      <c r="AO380" s="245"/>
      <c r="AP380" s="247"/>
      <c r="AQ380" s="247" t="s">
        <v>187</v>
      </c>
      <c r="AR380" s="248"/>
      <c r="AS380" s="248"/>
      <c r="AT380" s="249"/>
      <c r="AU380" s="271" t="s">
        <v>203</v>
      </c>
      <c r="AV380" s="271"/>
      <c r="AW380" s="271"/>
      <c r="AX380" s="272"/>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0"/>
      <c r="AR381" s="25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52"/>
      <c r="AC382" s="214"/>
      <c r="AD382" s="214"/>
      <c r="AE382" s="246"/>
      <c r="AF382" s="106"/>
      <c r="AG382" s="106"/>
      <c r="AH382" s="106"/>
      <c r="AI382" s="246"/>
      <c r="AJ382" s="106"/>
      <c r="AK382" s="106"/>
      <c r="AL382" s="106"/>
      <c r="AM382" s="246"/>
      <c r="AN382" s="106"/>
      <c r="AO382" s="106"/>
      <c r="AP382" s="106"/>
      <c r="AQ382" s="246"/>
      <c r="AR382" s="106"/>
      <c r="AS382" s="106"/>
      <c r="AT382" s="106"/>
      <c r="AU382" s="24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5"/>
      <c r="AC383" s="123"/>
      <c r="AD383" s="123"/>
      <c r="AE383" s="246"/>
      <c r="AF383" s="106"/>
      <c r="AG383" s="106"/>
      <c r="AH383" s="106"/>
      <c r="AI383" s="246"/>
      <c r="AJ383" s="106"/>
      <c r="AK383" s="106"/>
      <c r="AL383" s="106"/>
      <c r="AM383" s="246"/>
      <c r="AN383" s="106"/>
      <c r="AO383" s="106"/>
      <c r="AP383" s="106"/>
      <c r="AQ383" s="246"/>
      <c r="AR383" s="106"/>
      <c r="AS383" s="106"/>
      <c r="AT383" s="106"/>
      <c r="AU383" s="246"/>
      <c r="AV383" s="106"/>
      <c r="AW383" s="106"/>
      <c r="AX383" s="205"/>
    </row>
    <row r="384" spans="1:50" ht="18.75" hidden="1" customHeight="1" x14ac:dyDescent="0.15">
      <c r="A384" s="984"/>
      <c r="B384" s="242"/>
      <c r="C384" s="241"/>
      <c r="D384" s="242"/>
      <c r="E384" s="241"/>
      <c r="F384" s="304"/>
      <c r="G384" s="253" t="s">
        <v>201</v>
      </c>
      <c r="H384" s="248"/>
      <c r="I384" s="248"/>
      <c r="J384" s="248"/>
      <c r="K384" s="248"/>
      <c r="L384" s="248"/>
      <c r="M384" s="248"/>
      <c r="N384" s="248"/>
      <c r="O384" s="248"/>
      <c r="P384" s="248"/>
      <c r="Q384" s="248"/>
      <c r="R384" s="248"/>
      <c r="S384" s="248"/>
      <c r="T384" s="248"/>
      <c r="U384" s="248"/>
      <c r="V384" s="248"/>
      <c r="W384" s="248"/>
      <c r="X384" s="249"/>
      <c r="Y384" s="254"/>
      <c r="Z384" s="255"/>
      <c r="AA384" s="256"/>
      <c r="AB384" s="247" t="s">
        <v>11</v>
      </c>
      <c r="AC384" s="248"/>
      <c r="AD384" s="249"/>
      <c r="AE384" s="245" t="s">
        <v>315</v>
      </c>
      <c r="AF384" s="245"/>
      <c r="AG384" s="245"/>
      <c r="AH384" s="245"/>
      <c r="AI384" s="245" t="s">
        <v>313</v>
      </c>
      <c r="AJ384" s="245"/>
      <c r="AK384" s="245"/>
      <c r="AL384" s="245"/>
      <c r="AM384" s="245" t="s">
        <v>342</v>
      </c>
      <c r="AN384" s="245"/>
      <c r="AO384" s="245"/>
      <c r="AP384" s="247"/>
      <c r="AQ384" s="247" t="s">
        <v>187</v>
      </c>
      <c r="AR384" s="248"/>
      <c r="AS384" s="248"/>
      <c r="AT384" s="249"/>
      <c r="AU384" s="271" t="s">
        <v>203</v>
      </c>
      <c r="AV384" s="271"/>
      <c r="AW384" s="271"/>
      <c r="AX384" s="272"/>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0"/>
      <c r="AR385" s="25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52"/>
      <c r="AC386" s="214"/>
      <c r="AD386" s="214"/>
      <c r="AE386" s="246"/>
      <c r="AF386" s="106"/>
      <c r="AG386" s="106"/>
      <c r="AH386" s="106"/>
      <c r="AI386" s="246"/>
      <c r="AJ386" s="106"/>
      <c r="AK386" s="106"/>
      <c r="AL386" s="106"/>
      <c r="AM386" s="246"/>
      <c r="AN386" s="106"/>
      <c r="AO386" s="106"/>
      <c r="AP386" s="106"/>
      <c r="AQ386" s="246"/>
      <c r="AR386" s="106"/>
      <c r="AS386" s="106"/>
      <c r="AT386" s="106"/>
      <c r="AU386" s="24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5"/>
      <c r="AC387" s="123"/>
      <c r="AD387" s="123"/>
      <c r="AE387" s="246"/>
      <c r="AF387" s="106"/>
      <c r="AG387" s="106"/>
      <c r="AH387" s="106"/>
      <c r="AI387" s="246"/>
      <c r="AJ387" s="106"/>
      <c r="AK387" s="106"/>
      <c r="AL387" s="106"/>
      <c r="AM387" s="246"/>
      <c r="AN387" s="106"/>
      <c r="AO387" s="106"/>
      <c r="AP387" s="106"/>
      <c r="AQ387" s="246"/>
      <c r="AR387" s="106"/>
      <c r="AS387" s="106"/>
      <c r="AT387" s="106"/>
      <c r="AU387" s="246"/>
      <c r="AV387" s="106"/>
      <c r="AW387" s="106"/>
      <c r="AX387" s="205"/>
    </row>
    <row r="388" spans="1:50" ht="18.75" hidden="1" customHeight="1" x14ac:dyDescent="0.15">
      <c r="A388" s="984"/>
      <c r="B388" s="242"/>
      <c r="C388" s="241"/>
      <c r="D388" s="242"/>
      <c r="E388" s="241"/>
      <c r="F388" s="304"/>
      <c r="G388" s="253" t="s">
        <v>201</v>
      </c>
      <c r="H388" s="248"/>
      <c r="I388" s="248"/>
      <c r="J388" s="248"/>
      <c r="K388" s="248"/>
      <c r="L388" s="248"/>
      <c r="M388" s="248"/>
      <c r="N388" s="248"/>
      <c r="O388" s="248"/>
      <c r="P388" s="248"/>
      <c r="Q388" s="248"/>
      <c r="R388" s="248"/>
      <c r="S388" s="248"/>
      <c r="T388" s="248"/>
      <c r="U388" s="248"/>
      <c r="V388" s="248"/>
      <c r="W388" s="248"/>
      <c r="X388" s="249"/>
      <c r="Y388" s="254"/>
      <c r="Z388" s="255"/>
      <c r="AA388" s="256"/>
      <c r="AB388" s="247" t="s">
        <v>11</v>
      </c>
      <c r="AC388" s="248"/>
      <c r="AD388" s="249"/>
      <c r="AE388" s="245" t="s">
        <v>315</v>
      </c>
      <c r="AF388" s="245"/>
      <c r="AG388" s="245"/>
      <c r="AH388" s="245"/>
      <c r="AI388" s="245" t="s">
        <v>313</v>
      </c>
      <c r="AJ388" s="245"/>
      <c r="AK388" s="245"/>
      <c r="AL388" s="245"/>
      <c r="AM388" s="245" t="s">
        <v>342</v>
      </c>
      <c r="AN388" s="245"/>
      <c r="AO388" s="245"/>
      <c r="AP388" s="247"/>
      <c r="AQ388" s="247" t="s">
        <v>187</v>
      </c>
      <c r="AR388" s="248"/>
      <c r="AS388" s="248"/>
      <c r="AT388" s="249"/>
      <c r="AU388" s="271" t="s">
        <v>203</v>
      </c>
      <c r="AV388" s="271"/>
      <c r="AW388" s="271"/>
      <c r="AX388" s="272"/>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0"/>
      <c r="AR389" s="25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52"/>
      <c r="AC390" s="214"/>
      <c r="AD390" s="214"/>
      <c r="AE390" s="246"/>
      <c r="AF390" s="106"/>
      <c r="AG390" s="106"/>
      <c r="AH390" s="106"/>
      <c r="AI390" s="246"/>
      <c r="AJ390" s="106"/>
      <c r="AK390" s="106"/>
      <c r="AL390" s="106"/>
      <c r="AM390" s="246"/>
      <c r="AN390" s="106"/>
      <c r="AO390" s="106"/>
      <c r="AP390" s="106"/>
      <c r="AQ390" s="246"/>
      <c r="AR390" s="106"/>
      <c r="AS390" s="106"/>
      <c r="AT390" s="106"/>
      <c r="AU390" s="24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5"/>
      <c r="AC391" s="123"/>
      <c r="AD391" s="123"/>
      <c r="AE391" s="246"/>
      <c r="AF391" s="106"/>
      <c r="AG391" s="106"/>
      <c r="AH391" s="106"/>
      <c r="AI391" s="246"/>
      <c r="AJ391" s="106"/>
      <c r="AK391" s="106"/>
      <c r="AL391" s="106"/>
      <c r="AM391" s="246"/>
      <c r="AN391" s="106"/>
      <c r="AO391" s="106"/>
      <c r="AP391" s="106"/>
      <c r="AQ391" s="246"/>
      <c r="AR391" s="106"/>
      <c r="AS391" s="106"/>
      <c r="AT391" s="106"/>
      <c r="AU391" s="246"/>
      <c r="AV391" s="106"/>
      <c r="AW391" s="106"/>
      <c r="AX391" s="205"/>
    </row>
    <row r="392" spans="1:50" ht="22.5" hidden="1" customHeight="1" x14ac:dyDescent="0.15">
      <c r="A392" s="984"/>
      <c r="B392" s="242"/>
      <c r="C392" s="241"/>
      <c r="D392" s="242"/>
      <c r="E392" s="241"/>
      <c r="F392" s="304"/>
      <c r="G392" s="27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6"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7"/>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63"/>
      <c r="AC396" s="264"/>
      <c r="AD396" s="264"/>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63"/>
      <c r="AC397" s="264"/>
      <c r="AD397" s="26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65"/>
      <c r="AC398" s="266"/>
      <c r="AD398" s="26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7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6" t="s">
        <v>261</v>
      </c>
      <c r="AC399" s="159"/>
      <c r="AD399" s="160"/>
      <c r="AE399" s="257"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7"/>
      <c r="AC400" s="127"/>
      <c r="AD400" s="162"/>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63"/>
      <c r="AC403" s="264"/>
      <c r="AD403" s="264"/>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63"/>
      <c r="AC404" s="264"/>
      <c r="AD404" s="26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65"/>
      <c r="AC405" s="266"/>
      <c r="AD405" s="26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7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6" t="s">
        <v>261</v>
      </c>
      <c r="AC406" s="159"/>
      <c r="AD406" s="160"/>
      <c r="AE406" s="257"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7"/>
      <c r="AC407" s="127"/>
      <c r="AD407" s="162"/>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63"/>
      <c r="AC410" s="264"/>
      <c r="AD410" s="264"/>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63"/>
      <c r="AC411" s="264"/>
      <c r="AD411" s="26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65"/>
      <c r="AC412" s="266"/>
      <c r="AD412" s="26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7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6" t="s">
        <v>261</v>
      </c>
      <c r="AC413" s="159"/>
      <c r="AD413" s="160"/>
      <c r="AE413" s="257"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7"/>
      <c r="AC414" s="127"/>
      <c r="AD414" s="162"/>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63"/>
      <c r="AC417" s="264"/>
      <c r="AD417" s="264"/>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63"/>
      <c r="AC418" s="264"/>
      <c r="AD418" s="26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65"/>
      <c r="AC419" s="266"/>
      <c r="AD419" s="26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7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6" t="s">
        <v>261</v>
      </c>
      <c r="AC420" s="159"/>
      <c r="AD420" s="160"/>
      <c r="AE420" s="257"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7"/>
      <c r="AC421" s="127"/>
      <c r="AD421" s="162"/>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63"/>
      <c r="AC424" s="264"/>
      <c r="AD424" s="264"/>
      <c r="AE424" s="273" t="s">
        <v>206</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63"/>
      <c r="AC425" s="264"/>
      <c r="AD425" s="26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65"/>
      <c r="AC426" s="266"/>
      <c r="AD426" s="26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345</v>
      </c>
      <c r="D430" s="240"/>
      <c r="E430" s="228" t="s">
        <v>323</v>
      </c>
      <c r="F430" s="438"/>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487</v>
      </c>
      <c r="AF432" s="126"/>
      <c r="AG432" s="127" t="s">
        <v>188</v>
      </c>
      <c r="AH432" s="162"/>
      <c r="AI432" s="172"/>
      <c r="AJ432" s="172"/>
      <c r="AK432" s="172"/>
      <c r="AL432" s="167"/>
      <c r="AM432" s="172"/>
      <c r="AN432" s="172"/>
      <c r="AO432" s="172"/>
      <c r="AP432" s="167"/>
      <c r="AQ432" s="201" t="s">
        <v>487</v>
      </c>
      <c r="AR432" s="126"/>
      <c r="AS432" s="127" t="s">
        <v>188</v>
      </c>
      <c r="AT432" s="162"/>
      <c r="AU432" s="126" t="s">
        <v>487</v>
      </c>
      <c r="AV432" s="126"/>
      <c r="AW432" s="127" t="s">
        <v>177</v>
      </c>
      <c r="AX432" s="128"/>
    </row>
    <row r="433" spans="1:50" ht="23.25" customHeight="1" x14ac:dyDescent="0.15">
      <c r="A433" s="984"/>
      <c r="B433" s="242"/>
      <c r="C433" s="241"/>
      <c r="D433" s="242"/>
      <c r="E433" s="156"/>
      <c r="F433" s="157"/>
      <c r="G433" s="221" t="s">
        <v>487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497</v>
      </c>
      <c r="AC433" s="123"/>
      <c r="AD433" s="123"/>
      <c r="AE433" s="105" t="s">
        <v>487</v>
      </c>
      <c r="AF433" s="106"/>
      <c r="AG433" s="106"/>
      <c r="AH433" s="106"/>
      <c r="AI433" s="105" t="s">
        <v>489</v>
      </c>
      <c r="AJ433" s="106"/>
      <c r="AK433" s="106"/>
      <c r="AL433" s="106"/>
      <c r="AM433" s="105" t="s">
        <v>489</v>
      </c>
      <c r="AN433" s="106"/>
      <c r="AO433" s="106"/>
      <c r="AP433" s="107"/>
      <c r="AQ433" s="105" t="s">
        <v>487</v>
      </c>
      <c r="AR433" s="106"/>
      <c r="AS433" s="106"/>
      <c r="AT433" s="107"/>
      <c r="AU433" s="106" t="s">
        <v>489</v>
      </c>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497</v>
      </c>
      <c r="AC434" s="214"/>
      <c r="AD434" s="214"/>
      <c r="AE434" s="105" t="s">
        <v>487</v>
      </c>
      <c r="AF434" s="106"/>
      <c r="AG434" s="106"/>
      <c r="AH434" s="107"/>
      <c r="AI434" s="105" t="s">
        <v>487</v>
      </c>
      <c r="AJ434" s="106"/>
      <c r="AK434" s="106"/>
      <c r="AL434" s="106"/>
      <c r="AM434" s="105" t="s">
        <v>487</v>
      </c>
      <c r="AN434" s="106"/>
      <c r="AO434" s="106"/>
      <c r="AP434" s="107"/>
      <c r="AQ434" s="105" t="s">
        <v>489</v>
      </c>
      <c r="AR434" s="106"/>
      <c r="AS434" s="106"/>
      <c r="AT434" s="107"/>
      <c r="AU434" s="106" t="s">
        <v>487</v>
      </c>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487</v>
      </c>
      <c r="AF435" s="106"/>
      <c r="AG435" s="106"/>
      <c r="AH435" s="107"/>
      <c r="AI435" s="105" t="s">
        <v>489</v>
      </c>
      <c r="AJ435" s="106"/>
      <c r="AK435" s="106"/>
      <c r="AL435" s="106"/>
      <c r="AM435" s="105" t="s">
        <v>487</v>
      </c>
      <c r="AN435" s="106"/>
      <c r="AO435" s="106"/>
      <c r="AP435" s="107"/>
      <c r="AQ435" s="105" t="s">
        <v>505</v>
      </c>
      <c r="AR435" s="106"/>
      <c r="AS435" s="106"/>
      <c r="AT435" s="107"/>
      <c r="AU435" s="106" t="s">
        <v>489</v>
      </c>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487</v>
      </c>
      <c r="AR457" s="126"/>
      <c r="AS457" s="127" t="s">
        <v>188</v>
      </c>
      <c r="AT457" s="162"/>
      <c r="AU457" s="126" t="s">
        <v>487</v>
      </c>
      <c r="AV457" s="126"/>
      <c r="AW457" s="127" t="s">
        <v>177</v>
      </c>
      <c r="AX457" s="128"/>
    </row>
    <row r="458" spans="1:50" ht="23.25" customHeight="1" x14ac:dyDescent="0.15">
      <c r="A458" s="984"/>
      <c r="B458" s="242"/>
      <c r="C458" s="241"/>
      <c r="D458" s="242"/>
      <c r="E458" s="156"/>
      <c r="F458" s="157"/>
      <c r="G458" s="221" t="s">
        <v>487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487</v>
      </c>
      <c r="AC458" s="123"/>
      <c r="AD458" s="123"/>
      <c r="AE458" s="105" t="s">
        <v>487</v>
      </c>
      <c r="AF458" s="106"/>
      <c r="AG458" s="106"/>
      <c r="AH458" s="106"/>
      <c r="AI458" s="105" t="s">
        <v>489</v>
      </c>
      <c r="AJ458" s="106"/>
      <c r="AK458" s="106"/>
      <c r="AL458" s="106"/>
      <c r="AM458" s="105" t="s">
        <v>489</v>
      </c>
      <c r="AN458" s="106"/>
      <c r="AO458" s="106"/>
      <c r="AP458" s="107"/>
      <c r="AQ458" s="105" t="s">
        <v>487</v>
      </c>
      <c r="AR458" s="106"/>
      <c r="AS458" s="106"/>
      <c r="AT458" s="107"/>
      <c r="AU458" s="106" t="s">
        <v>489</v>
      </c>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492</v>
      </c>
      <c r="AC459" s="214"/>
      <c r="AD459" s="214"/>
      <c r="AE459" s="105" t="s">
        <v>505</v>
      </c>
      <c r="AF459" s="106"/>
      <c r="AG459" s="106"/>
      <c r="AH459" s="107"/>
      <c r="AI459" s="105" t="s">
        <v>487</v>
      </c>
      <c r="AJ459" s="106"/>
      <c r="AK459" s="106"/>
      <c r="AL459" s="106"/>
      <c r="AM459" s="105" t="s">
        <v>487</v>
      </c>
      <c r="AN459" s="106"/>
      <c r="AO459" s="106"/>
      <c r="AP459" s="107"/>
      <c r="AQ459" s="105" t="s">
        <v>489</v>
      </c>
      <c r="AR459" s="106"/>
      <c r="AS459" s="106"/>
      <c r="AT459" s="107"/>
      <c r="AU459" s="106" t="s">
        <v>487</v>
      </c>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505</v>
      </c>
      <c r="AF460" s="106"/>
      <c r="AG460" s="106"/>
      <c r="AH460" s="107"/>
      <c r="AI460" s="105" t="s">
        <v>489</v>
      </c>
      <c r="AJ460" s="106"/>
      <c r="AK460" s="106"/>
      <c r="AL460" s="106"/>
      <c r="AM460" s="105" t="s">
        <v>487</v>
      </c>
      <c r="AN460" s="106"/>
      <c r="AO460" s="106"/>
      <c r="AP460" s="107"/>
      <c r="AQ460" s="105" t="s">
        <v>505</v>
      </c>
      <c r="AR460" s="106"/>
      <c r="AS460" s="106"/>
      <c r="AT460" s="107"/>
      <c r="AU460" s="106" t="s">
        <v>489</v>
      </c>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2"/>
      <c r="C482" s="241"/>
      <c r="D482" s="242"/>
      <c r="E482" s="150" t="s">
        <v>487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49.44999999999999" customHeight="1" x14ac:dyDescent="0.15">
      <c r="A702" s="517" t="s">
        <v>139</v>
      </c>
      <c r="B702" s="518"/>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5" t="s">
        <v>485</v>
      </c>
      <c r="AE702" s="886"/>
      <c r="AF702" s="886"/>
      <c r="AG702" s="875" t="s">
        <v>506</v>
      </c>
      <c r="AH702" s="876"/>
      <c r="AI702" s="876"/>
      <c r="AJ702" s="876"/>
      <c r="AK702" s="876"/>
      <c r="AL702" s="876"/>
      <c r="AM702" s="876"/>
      <c r="AN702" s="876"/>
      <c r="AO702" s="876"/>
      <c r="AP702" s="876"/>
      <c r="AQ702" s="876"/>
      <c r="AR702" s="876"/>
      <c r="AS702" s="876"/>
      <c r="AT702" s="876"/>
      <c r="AU702" s="876"/>
      <c r="AV702" s="876"/>
      <c r="AW702" s="876"/>
      <c r="AX702" s="877"/>
    </row>
    <row r="703" spans="1:50" ht="55.15" customHeight="1" x14ac:dyDescent="0.15">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9" t="s">
        <v>507</v>
      </c>
      <c r="AH703" s="660"/>
      <c r="AI703" s="660"/>
      <c r="AJ703" s="660"/>
      <c r="AK703" s="660"/>
      <c r="AL703" s="660"/>
      <c r="AM703" s="660"/>
      <c r="AN703" s="660"/>
      <c r="AO703" s="660"/>
      <c r="AP703" s="660"/>
      <c r="AQ703" s="660"/>
      <c r="AR703" s="660"/>
      <c r="AS703" s="660"/>
      <c r="AT703" s="660"/>
      <c r="AU703" s="660"/>
      <c r="AV703" s="660"/>
      <c r="AW703" s="660"/>
      <c r="AX703" s="661"/>
    </row>
    <row r="704" spans="1:50" ht="90" customHeight="1" x14ac:dyDescent="0.15">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508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0" t="s">
        <v>38</v>
      </c>
      <c r="B705" s="76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31" t="s">
        <v>485</v>
      </c>
      <c r="AE705" s="732"/>
      <c r="AF705" s="732"/>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0"/>
      <c r="B706" s="764"/>
      <c r="C706" s="603"/>
      <c r="D706" s="604"/>
      <c r="E706" s="685" t="s">
        <v>304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50"/>
      <c r="B707" s="764"/>
      <c r="C707" s="605"/>
      <c r="D707" s="606"/>
      <c r="E707" s="688" t="s">
        <v>242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0" t="s">
        <v>510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50"/>
      <c r="B708" s="651"/>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98" t="s">
        <v>511</v>
      </c>
      <c r="AE708" s="599"/>
      <c r="AF708" s="599"/>
      <c r="AG708" s="514" t="s">
        <v>502</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0"/>
      <c r="B709" s="651"/>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9" t="s">
        <v>512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511</v>
      </c>
      <c r="AE710" s="145"/>
      <c r="AF710" s="145"/>
      <c r="AG710" s="659" t="s">
        <v>513</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9" t="s">
        <v>514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511</v>
      </c>
      <c r="AE712" s="573"/>
      <c r="AF712" s="573"/>
      <c r="AG712" s="581" t="s">
        <v>502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0"/>
      <c r="B713" s="65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511</v>
      </c>
      <c r="AE713" s="145"/>
      <c r="AF713" s="146"/>
      <c r="AG713" s="659" t="s">
        <v>502</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249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485</v>
      </c>
      <c r="AE714" s="579"/>
      <c r="AF714" s="580"/>
      <c r="AG714" s="691" t="s">
        <v>515</v>
      </c>
      <c r="AH714" s="692"/>
      <c r="AI714" s="692"/>
      <c r="AJ714" s="692"/>
      <c r="AK714" s="692"/>
      <c r="AL714" s="692"/>
      <c r="AM714" s="692"/>
      <c r="AN714" s="692"/>
      <c r="AO714" s="692"/>
      <c r="AP714" s="692"/>
      <c r="AQ714" s="692"/>
      <c r="AR714" s="692"/>
      <c r="AS714" s="692"/>
      <c r="AT714" s="692"/>
      <c r="AU714" s="692"/>
      <c r="AV714" s="692"/>
      <c r="AW714" s="692"/>
      <c r="AX714" s="693"/>
    </row>
    <row r="715" spans="1:50" ht="45.75" customHeight="1" x14ac:dyDescent="0.15">
      <c r="A715" s="610" t="s">
        <v>39</v>
      </c>
      <c r="B715" s="649"/>
      <c r="C715" s="654" t="s">
        <v>250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598" t="s">
        <v>485</v>
      </c>
      <c r="AE715" s="599"/>
      <c r="AF715" s="741"/>
      <c r="AG715" s="514" t="s">
        <v>548</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0"/>
      <c r="B716" s="651"/>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511</v>
      </c>
      <c r="AE716" s="753"/>
      <c r="AF716" s="753"/>
      <c r="AG716" s="659" t="s">
        <v>513</v>
      </c>
      <c r="AH716" s="660"/>
      <c r="AI716" s="660"/>
      <c r="AJ716" s="660"/>
      <c r="AK716" s="660"/>
      <c r="AL716" s="660"/>
      <c r="AM716" s="660"/>
      <c r="AN716" s="660"/>
      <c r="AO716" s="660"/>
      <c r="AP716" s="660"/>
      <c r="AQ716" s="660"/>
      <c r="AR716" s="660"/>
      <c r="AS716" s="660"/>
      <c r="AT716" s="660"/>
      <c r="AU716" s="660"/>
      <c r="AV716" s="660"/>
      <c r="AW716" s="660"/>
      <c r="AX716" s="661"/>
    </row>
    <row r="717" spans="1:50" ht="50.45" customHeight="1" x14ac:dyDescent="0.15">
      <c r="A717" s="650"/>
      <c r="B717" s="651"/>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549</v>
      </c>
      <c r="AE717" s="145"/>
      <c r="AF717" s="145"/>
      <c r="AG717" s="659" t="s">
        <v>550</v>
      </c>
      <c r="AH717" s="660"/>
      <c r="AI717" s="660"/>
      <c r="AJ717" s="660"/>
      <c r="AK717" s="660"/>
      <c r="AL717" s="660"/>
      <c r="AM717" s="660"/>
      <c r="AN717" s="660"/>
      <c r="AO717" s="660"/>
      <c r="AP717" s="660"/>
      <c r="AQ717" s="660"/>
      <c r="AR717" s="660"/>
      <c r="AS717" s="660"/>
      <c r="AT717" s="660"/>
      <c r="AU717" s="660"/>
      <c r="AV717" s="660"/>
      <c r="AW717" s="660"/>
      <c r="AX717" s="661"/>
    </row>
    <row r="718" spans="1:50" ht="40.15" customHeight="1" x14ac:dyDescent="0.15">
      <c r="A718" s="652"/>
      <c r="B718" s="653"/>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516</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598" t="s">
        <v>511</v>
      </c>
      <c r="AE719" s="599"/>
      <c r="AF719" s="599"/>
      <c r="AG719" s="150" t="s">
        <v>487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2"/>
      <c r="B720" s="643"/>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2"/>
      <c r="B721" s="643"/>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2"/>
      <c r="B722" s="643"/>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2"/>
      <c r="B723" s="643"/>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2"/>
      <c r="B724" s="643"/>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4"/>
      <c r="B725" s="645"/>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3" t="s">
        <v>52</v>
      </c>
      <c r="D726" s="568"/>
      <c r="E726" s="568"/>
      <c r="F726" s="569"/>
      <c r="G726" s="799" t="s">
        <v>518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2"/>
      <c r="B727" s="613"/>
      <c r="C727" s="662" t="s">
        <v>56</v>
      </c>
      <c r="D727" s="663"/>
      <c r="E727" s="663"/>
      <c r="F727" s="664"/>
      <c r="G727" s="797" t="s">
        <v>540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59" t="s">
        <v>553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555</v>
      </c>
      <c r="B731" s="608"/>
      <c r="C731" s="608"/>
      <c r="D731" s="608"/>
      <c r="E731" s="609"/>
      <c r="F731" s="682" t="s">
        <v>554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3" t="s">
        <v>305</v>
      </c>
      <c r="B733" s="744"/>
      <c r="C733" s="744"/>
      <c r="D733" s="744"/>
      <c r="E733" s="745"/>
      <c r="F733" s="760" t="s">
        <v>556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8" t="s">
        <v>277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326</v>
      </c>
      <c r="B737" s="87"/>
      <c r="C737" s="87"/>
      <c r="D737" s="88"/>
      <c r="E737" s="89" t="s">
        <v>541</v>
      </c>
      <c r="F737" s="89"/>
      <c r="G737" s="89"/>
      <c r="H737" s="89"/>
      <c r="I737" s="89"/>
      <c r="J737" s="89"/>
      <c r="K737" s="89"/>
      <c r="L737" s="89"/>
      <c r="M737" s="89"/>
      <c r="N737" s="95" t="s">
        <v>321</v>
      </c>
      <c r="O737" s="95"/>
      <c r="P737" s="95"/>
      <c r="Q737" s="95"/>
      <c r="R737" s="89" t="s">
        <v>542</v>
      </c>
      <c r="S737" s="89"/>
      <c r="T737" s="89"/>
      <c r="U737" s="89"/>
      <c r="V737" s="89"/>
      <c r="W737" s="89"/>
      <c r="X737" s="89"/>
      <c r="Y737" s="89"/>
      <c r="Z737" s="89"/>
      <c r="AA737" s="95" t="s">
        <v>320</v>
      </c>
      <c r="AB737" s="95"/>
      <c r="AC737" s="95"/>
      <c r="AD737" s="95"/>
      <c r="AE737" s="89" t="s">
        <v>542</v>
      </c>
      <c r="AF737" s="89"/>
      <c r="AG737" s="89"/>
      <c r="AH737" s="89"/>
      <c r="AI737" s="89"/>
      <c r="AJ737" s="89"/>
      <c r="AK737" s="89"/>
      <c r="AL737" s="89"/>
      <c r="AM737" s="89"/>
      <c r="AN737" s="95" t="s">
        <v>319</v>
      </c>
      <c r="AO737" s="95"/>
      <c r="AP737" s="95"/>
      <c r="AQ737" s="95"/>
      <c r="AR737" s="96" t="s">
        <v>542</v>
      </c>
      <c r="AS737" s="97"/>
      <c r="AT737" s="97"/>
      <c r="AU737" s="97"/>
      <c r="AV737" s="97"/>
      <c r="AW737" s="97"/>
      <c r="AX737" s="98"/>
      <c r="AY737" s="74"/>
      <c r="AZ737" s="74"/>
    </row>
    <row r="738" spans="1:52" ht="24.75" customHeight="1" x14ac:dyDescent="0.15">
      <c r="A738" s="86" t="s">
        <v>318</v>
      </c>
      <c r="B738" s="87"/>
      <c r="C738" s="87"/>
      <c r="D738" s="88"/>
      <c r="E738" s="89" t="s">
        <v>542</v>
      </c>
      <c r="F738" s="89"/>
      <c r="G738" s="89"/>
      <c r="H738" s="89"/>
      <c r="I738" s="89"/>
      <c r="J738" s="89"/>
      <c r="K738" s="89"/>
      <c r="L738" s="89"/>
      <c r="M738" s="89"/>
      <c r="N738" s="95" t="s">
        <v>317</v>
      </c>
      <c r="O738" s="95"/>
      <c r="P738" s="95"/>
      <c r="Q738" s="95"/>
      <c r="R738" s="89" t="s">
        <v>542</v>
      </c>
      <c r="S738" s="89"/>
      <c r="T738" s="89"/>
      <c r="U738" s="89"/>
      <c r="V738" s="89"/>
      <c r="W738" s="89"/>
      <c r="X738" s="89"/>
      <c r="Y738" s="89"/>
      <c r="Z738" s="89"/>
      <c r="AA738" s="95" t="s">
        <v>316</v>
      </c>
      <c r="AB738" s="95"/>
      <c r="AC738" s="95"/>
      <c r="AD738" s="95"/>
      <c r="AE738" s="89" t="s">
        <v>519</v>
      </c>
      <c r="AF738" s="89"/>
      <c r="AG738" s="89"/>
      <c r="AH738" s="89"/>
      <c r="AI738" s="89"/>
      <c r="AJ738" s="89"/>
      <c r="AK738" s="89"/>
      <c r="AL738" s="89"/>
      <c r="AM738" s="89"/>
      <c r="AN738" s="95" t="s">
        <v>315</v>
      </c>
      <c r="AO738" s="95"/>
      <c r="AP738" s="95"/>
      <c r="AQ738" s="95"/>
      <c r="AR738" s="96" t="s">
        <v>520</v>
      </c>
      <c r="AS738" s="97"/>
      <c r="AT738" s="97"/>
      <c r="AU738" s="97"/>
      <c r="AV738" s="97"/>
      <c r="AW738" s="97"/>
      <c r="AX738" s="98"/>
    </row>
    <row r="739" spans="1:52" ht="24.75" customHeight="1" x14ac:dyDescent="0.15">
      <c r="A739" s="86" t="s">
        <v>314</v>
      </c>
      <c r="B739" s="87"/>
      <c r="C739" s="87"/>
      <c r="D739" s="88"/>
      <c r="E739" s="89" t="s">
        <v>521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162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1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1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1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1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1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1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1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1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15"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8.1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309</v>
      </c>
      <c r="B780" s="755"/>
      <c r="C780" s="755"/>
      <c r="D780" s="755"/>
      <c r="E780" s="755"/>
      <c r="F780" s="756"/>
      <c r="G780" s="429" t="s">
        <v>524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4"/>
      <c r="B781" s="757"/>
      <c r="C781" s="757"/>
      <c r="D781" s="757"/>
      <c r="E781" s="757"/>
      <c r="F781" s="758"/>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4"/>
      <c r="B782" s="757"/>
      <c r="C782" s="757"/>
      <c r="D782" s="757"/>
      <c r="E782" s="757"/>
      <c r="F782" s="758"/>
      <c r="G782" s="439" t="s">
        <v>522</v>
      </c>
      <c r="H782" s="440"/>
      <c r="I782" s="440"/>
      <c r="J782" s="440"/>
      <c r="K782" s="441"/>
      <c r="L782" s="442"/>
      <c r="M782" s="443"/>
      <c r="N782" s="443"/>
      <c r="O782" s="443"/>
      <c r="P782" s="443"/>
      <c r="Q782" s="443"/>
      <c r="R782" s="443"/>
      <c r="S782" s="443"/>
      <c r="T782" s="443"/>
      <c r="U782" s="443"/>
      <c r="V782" s="443"/>
      <c r="W782" s="443"/>
      <c r="X782" s="444"/>
      <c r="Y782" s="445">
        <v>4</v>
      </c>
      <c r="Z782" s="446"/>
      <c r="AA782" s="446"/>
      <c r="AB782" s="447"/>
      <c r="AC782" s="439" t="s">
        <v>531</v>
      </c>
      <c r="AD782" s="440"/>
      <c r="AE782" s="440"/>
      <c r="AF782" s="440"/>
      <c r="AG782" s="441"/>
      <c r="AH782" s="442"/>
      <c r="AI782" s="443"/>
      <c r="AJ782" s="443"/>
      <c r="AK782" s="443"/>
      <c r="AL782" s="443"/>
      <c r="AM782" s="443"/>
      <c r="AN782" s="443"/>
      <c r="AO782" s="443"/>
      <c r="AP782" s="443"/>
      <c r="AQ782" s="443"/>
      <c r="AR782" s="443"/>
      <c r="AS782" s="443"/>
      <c r="AT782" s="444"/>
      <c r="AU782" s="445">
        <v>2.2000000000000002</v>
      </c>
      <c r="AV782" s="446"/>
      <c r="AW782" s="446"/>
      <c r="AX782" s="448"/>
    </row>
    <row r="783" spans="1:50" ht="24.75" customHeight="1" x14ac:dyDescent="0.15">
      <c r="A783" s="544"/>
      <c r="B783" s="757"/>
      <c r="C783" s="757"/>
      <c r="D783" s="757"/>
      <c r="E783" s="757"/>
      <c r="F783" s="758"/>
      <c r="G783" s="338" t="s">
        <v>534</v>
      </c>
      <c r="H783" s="339"/>
      <c r="I783" s="339"/>
      <c r="J783" s="339"/>
      <c r="K783" s="340"/>
      <c r="L783" s="391"/>
      <c r="M783" s="392"/>
      <c r="N783" s="392"/>
      <c r="O783" s="392"/>
      <c r="P783" s="392"/>
      <c r="Q783" s="392"/>
      <c r="R783" s="392"/>
      <c r="S783" s="392"/>
      <c r="T783" s="392"/>
      <c r="U783" s="392"/>
      <c r="V783" s="392"/>
      <c r="W783" s="392"/>
      <c r="X783" s="393"/>
      <c r="Y783" s="388">
        <v>2.2000000000000002</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4"/>
      <c r="B784" s="757"/>
      <c r="C784" s="757"/>
      <c r="D784" s="757"/>
      <c r="E784" s="757"/>
      <c r="F784" s="758"/>
      <c r="G784" s="338" t="s">
        <v>532</v>
      </c>
      <c r="H784" s="339"/>
      <c r="I784" s="339"/>
      <c r="J784" s="339"/>
      <c r="K784" s="340"/>
      <c r="L784" s="391"/>
      <c r="M784" s="392"/>
      <c r="N784" s="392"/>
      <c r="O784" s="392"/>
      <c r="P784" s="392"/>
      <c r="Q784" s="392"/>
      <c r="R784" s="392"/>
      <c r="S784" s="392"/>
      <c r="T784" s="392"/>
      <c r="U784" s="392"/>
      <c r="V784" s="392"/>
      <c r="W784" s="392"/>
      <c r="X784" s="393"/>
      <c r="Y784" s="388">
        <v>1.3</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4"/>
      <c r="B785" s="757"/>
      <c r="C785" s="757"/>
      <c r="D785" s="757"/>
      <c r="E785" s="757"/>
      <c r="F785" s="758"/>
      <c r="G785" s="338" t="s">
        <v>523</v>
      </c>
      <c r="H785" s="339"/>
      <c r="I785" s="339"/>
      <c r="J785" s="339"/>
      <c r="K785" s="340"/>
      <c r="L785" s="391"/>
      <c r="M785" s="392"/>
      <c r="N785" s="392"/>
      <c r="O785" s="392"/>
      <c r="P785" s="392"/>
      <c r="Q785" s="392"/>
      <c r="R785" s="392"/>
      <c r="S785" s="392"/>
      <c r="T785" s="392"/>
      <c r="U785" s="392"/>
      <c r="V785" s="392"/>
      <c r="W785" s="392"/>
      <c r="X785" s="393"/>
      <c r="Y785" s="388">
        <v>1.3</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4"/>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4"/>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4"/>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4"/>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4"/>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4"/>
      <c r="B791" s="757"/>
      <c r="C791" s="757"/>
      <c r="D791" s="757"/>
      <c r="E791" s="757"/>
      <c r="F791" s="75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4"/>
      <c r="B792" s="757"/>
      <c r="C792" s="757"/>
      <c r="D792" s="757"/>
      <c r="E792" s="757"/>
      <c r="F792" s="758"/>
      <c r="G792" s="399" t="s">
        <v>20</v>
      </c>
      <c r="H792" s="400"/>
      <c r="I792" s="400"/>
      <c r="J792" s="400"/>
      <c r="K792" s="400"/>
      <c r="L792" s="401"/>
      <c r="M792" s="402"/>
      <c r="N792" s="402"/>
      <c r="O792" s="402"/>
      <c r="P792" s="402"/>
      <c r="Q792" s="402"/>
      <c r="R792" s="402"/>
      <c r="S792" s="402"/>
      <c r="T792" s="402"/>
      <c r="U792" s="402"/>
      <c r="V792" s="402"/>
      <c r="W792" s="402"/>
      <c r="X792" s="403"/>
      <c r="Y792" s="404">
        <f>SUM(Y782:AB791)</f>
        <v>8.8000000000000007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2.2000000000000002</v>
      </c>
      <c r="AV792" s="405"/>
      <c r="AW792" s="405"/>
      <c r="AX792" s="407"/>
    </row>
    <row r="793" spans="1:50" ht="24.75" hidden="1" customHeight="1" x14ac:dyDescent="0.15">
      <c r="A793" s="544"/>
      <c r="B793" s="757"/>
      <c r="C793" s="757"/>
      <c r="D793" s="757"/>
      <c r="E793" s="757"/>
      <c r="F793" s="758"/>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4"/>
      <c r="B794" s="757"/>
      <c r="C794" s="757"/>
      <c r="D794" s="757"/>
      <c r="E794" s="757"/>
      <c r="F794" s="758"/>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4"/>
      <c r="B795" s="757"/>
      <c r="C795" s="757"/>
      <c r="D795" s="757"/>
      <c r="E795" s="757"/>
      <c r="F795" s="758"/>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4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8"/>
    </row>
    <row r="796" spans="1:50" ht="24.75" hidden="1" customHeight="1" x14ac:dyDescent="0.15">
      <c r="A796" s="544"/>
      <c r="B796" s="757"/>
      <c r="C796" s="757"/>
      <c r="D796" s="757"/>
      <c r="E796" s="757"/>
      <c r="F796" s="75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4"/>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4"/>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4"/>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4"/>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4"/>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4"/>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4"/>
      <c r="B803" s="757"/>
      <c r="C803" s="757"/>
      <c r="D803" s="757"/>
      <c r="E803" s="757"/>
      <c r="F803" s="75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4"/>
      <c r="B804" s="757"/>
      <c r="C804" s="757"/>
      <c r="D804" s="757"/>
      <c r="E804" s="757"/>
      <c r="F804" s="75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4"/>
      <c r="B805" s="757"/>
      <c r="C805" s="757"/>
      <c r="D805" s="757"/>
      <c r="E805" s="757"/>
      <c r="F805" s="758"/>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4"/>
      <c r="B806" s="757"/>
      <c r="C806" s="757"/>
      <c r="D806" s="757"/>
      <c r="E806" s="757"/>
      <c r="F806" s="758"/>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4"/>
      <c r="B807" s="757"/>
      <c r="C807" s="757"/>
      <c r="D807" s="757"/>
      <c r="E807" s="757"/>
      <c r="F807" s="758"/>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4"/>
      <c r="B808" s="757"/>
      <c r="C808" s="757"/>
      <c r="D808" s="757"/>
      <c r="E808" s="757"/>
      <c r="F808" s="758"/>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4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8"/>
    </row>
    <row r="809" spans="1:50" ht="24.75" hidden="1" customHeight="1" x14ac:dyDescent="0.15">
      <c r="A809" s="544"/>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4"/>
      <c r="B810" s="757"/>
      <c r="C810" s="757"/>
      <c r="D810" s="757"/>
      <c r="E810" s="757"/>
      <c r="F810" s="75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4"/>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4"/>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4"/>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4"/>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4"/>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4"/>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4"/>
      <c r="B817" s="757"/>
      <c r="C817" s="757"/>
      <c r="D817" s="757"/>
      <c r="E817" s="757"/>
      <c r="F817" s="75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4"/>
      <c r="B818" s="757"/>
      <c r="C818" s="757"/>
      <c r="D818" s="757"/>
      <c r="E818" s="757"/>
      <c r="F818" s="758"/>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4"/>
      <c r="B819" s="757"/>
      <c r="C819" s="757"/>
      <c r="D819" s="757"/>
      <c r="E819" s="757"/>
      <c r="F819" s="75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4"/>
      <c r="B820" s="757"/>
      <c r="C820" s="757"/>
      <c r="D820" s="757"/>
      <c r="E820" s="757"/>
      <c r="F820" s="758"/>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4"/>
      <c r="B821" s="757"/>
      <c r="C821" s="757"/>
      <c r="D821" s="757"/>
      <c r="E821" s="757"/>
      <c r="F821" s="758"/>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4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8"/>
    </row>
    <row r="822" spans="1:50" ht="24.75" hidden="1" customHeight="1" x14ac:dyDescent="0.15">
      <c r="A822" s="544"/>
      <c r="B822" s="757"/>
      <c r="C822" s="757"/>
      <c r="D822" s="757"/>
      <c r="E822" s="757"/>
      <c r="F822" s="75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4"/>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4"/>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4"/>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4"/>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4"/>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4"/>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4"/>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4"/>
      <c r="B830" s="757"/>
      <c r="C830" s="757"/>
      <c r="D830" s="757"/>
      <c r="E830" s="757"/>
      <c r="F830" s="75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4"/>
      <c r="B831" s="757"/>
      <c r="C831" s="757"/>
      <c r="D831" s="757"/>
      <c r="E831" s="757"/>
      <c r="F831" s="758"/>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9" t="s">
        <v>224</v>
      </c>
      <c r="K837" s="95"/>
      <c r="L837" s="95"/>
      <c r="M837" s="95"/>
      <c r="N837" s="95"/>
      <c r="O837" s="95"/>
      <c r="P837" s="337" t="s">
        <v>199</v>
      </c>
      <c r="Q837" s="337"/>
      <c r="R837" s="337"/>
      <c r="S837" s="337"/>
      <c r="T837" s="337"/>
      <c r="U837" s="337"/>
      <c r="V837" s="337"/>
      <c r="W837" s="337"/>
      <c r="X837" s="337"/>
      <c r="Y837" s="334" t="s">
        <v>222</v>
      </c>
      <c r="Z837" s="335"/>
      <c r="AA837" s="335"/>
      <c r="AB837" s="335"/>
      <c r="AC837" s="269" t="s">
        <v>263</v>
      </c>
      <c r="AD837" s="269"/>
      <c r="AE837" s="269"/>
      <c r="AF837" s="269"/>
      <c r="AG837" s="269"/>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59.25" customHeight="1" x14ac:dyDescent="0.15">
      <c r="A838" s="394">
        <v>1</v>
      </c>
      <c r="B838" s="394">
        <v>1</v>
      </c>
      <c r="C838" s="414" t="s">
        <v>526</v>
      </c>
      <c r="D838" s="408"/>
      <c r="E838" s="408"/>
      <c r="F838" s="408"/>
      <c r="G838" s="408"/>
      <c r="H838" s="408"/>
      <c r="I838" s="408"/>
      <c r="J838" s="409">
        <v>2020005010230</v>
      </c>
      <c r="K838" s="410"/>
      <c r="L838" s="410"/>
      <c r="M838" s="410"/>
      <c r="N838" s="410"/>
      <c r="O838" s="410"/>
      <c r="P838" s="415" t="s">
        <v>527</v>
      </c>
      <c r="Q838" s="307"/>
      <c r="R838" s="307"/>
      <c r="S838" s="307"/>
      <c r="T838" s="307"/>
      <c r="U838" s="307"/>
      <c r="V838" s="307"/>
      <c r="W838" s="307"/>
      <c r="X838" s="307"/>
      <c r="Y838" s="308">
        <v>8.8000000000000007</v>
      </c>
      <c r="Z838" s="309"/>
      <c r="AA838" s="309"/>
      <c r="AB838" s="310"/>
      <c r="AC838" s="318" t="s">
        <v>296</v>
      </c>
      <c r="AD838" s="413"/>
      <c r="AE838" s="413"/>
      <c r="AF838" s="413"/>
      <c r="AG838" s="413"/>
      <c r="AH838" s="411">
        <v>2</v>
      </c>
      <c r="AI838" s="412"/>
      <c r="AJ838" s="412"/>
      <c r="AK838" s="412"/>
      <c r="AL838" s="315">
        <v>82.4</v>
      </c>
      <c r="AM838" s="316"/>
      <c r="AN838" s="316"/>
      <c r="AO838" s="317"/>
      <c r="AP838" s="311" t="s">
        <v>513</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9" t="s">
        <v>224</v>
      </c>
      <c r="K870" s="95"/>
      <c r="L870" s="95"/>
      <c r="M870" s="95"/>
      <c r="N870" s="95"/>
      <c r="O870" s="95"/>
      <c r="P870" s="337" t="s">
        <v>199</v>
      </c>
      <c r="Q870" s="337"/>
      <c r="R870" s="337"/>
      <c r="S870" s="337"/>
      <c r="T870" s="337"/>
      <c r="U870" s="337"/>
      <c r="V870" s="337"/>
      <c r="W870" s="337"/>
      <c r="X870" s="337"/>
      <c r="Y870" s="334" t="s">
        <v>222</v>
      </c>
      <c r="Z870" s="335"/>
      <c r="AA870" s="335"/>
      <c r="AB870" s="335"/>
      <c r="AC870" s="269" t="s">
        <v>263</v>
      </c>
      <c r="AD870" s="269"/>
      <c r="AE870" s="269"/>
      <c r="AF870" s="269"/>
      <c r="AG870" s="269"/>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214.5" customHeight="1" x14ac:dyDescent="0.15">
      <c r="A871" s="394">
        <v>1</v>
      </c>
      <c r="B871" s="394">
        <v>1</v>
      </c>
      <c r="C871" s="414" t="s">
        <v>528</v>
      </c>
      <c r="D871" s="408"/>
      <c r="E871" s="408"/>
      <c r="F871" s="408"/>
      <c r="G871" s="408"/>
      <c r="H871" s="408"/>
      <c r="I871" s="408"/>
      <c r="J871" s="409">
        <v>8013401001509</v>
      </c>
      <c r="K871" s="410"/>
      <c r="L871" s="410"/>
      <c r="M871" s="410"/>
      <c r="N871" s="410"/>
      <c r="O871" s="410"/>
      <c r="P871" s="415" t="s">
        <v>529</v>
      </c>
      <c r="Q871" s="307"/>
      <c r="R871" s="307"/>
      <c r="S871" s="307"/>
      <c r="T871" s="307"/>
      <c r="U871" s="307"/>
      <c r="V871" s="307"/>
      <c r="W871" s="307"/>
      <c r="X871" s="307"/>
      <c r="Y871" s="308">
        <v>2.2000000000000002</v>
      </c>
      <c r="Z871" s="309"/>
      <c r="AA871" s="309"/>
      <c r="AB871" s="310"/>
      <c r="AC871" s="318" t="s">
        <v>302</v>
      </c>
      <c r="AD871" s="413"/>
      <c r="AE871" s="413"/>
      <c r="AF871" s="413"/>
      <c r="AG871" s="413"/>
      <c r="AH871" s="411" t="s">
        <v>502</v>
      </c>
      <c r="AI871" s="412"/>
      <c r="AJ871" s="412"/>
      <c r="AK871" s="412"/>
      <c r="AL871" s="315" t="s">
        <v>502</v>
      </c>
      <c r="AM871" s="316"/>
      <c r="AN871" s="316"/>
      <c r="AO871" s="317"/>
      <c r="AP871" s="311" t="s">
        <v>502</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9" t="s">
        <v>224</v>
      </c>
      <c r="K903" s="95"/>
      <c r="L903" s="95"/>
      <c r="M903" s="95"/>
      <c r="N903" s="95"/>
      <c r="O903" s="95"/>
      <c r="P903" s="337" t="s">
        <v>199</v>
      </c>
      <c r="Q903" s="337"/>
      <c r="R903" s="337"/>
      <c r="S903" s="337"/>
      <c r="T903" s="337"/>
      <c r="U903" s="337"/>
      <c r="V903" s="337"/>
      <c r="W903" s="337"/>
      <c r="X903" s="337"/>
      <c r="Y903" s="334" t="s">
        <v>222</v>
      </c>
      <c r="Z903" s="335"/>
      <c r="AA903" s="335"/>
      <c r="AB903" s="335"/>
      <c r="AC903" s="269" t="s">
        <v>263</v>
      </c>
      <c r="AD903" s="269"/>
      <c r="AE903" s="269"/>
      <c r="AF903" s="269"/>
      <c r="AG903" s="269"/>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9" t="s">
        <v>224</v>
      </c>
      <c r="K936" s="95"/>
      <c r="L936" s="95"/>
      <c r="M936" s="95"/>
      <c r="N936" s="95"/>
      <c r="O936" s="95"/>
      <c r="P936" s="337" t="s">
        <v>199</v>
      </c>
      <c r="Q936" s="337"/>
      <c r="R936" s="337"/>
      <c r="S936" s="337"/>
      <c r="T936" s="337"/>
      <c r="U936" s="337"/>
      <c r="V936" s="337"/>
      <c r="W936" s="337"/>
      <c r="X936" s="337"/>
      <c r="Y936" s="334" t="s">
        <v>222</v>
      </c>
      <c r="Z936" s="335"/>
      <c r="AA936" s="335"/>
      <c r="AB936" s="335"/>
      <c r="AC936" s="269" t="s">
        <v>263</v>
      </c>
      <c r="AD936" s="269"/>
      <c r="AE936" s="269"/>
      <c r="AF936" s="269"/>
      <c r="AG936" s="269"/>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9" t="s">
        <v>224</v>
      </c>
      <c r="K969" s="95"/>
      <c r="L969" s="95"/>
      <c r="M969" s="95"/>
      <c r="N969" s="95"/>
      <c r="O969" s="95"/>
      <c r="P969" s="337" t="s">
        <v>199</v>
      </c>
      <c r="Q969" s="337"/>
      <c r="R969" s="337"/>
      <c r="S969" s="337"/>
      <c r="T969" s="337"/>
      <c r="U969" s="337"/>
      <c r="V969" s="337"/>
      <c r="W969" s="337"/>
      <c r="X969" s="337"/>
      <c r="Y969" s="334" t="s">
        <v>222</v>
      </c>
      <c r="Z969" s="335"/>
      <c r="AA969" s="335"/>
      <c r="AB969" s="335"/>
      <c r="AC969" s="269" t="s">
        <v>263</v>
      </c>
      <c r="AD969" s="269"/>
      <c r="AE969" s="269"/>
      <c r="AF969" s="269"/>
      <c r="AG969" s="269"/>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9"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9" t="s">
        <v>263</v>
      </c>
      <c r="AD1002" s="269"/>
      <c r="AE1002" s="269"/>
      <c r="AF1002" s="269"/>
      <c r="AG1002" s="269"/>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9"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9" t="s">
        <v>263</v>
      </c>
      <c r="AD1035" s="269"/>
      <c r="AE1035" s="269"/>
      <c r="AF1035" s="269"/>
      <c r="AG1035" s="269"/>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9"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9" t="s">
        <v>263</v>
      </c>
      <c r="AD1068" s="269"/>
      <c r="AE1068" s="269"/>
      <c r="AF1068" s="269"/>
      <c r="AG1068" s="269"/>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9" t="s">
        <v>218</v>
      </c>
      <c r="D1102" s="881"/>
      <c r="E1102" s="269" t="s">
        <v>217</v>
      </c>
      <c r="F1102" s="881"/>
      <c r="G1102" s="881"/>
      <c r="H1102" s="881"/>
      <c r="I1102" s="881"/>
      <c r="J1102" s="269" t="s">
        <v>224</v>
      </c>
      <c r="K1102" s="269"/>
      <c r="L1102" s="269"/>
      <c r="M1102" s="269"/>
      <c r="N1102" s="269"/>
      <c r="O1102" s="269"/>
      <c r="P1102" s="334" t="s">
        <v>27</v>
      </c>
      <c r="Q1102" s="334"/>
      <c r="R1102" s="334"/>
      <c r="S1102" s="334"/>
      <c r="T1102" s="334"/>
      <c r="U1102" s="334"/>
      <c r="V1102" s="334"/>
      <c r="W1102" s="334"/>
      <c r="X1102" s="334"/>
      <c r="Y1102" s="269" t="s">
        <v>226</v>
      </c>
      <c r="Z1102" s="881"/>
      <c r="AA1102" s="881"/>
      <c r="AB1102" s="881"/>
      <c r="AC1102" s="269" t="s">
        <v>200</v>
      </c>
      <c r="AD1102" s="269"/>
      <c r="AE1102" s="269"/>
      <c r="AF1102" s="269"/>
      <c r="AG1102" s="269"/>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267" t="s">
        <v>536</v>
      </c>
      <c r="F1103" s="882"/>
      <c r="G1103" s="882"/>
      <c r="H1103" s="882"/>
      <c r="I1103" s="882"/>
      <c r="J1103" s="409" t="s">
        <v>536</v>
      </c>
      <c r="K1103" s="410"/>
      <c r="L1103" s="410"/>
      <c r="M1103" s="410"/>
      <c r="N1103" s="410"/>
      <c r="O1103" s="410"/>
      <c r="P1103" s="415" t="s">
        <v>537</v>
      </c>
      <c r="Q1103" s="307"/>
      <c r="R1103" s="307"/>
      <c r="S1103" s="307"/>
      <c r="T1103" s="307"/>
      <c r="U1103" s="307"/>
      <c r="V1103" s="307"/>
      <c r="W1103" s="307"/>
      <c r="X1103" s="307"/>
      <c r="Y1103" s="308" t="s">
        <v>538</v>
      </c>
      <c r="Z1103" s="309"/>
      <c r="AA1103" s="309"/>
      <c r="AB1103" s="310"/>
      <c r="AC1103" s="312"/>
      <c r="AD1103" s="312"/>
      <c r="AE1103" s="312"/>
      <c r="AF1103" s="312"/>
      <c r="AG1103" s="312"/>
      <c r="AH1103" s="313" t="s">
        <v>536</v>
      </c>
      <c r="AI1103" s="314"/>
      <c r="AJ1103" s="314"/>
      <c r="AK1103" s="314"/>
      <c r="AL1103" s="315" t="s">
        <v>536</v>
      </c>
      <c r="AM1103" s="316"/>
      <c r="AN1103" s="316"/>
      <c r="AO1103" s="317"/>
      <c r="AP1103" s="311" t="s">
        <v>536</v>
      </c>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67"/>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175.5"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1:X102"/>
    <mergeCell ref="AI117:AL117"/>
    <mergeCell ref="AE116:AH116"/>
    <mergeCell ref="AI116:AL116"/>
    <mergeCell ref="AE117:AH117"/>
    <mergeCell ref="AE109:AH109"/>
    <mergeCell ref="AM109:AP109"/>
    <mergeCell ref="AE110:AH110"/>
    <mergeCell ref="AQ109:AT109"/>
    <mergeCell ref="AQ111:AT111"/>
    <mergeCell ref="AU111:AX111"/>
    <mergeCell ref="AE101:AH101"/>
    <mergeCell ref="AI101:AL101"/>
    <mergeCell ref="AM101:AP101"/>
    <mergeCell ref="AE105:AH105"/>
    <mergeCell ref="AI105:AL105"/>
    <mergeCell ref="AM105:AP105"/>
    <mergeCell ref="AE106:AH106"/>
    <mergeCell ref="AI110:AL110"/>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89:AD89"/>
    <mergeCell ref="G104:X105"/>
    <mergeCell ref="AQ117:AX117"/>
    <mergeCell ref="AM108:AP108"/>
    <mergeCell ref="AQ115:AX115"/>
    <mergeCell ref="AU139:AX139"/>
    <mergeCell ref="AE122:AH122"/>
    <mergeCell ref="G124:X124"/>
    <mergeCell ref="Y124:AA124"/>
    <mergeCell ref="AI76:AL76"/>
    <mergeCell ref="Y101:AA101"/>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M61:AP6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G60:O6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441:X442"/>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15:AF71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G13:H1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0:AD4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I125:AL12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G810:K810"/>
    <mergeCell ref="G803:K803"/>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17" priority="14065">
      <formula>IF(RIGHT(TEXT(P14,"0.#"),1)=".",FALSE,TRUE)</formula>
    </cfRule>
    <cfRule type="expression" dxfId="2116" priority="14066">
      <formula>IF(RIGHT(TEXT(P14,"0.#"),1)=".",TRUE,FALSE)</formula>
    </cfRule>
  </conditionalFormatting>
  <conditionalFormatting sqref="AE32">
    <cfRule type="expression" dxfId="2115" priority="14055">
      <formula>IF(RIGHT(TEXT(AE32,"0.#"),1)=".",FALSE,TRUE)</formula>
    </cfRule>
    <cfRule type="expression" dxfId="2114" priority="14056">
      <formula>IF(RIGHT(TEXT(AE32,"0.#"),1)=".",TRUE,FALSE)</formula>
    </cfRule>
  </conditionalFormatting>
  <conditionalFormatting sqref="P18:AX18">
    <cfRule type="expression" dxfId="2113" priority="13941">
      <formula>IF(RIGHT(TEXT(P18,"0.#"),1)=".",FALSE,TRUE)</formula>
    </cfRule>
    <cfRule type="expression" dxfId="2112" priority="13942">
      <formula>IF(RIGHT(TEXT(P18,"0.#"),1)=".",TRUE,FALSE)</formula>
    </cfRule>
  </conditionalFormatting>
  <conditionalFormatting sqref="Y792">
    <cfRule type="expression" dxfId="2111" priority="13933">
      <formula>IF(RIGHT(TEXT(Y792,"0.#"),1)=".",FALSE,TRUE)</formula>
    </cfRule>
    <cfRule type="expression" dxfId="2110" priority="13934">
      <formula>IF(RIGHT(TEXT(Y792,"0.#"),1)=".",TRUE,FALSE)</formula>
    </cfRule>
  </conditionalFormatting>
  <conditionalFormatting sqref="Y823:Y830 Y821 Y810:Y817 Y808 Y797:Y804 Y795">
    <cfRule type="expression" dxfId="2109" priority="13715">
      <formula>IF(RIGHT(TEXT(Y795,"0.#"),1)=".",FALSE,TRUE)</formula>
    </cfRule>
    <cfRule type="expression" dxfId="2108" priority="13716">
      <formula>IF(RIGHT(TEXT(Y795,"0.#"),1)=".",TRUE,FALSE)</formula>
    </cfRule>
  </conditionalFormatting>
  <conditionalFormatting sqref="P16:AQ17 P15:AX15 P13:AX13">
    <cfRule type="expression" dxfId="2107" priority="13763">
      <formula>IF(RIGHT(TEXT(P13,"0.#"),1)=".",FALSE,TRUE)</formula>
    </cfRule>
    <cfRule type="expression" dxfId="2106" priority="13764">
      <formula>IF(RIGHT(TEXT(P13,"0.#"),1)=".",TRUE,FALSE)</formula>
    </cfRule>
  </conditionalFormatting>
  <conditionalFormatting sqref="P19:AJ19">
    <cfRule type="expression" dxfId="2105" priority="13761">
      <formula>IF(RIGHT(TEXT(P19,"0.#"),1)=".",FALSE,TRUE)</formula>
    </cfRule>
    <cfRule type="expression" dxfId="2104" priority="13762">
      <formula>IF(RIGHT(TEXT(P19,"0.#"),1)=".",TRUE,FALSE)</formula>
    </cfRule>
  </conditionalFormatting>
  <conditionalFormatting sqref="AQ101">
    <cfRule type="expression" dxfId="2103" priority="13753">
      <formula>IF(RIGHT(TEXT(AQ101,"0.#"),1)=".",FALSE,TRUE)</formula>
    </cfRule>
    <cfRule type="expression" dxfId="2102" priority="13754">
      <formula>IF(RIGHT(TEXT(AQ101,"0.#"),1)=".",TRUE,FALSE)</formula>
    </cfRule>
  </conditionalFormatting>
  <conditionalFormatting sqref="Y786:Y791">
    <cfRule type="expression" dxfId="2101" priority="13739">
      <formula>IF(RIGHT(TEXT(Y786,"0.#"),1)=".",FALSE,TRUE)</formula>
    </cfRule>
    <cfRule type="expression" dxfId="2100" priority="13740">
      <formula>IF(RIGHT(TEXT(Y786,"0.#"),1)=".",TRUE,FALSE)</formula>
    </cfRule>
  </conditionalFormatting>
  <conditionalFormatting sqref="AU783">
    <cfRule type="expression" dxfId="2099" priority="13737">
      <formula>IF(RIGHT(TEXT(AU783,"0.#"),1)=".",FALSE,TRUE)</formula>
    </cfRule>
    <cfRule type="expression" dxfId="2098" priority="13738">
      <formula>IF(RIGHT(TEXT(AU783,"0.#"),1)=".",TRUE,FALSE)</formula>
    </cfRule>
  </conditionalFormatting>
  <conditionalFormatting sqref="AU792">
    <cfRule type="expression" dxfId="2097" priority="13735">
      <formula>IF(RIGHT(TEXT(AU792,"0.#"),1)=".",FALSE,TRUE)</formula>
    </cfRule>
    <cfRule type="expression" dxfId="2096" priority="13736">
      <formula>IF(RIGHT(TEXT(AU792,"0.#"),1)=".",TRUE,FALSE)</formula>
    </cfRule>
  </conditionalFormatting>
  <conditionalFormatting sqref="AU784:AU791 AU782">
    <cfRule type="expression" dxfId="2095" priority="13733">
      <formula>IF(RIGHT(TEXT(AU782,"0.#"),1)=".",FALSE,TRUE)</formula>
    </cfRule>
    <cfRule type="expression" dxfId="2094" priority="13734">
      <formula>IF(RIGHT(TEXT(AU782,"0.#"),1)=".",TRUE,FALSE)</formula>
    </cfRule>
  </conditionalFormatting>
  <conditionalFormatting sqref="Y822 Y809 Y796">
    <cfRule type="expression" dxfId="2093" priority="13719">
      <formula>IF(RIGHT(TEXT(Y796,"0.#"),1)=".",FALSE,TRUE)</formula>
    </cfRule>
    <cfRule type="expression" dxfId="2092" priority="13720">
      <formula>IF(RIGHT(TEXT(Y796,"0.#"),1)=".",TRUE,FALSE)</formula>
    </cfRule>
  </conditionalFormatting>
  <conditionalFormatting sqref="Y831 Y818 Y805">
    <cfRule type="expression" dxfId="2091" priority="13717">
      <formula>IF(RIGHT(TEXT(Y805,"0.#"),1)=".",FALSE,TRUE)</formula>
    </cfRule>
    <cfRule type="expression" dxfId="2090" priority="13718">
      <formula>IF(RIGHT(TEXT(Y805,"0.#"),1)=".",TRUE,FALSE)</formula>
    </cfRule>
  </conditionalFormatting>
  <conditionalFormatting sqref="AU822 AU809 AU796">
    <cfRule type="expression" dxfId="2089" priority="13713">
      <formula>IF(RIGHT(TEXT(AU796,"0.#"),1)=".",FALSE,TRUE)</formula>
    </cfRule>
    <cfRule type="expression" dxfId="2088" priority="13714">
      <formula>IF(RIGHT(TEXT(AU796,"0.#"),1)=".",TRUE,FALSE)</formula>
    </cfRule>
  </conditionalFormatting>
  <conditionalFormatting sqref="AU831 AU818 AU805">
    <cfRule type="expression" dxfId="2087" priority="13711">
      <formula>IF(RIGHT(TEXT(AU805,"0.#"),1)=".",FALSE,TRUE)</formula>
    </cfRule>
    <cfRule type="expression" dxfId="2086" priority="13712">
      <formula>IF(RIGHT(TEXT(AU805,"0.#"),1)=".",TRUE,FALSE)</formula>
    </cfRule>
  </conditionalFormatting>
  <conditionalFormatting sqref="AU823:AU830 AU821 AU810:AU817 AU808 AU797:AU804 AU795">
    <cfRule type="expression" dxfId="2085" priority="13709">
      <formula>IF(RIGHT(TEXT(AU795,"0.#"),1)=".",FALSE,TRUE)</formula>
    </cfRule>
    <cfRule type="expression" dxfId="2084" priority="13710">
      <formula>IF(RIGHT(TEXT(AU795,"0.#"),1)=".",TRUE,FALSE)</formula>
    </cfRule>
  </conditionalFormatting>
  <conditionalFormatting sqref="AM87">
    <cfRule type="expression" dxfId="2083" priority="13363">
      <formula>IF(RIGHT(TEXT(AM87,"0.#"),1)=".",FALSE,TRUE)</formula>
    </cfRule>
    <cfRule type="expression" dxfId="2082" priority="13364">
      <formula>IF(RIGHT(TEXT(AM87,"0.#"),1)=".",TRUE,FALSE)</formula>
    </cfRule>
  </conditionalFormatting>
  <conditionalFormatting sqref="AE55">
    <cfRule type="expression" dxfId="2081" priority="13431">
      <formula>IF(RIGHT(TEXT(AE55,"0.#"),1)=".",FALSE,TRUE)</formula>
    </cfRule>
    <cfRule type="expression" dxfId="2080" priority="13432">
      <formula>IF(RIGHT(TEXT(AE55,"0.#"),1)=".",TRUE,FALSE)</formula>
    </cfRule>
  </conditionalFormatting>
  <conditionalFormatting sqref="AI55">
    <cfRule type="expression" dxfId="2079" priority="13429">
      <formula>IF(RIGHT(TEXT(AI55,"0.#"),1)=".",FALSE,TRUE)</formula>
    </cfRule>
    <cfRule type="expression" dxfId="2078" priority="13430">
      <formula>IF(RIGHT(TEXT(AI55,"0.#"),1)=".",TRUE,FALSE)</formula>
    </cfRule>
  </conditionalFormatting>
  <conditionalFormatting sqref="AM34">
    <cfRule type="expression" dxfId="2077" priority="13509">
      <formula>IF(RIGHT(TEXT(AM34,"0.#"),1)=".",FALSE,TRUE)</formula>
    </cfRule>
    <cfRule type="expression" dxfId="2076" priority="13510">
      <formula>IF(RIGHT(TEXT(AM34,"0.#"),1)=".",TRUE,FALSE)</formula>
    </cfRule>
  </conditionalFormatting>
  <conditionalFormatting sqref="AE33">
    <cfRule type="expression" dxfId="2075" priority="13523">
      <formula>IF(RIGHT(TEXT(AE33,"0.#"),1)=".",FALSE,TRUE)</formula>
    </cfRule>
    <cfRule type="expression" dxfId="2074" priority="13524">
      <formula>IF(RIGHT(TEXT(AE33,"0.#"),1)=".",TRUE,FALSE)</formula>
    </cfRule>
  </conditionalFormatting>
  <conditionalFormatting sqref="AE34">
    <cfRule type="expression" dxfId="2073" priority="13521">
      <formula>IF(RIGHT(TEXT(AE34,"0.#"),1)=".",FALSE,TRUE)</formula>
    </cfRule>
    <cfRule type="expression" dxfId="2072" priority="13522">
      <formula>IF(RIGHT(TEXT(AE34,"0.#"),1)=".",TRUE,FALSE)</formula>
    </cfRule>
  </conditionalFormatting>
  <conditionalFormatting sqref="AI34">
    <cfRule type="expression" dxfId="2071" priority="13519">
      <formula>IF(RIGHT(TEXT(AI34,"0.#"),1)=".",FALSE,TRUE)</formula>
    </cfRule>
    <cfRule type="expression" dxfId="2070" priority="13520">
      <formula>IF(RIGHT(TEXT(AI34,"0.#"),1)=".",TRUE,FALSE)</formula>
    </cfRule>
  </conditionalFormatting>
  <conditionalFormatting sqref="AI33">
    <cfRule type="expression" dxfId="2069" priority="13517">
      <formula>IF(RIGHT(TEXT(AI33,"0.#"),1)=".",FALSE,TRUE)</formula>
    </cfRule>
    <cfRule type="expression" dxfId="2068" priority="13518">
      <formula>IF(RIGHT(TEXT(AI33,"0.#"),1)=".",TRUE,FALSE)</formula>
    </cfRule>
  </conditionalFormatting>
  <conditionalFormatting sqref="AI32">
    <cfRule type="expression" dxfId="2067" priority="13515">
      <formula>IF(RIGHT(TEXT(AI32,"0.#"),1)=".",FALSE,TRUE)</formula>
    </cfRule>
    <cfRule type="expression" dxfId="2066" priority="13516">
      <formula>IF(RIGHT(TEXT(AI32,"0.#"),1)=".",TRUE,FALSE)</formula>
    </cfRule>
  </conditionalFormatting>
  <conditionalFormatting sqref="AM32">
    <cfRule type="expression" dxfId="2065" priority="13513">
      <formula>IF(RIGHT(TEXT(AM32,"0.#"),1)=".",FALSE,TRUE)</formula>
    </cfRule>
    <cfRule type="expression" dxfId="2064" priority="13514">
      <formula>IF(RIGHT(TEXT(AM32,"0.#"),1)=".",TRUE,FALSE)</formula>
    </cfRule>
  </conditionalFormatting>
  <conditionalFormatting sqref="AM33">
    <cfRule type="expression" dxfId="2063" priority="13511">
      <formula>IF(RIGHT(TEXT(AM33,"0.#"),1)=".",FALSE,TRUE)</formula>
    </cfRule>
    <cfRule type="expression" dxfId="2062" priority="13512">
      <formula>IF(RIGHT(TEXT(AM33,"0.#"),1)=".",TRUE,FALSE)</formula>
    </cfRule>
  </conditionalFormatting>
  <conditionalFormatting sqref="AQ32:AQ34">
    <cfRule type="expression" dxfId="2061" priority="13503">
      <formula>IF(RIGHT(TEXT(AQ32,"0.#"),1)=".",FALSE,TRUE)</formula>
    </cfRule>
    <cfRule type="expression" dxfId="2060" priority="13504">
      <formula>IF(RIGHT(TEXT(AQ32,"0.#"),1)=".",TRUE,FALSE)</formula>
    </cfRule>
  </conditionalFormatting>
  <conditionalFormatting sqref="AU32:AU34">
    <cfRule type="expression" dxfId="2059" priority="13501">
      <formula>IF(RIGHT(TEXT(AU32,"0.#"),1)=".",FALSE,TRUE)</formula>
    </cfRule>
    <cfRule type="expression" dxfId="2058" priority="13502">
      <formula>IF(RIGHT(TEXT(AU32,"0.#"),1)=".",TRUE,FALSE)</formula>
    </cfRule>
  </conditionalFormatting>
  <conditionalFormatting sqref="AE53">
    <cfRule type="expression" dxfId="2057" priority="13435">
      <formula>IF(RIGHT(TEXT(AE53,"0.#"),1)=".",FALSE,TRUE)</formula>
    </cfRule>
    <cfRule type="expression" dxfId="2056" priority="13436">
      <formula>IF(RIGHT(TEXT(AE53,"0.#"),1)=".",TRUE,FALSE)</formula>
    </cfRule>
  </conditionalFormatting>
  <conditionalFormatting sqref="AE54">
    <cfRule type="expression" dxfId="2055" priority="13433">
      <formula>IF(RIGHT(TEXT(AE54,"0.#"),1)=".",FALSE,TRUE)</formula>
    </cfRule>
    <cfRule type="expression" dxfId="2054" priority="13434">
      <formula>IF(RIGHT(TEXT(AE54,"0.#"),1)=".",TRUE,FALSE)</formula>
    </cfRule>
  </conditionalFormatting>
  <conditionalFormatting sqref="AI54">
    <cfRule type="expression" dxfId="2053" priority="13427">
      <formula>IF(RIGHT(TEXT(AI54,"0.#"),1)=".",FALSE,TRUE)</formula>
    </cfRule>
    <cfRule type="expression" dxfId="2052" priority="13428">
      <formula>IF(RIGHT(TEXT(AI54,"0.#"),1)=".",TRUE,FALSE)</formula>
    </cfRule>
  </conditionalFormatting>
  <conditionalFormatting sqref="AI53">
    <cfRule type="expression" dxfId="2051" priority="13425">
      <formula>IF(RIGHT(TEXT(AI53,"0.#"),1)=".",FALSE,TRUE)</formula>
    </cfRule>
    <cfRule type="expression" dxfId="2050" priority="13426">
      <formula>IF(RIGHT(TEXT(AI53,"0.#"),1)=".",TRUE,FALSE)</formula>
    </cfRule>
  </conditionalFormatting>
  <conditionalFormatting sqref="AM53">
    <cfRule type="expression" dxfId="2049" priority="13423">
      <formula>IF(RIGHT(TEXT(AM53,"0.#"),1)=".",FALSE,TRUE)</formula>
    </cfRule>
    <cfRule type="expression" dxfId="2048" priority="13424">
      <formula>IF(RIGHT(TEXT(AM53,"0.#"),1)=".",TRUE,FALSE)</formula>
    </cfRule>
  </conditionalFormatting>
  <conditionalFormatting sqref="AM54">
    <cfRule type="expression" dxfId="2047" priority="13421">
      <formula>IF(RIGHT(TEXT(AM54,"0.#"),1)=".",FALSE,TRUE)</formula>
    </cfRule>
    <cfRule type="expression" dxfId="2046" priority="13422">
      <formula>IF(RIGHT(TEXT(AM54,"0.#"),1)=".",TRUE,FALSE)</formula>
    </cfRule>
  </conditionalFormatting>
  <conditionalFormatting sqref="AM55">
    <cfRule type="expression" dxfId="2045" priority="13419">
      <formula>IF(RIGHT(TEXT(AM55,"0.#"),1)=".",FALSE,TRUE)</formula>
    </cfRule>
    <cfRule type="expression" dxfId="2044" priority="13420">
      <formula>IF(RIGHT(TEXT(AM55,"0.#"),1)=".",TRUE,FALSE)</formula>
    </cfRule>
  </conditionalFormatting>
  <conditionalFormatting sqref="AE60">
    <cfRule type="expression" dxfId="2043" priority="13405">
      <formula>IF(RIGHT(TEXT(AE60,"0.#"),1)=".",FALSE,TRUE)</formula>
    </cfRule>
    <cfRule type="expression" dxfId="2042" priority="13406">
      <formula>IF(RIGHT(TEXT(AE60,"0.#"),1)=".",TRUE,FALSE)</formula>
    </cfRule>
  </conditionalFormatting>
  <conditionalFormatting sqref="AE61">
    <cfRule type="expression" dxfId="2041" priority="13403">
      <formula>IF(RIGHT(TEXT(AE61,"0.#"),1)=".",FALSE,TRUE)</formula>
    </cfRule>
    <cfRule type="expression" dxfId="2040" priority="13404">
      <formula>IF(RIGHT(TEXT(AE61,"0.#"),1)=".",TRUE,FALSE)</formula>
    </cfRule>
  </conditionalFormatting>
  <conditionalFormatting sqref="AE62">
    <cfRule type="expression" dxfId="2039" priority="13401">
      <formula>IF(RIGHT(TEXT(AE62,"0.#"),1)=".",FALSE,TRUE)</formula>
    </cfRule>
    <cfRule type="expression" dxfId="2038" priority="13402">
      <formula>IF(RIGHT(TEXT(AE62,"0.#"),1)=".",TRUE,FALSE)</formula>
    </cfRule>
  </conditionalFormatting>
  <conditionalFormatting sqref="AI62">
    <cfRule type="expression" dxfId="2037" priority="13399">
      <formula>IF(RIGHT(TEXT(AI62,"0.#"),1)=".",FALSE,TRUE)</formula>
    </cfRule>
    <cfRule type="expression" dxfId="2036" priority="13400">
      <formula>IF(RIGHT(TEXT(AI62,"0.#"),1)=".",TRUE,FALSE)</formula>
    </cfRule>
  </conditionalFormatting>
  <conditionalFormatting sqref="AI61">
    <cfRule type="expression" dxfId="2035" priority="13397">
      <formula>IF(RIGHT(TEXT(AI61,"0.#"),1)=".",FALSE,TRUE)</formula>
    </cfRule>
    <cfRule type="expression" dxfId="2034" priority="13398">
      <formula>IF(RIGHT(TEXT(AI61,"0.#"),1)=".",TRUE,FALSE)</formula>
    </cfRule>
  </conditionalFormatting>
  <conditionalFormatting sqref="AI60">
    <cfRule type="expression" dxfId="2033" priority="13395">
      <formula>IF(RIGHT(TEXT(AI60,"0.#"),1)=".",FALSE,TRUE)</formula>
    </cfRule>
    <cfRule type="expression" dxfId="2032" priority="13396">
      <formula>IF(RIGHT(TEXT(AI60,"0.#"),1)=".",TRUE,FALSE)</formula>
    </cfRule>
  </conditionalFormatting>
  <conditionalFormatting sqref="AM60">
    <cfRule type="expression" dxfId="2031" priority="13393">
      <formula>IF(RIGHT(TEXT(AM60,"0.#"),1)=".",FALSE,TRUE)</formula>
    </cfRule>
    <cfRule type="expression" dxfId="2030" priority="13394">
      <formula>IF(RIGHT(TEXT(AM60,"0.#"),1)=".",TRUE,FALSE)</formula>
    </cfRule>
  </conditionalFormatting>
  <conditionalFormatting sqref="AM61">
    <cfRule type="expression" dxfId="2029" priority="13391">
      <formula>IF(RIGHT(TEXT(AM61,"0.#"),1)=".",FALSE,TRUE)</formula>
    </cfRule>
    <cfRule type="expression" dxfId="2028" priority="13392">
      <formula>IF(RIGHT(TEXT(AM61,"0.#"),1)=".",TRUE,FALSE)</formula>
    </cfRule>
  </conditionalFormatting>
  <conditionalFormatting sqref="AM62">
    <cfRule type="expression" dxfId="2027" priority="13389">
      <formula>IF(RIGHT(TEXT(AM62,"0.#"),1)=".",FALSE,TRUE)</formula>
    </cfRule>
    <cfRule type="expression" dxfId="2026" priority="13390">
      <formula>IF(RIGHT(TEXT(AM62,"0.#"),1)=".",TRUE,FALSE)</formula>
    </cfRule>
  </conditionalFormatting>
  <conditionalFormatting sqref="AE87">
    <cfRule type="expression" dxfId="2025" priority="13375">
      <formula>IF(RIGHT(TEXT(AE87,"0.#"),1)=".",FALSE,TRUE)</formula>
    </cfRule>
    <cfRule type="expression" dxfId="2024" priority="13376">
      <formula>IF(RIGHT(TEXT(AE87,"0.#"),1)=".",TRUE,FALSE)</formula>
    </cfRule>
  </conditionalFormatting>
  <conditionalFormatting sqref="AE88">
    <cfRule type="expression" dxfId="2023" priority="13373">
      <formula>IF(RIGHT(TEXT(AE88,"0.#"),1)=".",FALSE,TRUE)</formula>
    </cfRule>
    <cfRule type="expression" dxfId="2022" priority="13374">
      <formula>IF(RIGHT(TEXT(AE88,"0.#"),1)=".",TRUE,FALSE)</formula>
    </cfRule>
  </conditionalFormatting>
  <conditionalFormatting sqref="AE89">
    <cfRule type="expression" dxfId="2021" priority="13371">
      <formula>IF(RIGHT(TEXT(AE89,"0.#"),1)=".",FALSE,TRUE)</formula>
    </cfRule>
    <cfRule type="expression" dxfId="2020" priority="13372">
      <formula>IF(RIGHT(TEXT(AE89,"0.#"),1)=".",TRUE,FALSE)</formula>
    </cfRule>
  </conditionalFormatting>
  <conditionalFormatting sqref="AI89">
    <cfRule type="expression" dxfId="2019" priority="13369">
      <formula>IF(RIGHT(TEXT(AI89,"0.#"),1)=".",FALSE,TRUE)</formula>
    </cfRule>
    <cfRule type="expression" dxfId="2018" priority="13370">
      <formula>IF(RIGHT(TEXT(AI89,"0.#"),1)=".",TRUE,FALSE)</formula>
    </cfRule>
  </conditionalFormatting>
  <conditionalFormatting sqref="AI88">
    <cfRule type="expression" dxfId="2017" priority="13367">
      <formula>IF(RIGHT(TEXT(AI88,"0.#"),1)=".",FALSE,TRUE)</formula>
    </cfRule>
    <cfRule type="expression" dxfId="2016" priority="13368">
      <formula>IF(RIGHT(TEXT(AI88,"0.#"),1)=".",TRUE,FALSE)</formula>
    </cfRule>
  </conditionalFormatting>
  <conditionalFormatting sqref="AI87">
    <cfRule type="expression" dxfId="2015" priority="13365">
      <formula>IF(RIGHT(TEXT(AI87,"0.#"),1)=".",FALSE,TRUE)</formula>
    </cfRule>
    <cfRule type="expression" dxfId="2014" priority="13366">
      <formula>IF(RIGHT(TEXT(AI87,"0.#"),1)=".",TRUE,FALSE)</formula>
    </cfRule>
  </conditionalFormatting>
  <conditionalFormatting sqref="AM88">
    <cfRule type="expression" dxfId="2013" priority="13361">
      <formula>IF(RIGHT(TEXT(AM88,"0.#"),1)=".",FALSE,TRUE)</formula>
    </cfRule>
    <cfRule type="expression" dxfId="2012" priority="13362">
      <formula>IF(RIGHT(TEXT(AM88,"0.#"),1)=".",TRUE,FALSE)</formula>
    </cfRule>
  </conditionalFormatting>
  <conditionalFormatting sqref="AM89">
    <cfRule type="expression" dxfId="2011" priority="13359">
      <formula>IF(RIGHT(TEXT(AM89,"0.#"),1)=".",FALSE,TRUE)</formula>
    </cfRule>
    <cfRule type="expression" dxfId="2010" priority="13360">
      <formula>IF(RIGHT(TEXT(AM89,"0.#"),1)=".",TRUE,FALSE)</formula>
    </cfRule>
  </conditionalFormatting>
  <conditionalFormatting sqref="AE92">
    <cfRule type="expression" dxfId="2009" priority="13345">
      <formula>IF(RIGHT(TEXT(AE92,"0.#"),1)=".",FALSE,TRUE)</formula>
    </cfRule>
    <cfRule type="expression" dxfId="2008" priority="13346">
      <formula>IF(RIGHT(TEXT(AE92,"0.#"),1)=".",TRUE,FALSE)</formula>
    </cfRule>
  </conditionalFormatting>
  <conditionalFormatting sqref="AE93">
    <cfRule type="expression" dxfId="2007" priority="13343">
      <formula>IF(RIGHT(TEXT(AE93,"0.#"),1)=".",FALSE,TRUE)</formula>
    </cfRule>
    <cfRule type="expression" dxfId="2006" priority="13344">
      <formula>IF(RIGHT(TEXT(AE93,"0.#"),1)=".",TRUE,FALSE)</formula>
    </cfRule>
  </conditionalFormatting>
  <conditionalFormatting sqref="AE94">
    <cfRule type="expression" dxfId="2005" priority="13341">
      <formula>IF(RIGHT(TEXT(AE94,"0.#"),1)=".",FALSE,TRUE)</formula>
    </cfRule>
    <cfRule type="expression" dxfId="2004" priority="13342">
      <formula>IF(RIGHT(TEXT(AE94,"0.#"),1)=".",TRUE,FALSE)</formula>
    </cfRule>
  </conditionalFormatting>
  <conditionalFormatting sqref="AI94">
    <cfRule type="expression" dxfId="2003" priority="13339">
      <formula>IF(RIGHT(TEXT(AI94,"0.#"),1)=".",FALSE,TRUE)</formula>
    </cfRule>
    <cfRule type="expression" dxfId="2002" priority="13340">
      <formula>IF(RIGHT(TEXT(AI94,"0.#"),1)=".",TRUE,FALSE)</formula>
    </cfRule>
  </conditionalFormatting>
  <conditionalFormatting sqref="AI93">
    <cfRule type="expression" dxfId="2001" priority="13337">
      <formula>IF(RIGHT(TEXT(AI93,"0.#"),1)=".",FALSE,TRUE)</formula>
    </cfRule>
    <cfRule type="expression" dxfId="2000" priority="13338">
      <formula>IF(RIGHT(TEXT(AI93,"0.#"),1)=".",TRUE,FALSE)</formula>
    </cfRule>
  </conditionalFormatting>
  <conditionalFormatting sqref="AI92">
    <cfRule type="expression" dxfId="1999" priority="13335">
      <formula>IF(RIGHT(TEXT(AI92,"0.#"),1)=".",FALSE,TRUE)</formula>
    </cfRule>
    <cfRule type="expression" dxfId="1998" priority="13336">
      <formula>IF(RIGHT(TEXT(AI92,"0.#"),1)=".",TRUE,FALSE)</formula>
    </cfRule>
  </conditionalFormatting>
  <conditionalFormatting sqref="AM92">
    <cfRule type="expression" dxfId="1997" priority="13333">
      <formula>IF(RIGHT(TEXT(AM92,"0.#"),1)=".",FALSE,TRUE)</formula>
    </cfRule>
    <cfRule type="expression" dxfId="1996" priority="13334">
      <formula>IF(RIGHT(TEXT(AM92,"0.#"),1)=".",TRUE,FALSE)</formula>
    </cfRule>
  </conditionalFormatting>
  <conditionalFormatting sqref="AM93">
    <cfRule type="expression" dxfId="1995" priority="13331">
      <formula>IF(RIGHT(TEXT(AM93,"0.#"),1)=".",FALSE,TRUE)</formula>
    </cfRule>
    <cfRule type="expression" dxfId="1994" priority="13332">
      <formula>IF(RIGHT(TEXT(AM93,"0.#"),1)=".",TRUE,FALSE)</formula>
    </cfRule>
  </conditionalFormatting>
  <conditionalFormatting sqref="AM94">
    <cfRule type="expression" dxfId="1993" priority="13329">
      <formula>IF(RIGHT(TEXT(AM94,"0.#"),1)=".",FALSE,TRUE)</formula>
    </cfRule>
    <cfRule type="expression" dxfId="1992" priority="13330">
      <formula>IF(RIGHT(TEXT(AM94,"0.#"),1)=".",TRUE,FALSE)</formula>
    </cfRule>
  </conditionalFormatting>
  <conditionalFormatting sqref="AE97">
    <cfRule type="expression" dxfId="1991" priority="13315">
      <formula>IF(RIGHT(TEXT(AE97,"0.#"),1)=".",FALSE,TRUE)</formula>
    </cfRule>
    <cfRule type="expression" dxfId="1990" priority="13316">
      <formula>IF(RIGHT(TEXT(AE97,"0.#"),1)=".",TRUE,FALSE)</formula>
    </cfRule>
  </conditionalFormatting>
  <conditionalFormatting sqref="AE98">
    <cfRule type="expression" dxfId="1989" priority="13313">
      <formula>IF(RIGHT(TEXT(AE98,"0.#"),1)=".",FALSE,TRUE)</formula>
    </cfRule>
    <cfRule type="expression" dxfId="1988" priority="13314">
      <formula>IF(RIGHT(TEXT(AE98,"0.#"),1)=".",TRUE,FALSE)</formula>
    </cfRule>
  </conditionalFormatting>
  <conditionalFormatting sqref="AE99">
    <cfRule type="expression" dxfId="1987" priority="13311">
      <formula>IF(RIGHT(TEXT(AE99,"0.#"),1)=".",FALSE,TRUE)</formula>
    </cfRule>
    <cfRule type="expression" dxfId="1986" priority="13312">
      <formula>IF(RIGHT(TEXT(AE99,"0.#"),1)=".",TRUE,FALSE)</formula>
    </cfRule>
  </conditionalFormatting>
  <conditionalFormatting sqref="AI99">
    <cfRule type="expression" dxfId="1985" priority="13309">
      <formula>IF(RIGHT(TEXT(AI99,"0.#"),1)=".",FALSE,TRUE)</formula>
    </cfRule>
    <cfRule type="expression" dxfId="1984" priority="13310">
      <formula>IF(RIGHT(TEXT(AI99,"0.#"),1)=".",TRUE,FALSE)</formula>
    </cfRule>
  </conditionalFormatting>
  <conditionalFormatting sqref="AI98">
    <cfRule type="expression" dxfId="1983" priority="13307">
      <formula>IF(RIGHT(TEXT(AI98,"0.#"),1)=".",FALSE,TRUE)</formula>
    </cfRule>
    <cfRule type="expression" dxfId="1982" priority="13308">
      <formula>IF(RIGHT(TEXT(AI98,"0.#"),1)=".",TRUE,FALSE)</formula>
    </cfRule>
  </conditionalFormatting>
  <conditionalFormatting sqref="AI97">
    <cfRule type="expression" dxfId="1981" priority="13305">
      <formula>IF(RIGHT(TEXT(AI97,"0.#"),1)=".",FALSE,TRUE)</formula>
    </cfRule>
    <cfRule type="expression" dxfId="1980" priority="13306">
      <formula>IF(RIGHT(TEXT(AI97,"0.#"),1)=".",TRUE,FALSE)</formula>
    </cfRule>
  </conditionalFormatting>
  <conditionalFormatting sqref="AM97">
    <cfRule type="expression" dxfId="1979" priority="13303">
      <formula>IF(RIGHT(TEXT(AM97,"0.#"),1)=".",FALSE,TRUE)</formula>
    </cfRule>
    <cfRule type="expression" dxfId="1978" priority="13304">
      <formula>IF(RIGHT(TEXT(AM97,"0.#"),1)=".",TRUE,FALSE)</formula>
    </cfRule>
  </conditionalFormatting>
  <conditionalFormatting sqref="AM98">
    <cfRule type="expression" dxfId="1977" priority="13301">
      <formula>IF(RIGHT(TEXT(AM98,"0.#"),1)=".",FALSE,TRUE)</formula>
    </cfRule>
    <cfRule type="expression" dxfId="1976" priority="13302">
      <formula>IF(RIGHT(TEXT(AM98,"0.#"),1)=".",TRUE,FALSE)</formula>
    </cfRule>
  </conditionalFormatting>
  <conditionalFormatting sqref="AM99">
    <cfRule type="expression" dxfId="1975" priority="13299">
      <formula>IF(RIGHT(TEXT(AM99,"0.#"),1)=".",FALSE,TRUE)</formula>
    </cfRule>
    <cfRule type="expression" dxfId="1974" priority="13300">
      <formula>IF(RIGHT(TEXT(AM99,"0.#"),1)=".",TRUE,FALSE)</formula>
    </cfRule>
  </conditionalFormatting>
  <conditionalFormatting sqref="AQ102">
    <cfRule type="expression" dxfId="1973" priority="13275">
      <formula>IF(RIGHT(TEXT(AQ102,"0.#"),1)=".",FALSE,TRUE)</formula>
    </cfRule>
    <cfRule type="expression" dxfId="1972" priority="13276">
      <formula>IF(RIGHT(TEXT(AQ102,"0.#"),1)=".",TRUE,FALSE)</formula>
    </cfRule>
  </conditionalFormatting>
  <conditionalFormatting sqref="AE104">
    <cfRule type="expression" dxfId="1971" priority="13273">
      <formula>IF(RIGHT(TEXT(AE104,"0.#"),1)=".",FALSE,TRUE)</formula>
    </cfRule>
    <cfRule type="expression" dxfId="1970" priority="13274">
      <formula>IF(RIGHT(TEXT(AE104,"0.#"),1)=".",TRUE,FALSE)</formula>
    </cfRule>
  </conditionalFormatting>
  <conditionalFormatting sqref="AI104">
    <cfRule type="expression" dxfId="1969" priority="13271">
      <formula>IF(RIGHT(TEXT(AI104,"0.#"),1)=".",FALSE,TRUE)</formula>
    </cfRule>
    <cfRule type="expression" dxfId="1968" priority="13272">
      <formula>IF(RIGHT(TEXT(AI104,"0.#"),1)=".",TRUE,FALSE)</formula>
    </cfRule>
  </conditionalFormatting>
  <conditionalFormatting sqref="AM104">
    <cfRule type="expression" dxfId="1967" priority="13269">
      <formula>IF(RIGHT(TEXT(AM104,"0.#"),1)=".",FALSE,TRUE)</formula>
    </cfRule>
    <cfRule type="expression" dxfId="1966" priority="13270">
      <formula>IF(RIGHT(TEXT(AM104,"0.#"),1)=".",TRUE,FALSE)</formula>
    </cfRule>
  </conditionalFormatting>
  <conditionalFormatting sqref="AE105">
    <cfRule type="expression" dxfId="1965" priority="13267">
      <formula>IF(RIGHT(TEXT(AE105,"0.#"),1)=".",FALSE,TRUE)</formula>
    </cfRule>
    <cfRule type="expression" dxfId="1964" priority="13268">
      <formula>IF(RIGHT(TEXT(AE105,"0.#"),1)=".",TRUE,FALSE)</formula>
    </cfRule>
  </conditionalFormatting>
  <conditionalFormatting sqref="AI105">
    <cfRule type="expression" dxfId="1963" priority="13265">
      <formula>IF(RIGHT(TEXT(AI105,"0.#"),1)=".",FALSE,TRUE)</formula>
    </cfRule>
    <cfRule type="expression" dxfId="1962" priority="13266">
      <formula>IF(RIGHT(TEXT(AI105,"0.#"),1)=".",TRUE,FALSE)</formula>
    </cfRule>
  </conditionalFormatting>
  <conditionalFormatting sqref="AM105">
    <cfRule type="expression" dxfId="1961" priority="13263">
      <formula>IF(RIGHT(TEXT(AM105,"0.#"),1)=".",FALSE,TRUE)</formula>
    </cfRule>
    <cfRule type="expression" dxfId="1960" priority="13264">
      <formula>IF(RIGHT(TEXT(AM105,"0.#"),1)=".",TRUE,FALSE)</formula>
    </cfRule>
  </conditionalFormatting>
  <conditionalFormatting sqref="AE107">
    <cfRule type="expression" dxfId="1959" priority="13259">
      <formula>IF(RIGHT(TEXT(AE107,"0.#"),1)=".",FALSE,TRUE)</formula>
    </cfRule>
    <cfRule type="expression" dxfId="1958" priority="13260">
      <formula>IF(RIGHT(TEXT(AE107,"0.#"),1)=".",TRUE,FALSE)</formula>
    </cfRule>
  </conditionalFormatting>
  <conditionalFormatting sqref="AI107">
    <cfRule type="expression" dxfId="1957" priority="13257">
      <formula>IF(RIGHT(TEXT(AI107,"0.#"),1)=".",FALSE,TRUE)</formula>
    </cfRule>
    <cfRule type="expression" dxfId="1956" priority="13258">
      <formula>IF(RIGHT(TEXT(AI107,"0.#"),1)=".",TRUE,FALSE)</formula>
    </cfRule>
  </conditionalFormatting>
  <conditionalFormatting sqref="AM107">
    <cfRule type="expression" dxfId="1955" priority="13255">
      <formula>IF(RIGHT(TEXT(AM107,"0.#"),1)=".",FALSE,TRUE)</formula>
    </cfRule>
    <cfRule type="expression" dxfId="1954" priority="13256">
      <formula>IF(RIGHT(TEXT(AM107,"0.#"),1)=".",TRUE,FALSE)</formula>
    </cfRule>
  </conditionalFormatting>
  <conditionalFormatting sqref="AE108">
    <cfRule type="expression" dxfId="1953" priority="13253">
      <formula>IF(RIGHT(TEXT(AE108,"0.#"),1)=".",FALSE,TRUE)</formula>
    </cfRule>
    <cfRule type="expression" dxfId="1952" priority="13254">
      <formula>IF(RIGHT(TEXT(AE108,"0.#"),1)=".",TRUE,FALSE)</formula>
    </cfRule>
  </conditionalFormatting>
  <conditionalFormatting sqref="AI108">
    <cfRule type="expression" dxfId="1951" priority="13251">
      <formula>IF(RIGHT(TEXT(AI108,"0.#"),1)=".",FALSE,TRUE)</formula>
    </cfRule>
    <cfRule type="expression" dxfId="1950" priority="13252">
      <formula>IF(RIGHT(TEXT(AI108,"0.#"),1)=".",TRUE,FALSE)</formula>
    </cfRule>
  </conditionalFormatting>
  <conditionalFormatting sqref="AM108">
    <cfRule type="expression" dxfId="1949" priority="13249">
      <formula>IF(RIGHT(TEXT(AM108,"0.#"),1)=".",FALSE,TRUE)</formula>
    </cfRule>
    <cfRule type="expression" dxfId="1948" priority="13250">
      <formula>IF(RIGHT(TEXT(AM108,"0.#"),1)=".",TRUE,FALSE)</formula>
    </cfRule>
  </conditionalFormatting>
  <conditionalFormatting sqref="AE110">
    <cfRule type="expression" dxfId="1947" priority="13245">
      <formula>IF(RIGHT(TEXT(AE110,"0.#"),1)=".",FALSE,TRUE)</formula>
    </cfRule>
    <cfRule type="expression" dxfId="1946" priority="13246">
      <formula>IF(RIGHT(TEXT(AE110,"0.#"),1)=".",TRUE,FALSE)</formula>
    </cfRule>
  </conditionalFormatting>
  <conditionalFormatting sqref="AI110">
    <cfRule type="expression" dxfId="1945" priority="13243">
      <formula>IF(RIGHT(TEXT(AI110,"0.#"),1)=".",FALSE,TRUE)</formula>
    </cfRule>
    <cfRule type="expression" dxfId="1944" priority="13244">
      <formula>IF(RIGHT(TEXT(AI110,"0.#"),1)=".",TRUE,FALSE)</formula>
    </cfRule>
  </conditionalFormatting>
  <conditionalFormatting sqref="AM110">
    <cfRule type="expression" dxfId="1943" priority="13241">
      <formula>IF(RIGHT(TEXT(AM110,"0.#"),1)=".",FALSE,TRUE)</formula>
    </cfRule>
    <cfRule type="expression" dxfId="1942" priority="13242">
      <formula>IF(RIGHT(TEXT(AM110,"0.#"),1)=".",TRUE,FALSE)</formula>
    </cfRule>
  </conditionalFormatting>
  <conditionalFormatting sqref="AE111">
    <cfRule type="expression" dxfId="1941" priority="13239">
      <formula>IF(RIGHT(TEXT(AE111,"0.#"),1)=".",FALSE,TRUE)</formula>
    </cfRule>
    <cfRule type="expression" dxfId="1940" priority="13240">
      <formula>IF(RIGHT(TEXT(AE111,"0.#"),1)=".",TRUE,FALSE)</formula>
    </cfRule>
  </conditionalFormatting>
  <conditionalFormatting sqref="AI111">
    <cfRule type="expression" dxfId="1939" priority="13237">
      <formula>IF(RIGHT(TEXT(AI111,"0.#"),1)=".",FALSE,TRUE)</formula>
    </cfRule>
    <cfRule type="expression" dxfId="1938" priority="13238">
      <formula>IF(RIGHT(TEXT(AI111,"0.#"),1)=".",TRUE,FALSE)</formula>
    </cfRule>
  </conditionalFormatting>
  <conditionalFormatting sqref="AM111">
    <cfRule type="expression" dxfId="1937" priority="13235">
      <formula>IF(RIGHT(TEXT(AM111,"0.#"),1)=".",FALSE,TRUE)</formula>
    </cfRule>
    <cfRule type="expression" dxfId="1936" priority="13236">
      <formula>IF(RIGHT(TEXT(AM111,"0.#"),1)=".",TRUE,FALSE)</formula>
    </cfRule>
  </conditionalFormatting>
  <conditionalFormatting sqref="AE113">
    <cfRule type="expression" dxfId="1935" priority="13231">
      <formula>IF(RIGHT(TEXT(AE113,"0.#"),1)=".",FALSE,TRUE)</formula>
    </cfRule>
    <cfRule type="expression" dxfId="1934" priority="13232">
      <formula>IF(RIGHT(TEXT(AE113,"0.#"),1)=".",TRUE,FALSE)</formula>
    </cfRule>
  </conditionalFormatting>
  <conditionalFormatting sqref="AI113">
    <cfRule type="expression" dxfId="1933" priority="13229">
      <formula>IF(RIGHT(TEXT(AI113,"0.#"),1)=".",FALSE,TRUE)</formula>
    </cfRule>
    <cfRule type="expression" dxfId="1932" priority="13230">
      <formula>IF(RIGHT(TEXT(AI113,"0.#"),1)=".",TRUE,FALSE)</formula>
    </cfRule>
  </conditionalFormatting>
  <conditionalFormatting sqref="AM113">
    <cfRule type="expression" dxfId="1931" priority="13227">
      <formula>IF(RIGHT(TEXT(AM113,"0.#"),1)=".",FALSE,TRUE)</formula>
    </cfRule>
    <cfRule type="expression" dxfId="1930" priority="13228">
      <formula>IF(RIGHT(TEXT(AM113,"0.#"),1)=".",TRUE,FALSE)</formula>
    </cfRule>
  </conditionalFormatting>
  <conditionalFormatting sqref="AE114">
    <cfRule type="expression" dxfId="1929" priority="13225">
      <formula>IF(RIGHT(TEXT(AE114,"0.#"),1)=".",FALSE,TRUE)</formula>
    </cfRule>
    <cfRule type="expression" dxfId="1928" priority="13226">
      <formula>IF(RIGHT(TEXT(AE114,"0.#"),1)=".",TRUE,FALSE)</formula>
    </cfRule>
  </conditionalFormatting>
  <conditionalFormatting sqref="AI114">
    <cfRule type="expression" dxfId="1927" priority="13223">
      <formula>IF(RIGHT(TEXT(AI114,"0.#"),1)=".",FALSE,TRUE)</formula>
    </cfRule>
    <cfRule type="expression" dxfId="1926" priority="13224">
      <formula>IF(RIGHT(TEXT(AI114,"0.#"),1)=".",TRUE,FALSE)</formula>
    </cfRule>
  </conditionalFormatting>
  <conditionalFormatting sqref="AM114">
    <cfRule type="expression" dxfId="1925" priority="13221">
      <formula>IF(RIGHT(TEXT(AM114,"0.#"),1)=".",FALSE,TRUE)</formula>
    </cfRule>
    <cfRule type="expression" dxfId="1924" priority="13222">
      <formula>IF(RIGHT(TEXT(AM114,"0.#"),1)=".",TRUE,FALSE)</formula>
    </cfRule>
  </conditionalFormatting>
  <conditionalFormatting sqref="AQ116">
    <cfRule type="expression" dxfId="1923" priority="13217">
      <formula>IF(RIGHT(TEXT(AQ116,"0.#"),1)=".",FALSE,TRUE)</formula>
    </cfRule>
    <cfRule type="expression" dxfId="1922" priority="13218">
      <formula>IF(RIGHT(TEXT(AQ116,"0.#"),1)=".",TRUE,FALSE)</formula>
    </cfRule>
  </conditionalFormatting>
  <conditionalFormatting sqref="AM116">
    <cfRule type="expression" dxfId="1921" priority="13213">
      <formula>IF(RIGHT(TEXT(AM116,"0.#"),1)=".",FALSE,TRUE)</formula>
    </cfRule>
    <cfRule type="expression" dxfId="1920" priority="13214">
      <formula>IF(RIGHT(TEXT(AM116,"0.#"),1)=".",TRUE,FALSE)</formula>
    </cfRule>
  </conditionalFormatting>
  <conditionalFormatting sqref="AM117">
    <cfRule type="expression" dxfId="1919" priority="13211">
      <formula>IF(RIGHT(TEXT(AM117,"0.#"),1)=".",FALSE,TRUE)</formula>
    </cfRule>
    <cfRule type="expression" dxfId="1918" priority="13212">
      <formula>IF(RIGHT(TEXT(AM117,"0.#"),1)=".",TRUE,FALSE)</formula>
    </cfRule>
  </conditionalFormatting>
  <conditionalFormatting sqref="AQ117">
    <cfRule type="expression" dxfId="1917" priority="13205">
      <formula>IF(RIGHT(TEXT(AQ117,"0.#"),1)=".",FALSE,TRUE)</formula>
    </cfRule>
    <cfRule type="expression" dxfId="1916" priority="13206">
      <formula>IF(RIGHT(TEXT(AQ117,"0.#"),1)=".",TRUE,FALSE)</formula>
    </cfRule>
  </conditionalFormatting>
  <conditionalFormatting sqref="AE119 AQ119">
    <cfRule type="expression" dxfId="1915" priority="13203">
      <formula>IF(RIGHT(TEXT(AE119,"0.#"),1)=".",FALSE,TRUE)</formula>
    </cfRule>
    <cfRule type="expression" dxfId="1914" priority="13204">
      <formula>IF(RIGHT(TEXT(AE119,"0.#"),1)=".",TRUE,FALSE)</formula>
    </cfRule>
  </conditionalFormatting>
  <conditionalFormatting sqref="AI119">
    <cfRule type="expression" dxfId="1913" priority="13201">
      <formula>IF(RIGHT(TEXT(AI119,"0.#"),1)=".",FALSE,TRUE)</formula>
    </cfRule>
    <cfRule type="expression" dxfId="1912" priority="13202">
      <formula>IF(RIGHT(TEXT(AI119,"0.#"),1)=".",TRUE,FALSE)</formula>
    </cfRule>
  </conditionalFormatting>
  <conditionalFormatting sqref="AM119">
    <cfRule type="expression" dxfId="1911" priority="13199">
      <formula>IF(RIGHT(TEXT(AM119,"0.#"),1)=".",FALSE,TRUE)</formula>
    </cfRule>
    <cfRule type="expression" dxfId="1910" priority="13200">
      <formula>IF(RIGHT(TEXT(AM119,"0.#"),1)=".",TRUE,FALSE)</formula>
    </cfRule>
  </conditionalFormatting>
  <conditionalFormatting sqref="AQ120">
    <cfRule type="expression" dxfId="1909" priority="13191">
      <formula>IF(RIGHT(TEXT(AQ120,"0.#"),1)=".",FALSE,TRUE)</formula>
    </cfRule>
    <cfRule type="expression" dxfId="1908" priority="13192">
      <formula>IF(RIGHT(TEXT(AQ120,"0.#"),1)=".",TRUE,FALSE)</formula>
    </cfRule>
  </conditionalFormatting>
  <conditionalFormatting sqref="AE122 AQ122">
    <cfRule type="expression" dxfId="1907" priority="13189">
      <formula>IF(RIGHT(TEXT(AE122,"0.#"),1)=".",FALSE,TRUE)</formula>
    </cfRule>
    <cfRule type="expression" dxfId="1906" priority="13190">
      <formula>IF(RIGHT(TEXT(AE122,"0.#"),1)=".",TRUE,FALSE)</formula>
    </cfRule>
  </conditionalFormatting>
  <conditionalFormatting sqref="AI122">
    <cfRule type="expression" dxfId="1905" priority="13187">
      <formula>IF(RIGHT(TEXT(AI122,"0.#"),1)=".",FALSE,TRUE)</formula>
    </cfRule>
    <cfRule type="expression" dxfId="1904" priority="13188">
      <formula>IF(RIGHT(TEXT(AI122,"0.#"),1)=".",TRUE,FALSE)</formula>
    </cfRule>
  </conditionalFormatting>
  <conditionalFormatting sqref="AM122">
    <cfRule type="expression" dxfId="1903" priority="13185">
      <formula>IF(RIGHT(TEXT(AM122,"0.#"),1)=".",FALSE,TRUE)</formula>
    </cfRule>
    <cfRule type="expression" dxfId="1902" priority="13186">
      <formula>IF(RIGHT(TEXT(AM122,"0.#"),1)=".",TRUE,FALSE)</formula>
    </cfRule>
  </conditionalFormatting>
  <conditionalFormatting sqref="AQ123">
    <cfRule type="expression" dxfId="1901" priority="13177">
      <formula>IF(RIGHT(TEXT(AQ123,"0.#"),1)=".",FALSE,TRUE)</formula>
    </cfRule>
    <cfRule type="expression" dxfId="1900" priority="13178">
      <formula>IF(RIGHT(TEXT(AQ123,"0.#"),1)=".",TRUE,FALSE)</formula>
    </cfRule>
  </conditionalFormatting>
  <conditionalFormatting sqref="AE125 AQ125">
    <cfRule type="expression" dxfId="1899" priority="13175">
      <formula>IF(RIGHT(TEXT(AE125,"0.#"),1)=".",FALSE,TRUE)</formula>
    </cfRule>
    <cfRule type="expression" dxfId="1898" priority="13176">
      <formula>IF(RIGHT(TEXT(AE125,"0.#"),1)=".",TRUE,FALSE)</formula>
    </cfRule>
  </conditionalFormatting>
  <conditionalFormatting sqref="AI125">
    <cfRule type="expression" dxfId="1897" priority="13173">
      <formula>IF(RIGHT(TEXT(AI125,"0.#"),1)=".",FALSE,TRUE)</formula>
    </cfRule>
    <cfRule type="expression" dxfId="1896" priority="13174">
      <formula>IF(RIGHT(TEXT(AI125,"0.#"),1)=".",TRUE,FALSE)</formula>
    </cfRule>
  </conditionalFormatting>
  <conditionalFormatting sqref="AM125">
    <cfRule type="expression" dxfId="1895" priority="13171">
      <formula>IF(RIGHT(TEXT(AM125,"0.#"),1)=".",FALSE,TRUE)</formula>
    </cfRule>
    <cfRule type="expression" dxfId="1894" priority="13172">
      <formula>IF(RIGHT(TEXT(AM125,"0.#"),1)=".",TRUE,FALSE)</formula>
    </cfRule>
  </conditionalFormatting>
  <conditionalFormatting sqref="AQ126">
    <cfRule type="expression" dxfId="1893" priority="13163">
      <formula>IF(RIGHT(TEXT(AQ126,"0.#"),1)=".",FALSE,TRUE)</formula>
    </cfRule>
    <cfRule type="expression" dxfId="1892" priority="13164">
      <formula>IF(RIGHT(TEXT(AQ126,"0.#"),1)=".",TRUE,FALSE)</formula>
    </cfRule>
  </conditionalFormatting>
  <conditionalFormatting sqref="AE128 AQ128">
    <cfRule type="expression" dxfId="1891" priority="13161">
      <formula>IF(RIGHT(TEXT(AE128,"0.#"),1)=".",FALSE,TRUE)</formula>
    </cfRule>
    <cfRule type="expression" dxfId="1890" priority="13162">
      <formula>IF(RIGHT(TEXT(AE128,"0.#"),1)=".",TRUE,FALSE)</formula>
    </cfRule>
  </conditionalFormatting>
  <conditionalFormatting sqref="AI128">
    <cfRule type="expression" dxfId="1889" priority="13159">
      <formula>IF(RIGHT(TEXT(AI128,"0.#"),1)=".",FALSE,TRUE)</formula>
    </cfRule>
    <cfRule type="expression" dxfId="1888" priority="13160">
      <formula>IF(RIGHT(TEXT(AI128,"0.#"),1)=".",TRUE,FALSE)</formula>
    </cfRule>
  </conditionalFormatting>
  <conditionalFormatting sqref="AM128">
    <cfRule type="expression" dxfId="1887" priority="13157">
      <formula>IF(RIGHT(TEXT(AM128,"0.#"),1)=".",FALSE,TRUE)</formula>
    </cfRule>
    <cfRule type="expression" dxfId="1886" priority="13158">
      <formula>IF(RIGHT(TEXT(AM128,"0.#"),1)=".",TRUE,FALSE)</formula>
    </cfRule>
  </conditionalFormatting>
  <conditionalFormatting sqref="AQ129">
    <cfRule type="expression" dxfId="1885" priority="13149">
      <formula>IF(RIGHT(TEXT(AQ129,"0.#"),1)=".",FALSE,TRUE)</formula>
    </cfRule>
    <cfRule type="expression" dxfId="1884" priority="13150">
      <formula>IF(RIGHT(TEXT(AQ129,"0.#"),1)=".",TRUE,FALSE)</formula>
    </cfRule>
  </conditionalFormatting>
  <conditionalFormatting sqref="AE75">
    <cfRule type="expression" dxfId="1883" priority="13147">
      <formula>IF(RIGHT(TEXT(AE75,"0.#"),1)=".",FALSE,TRUE)</formula>
    </cfRule>
    <cfRule type="expression" dxfId="1882" priority="13148">
      <formula>IF(RIGHT(TEXT(AE75,"0.#"),1)=".",TRUE,FALSE)</formula>
    </cfRule>
  </conditionalFormatting>
  <conditionalFormatting sqref="AE76">
    <cfRule type="expression" dxfId="1881" priority="13145">
      <formula>IF(RIGHT(TEXT(AE76,"0.#"),1)=".",FALSE,TRUE)</formula>
    </cfRule>
    <cfRule type="expression" dxfId="1880" priority="13146">
      <formula>IF(RIGHT(TEXT(AE76,"0.#"),1)=".",TRUE,FALSE)</formula>
    </cfRule>
  </conditionalFormatting>
  <conditionalFormatting sqref="AE77">
    <cfRule type="expression" dxfId="1879" priority="13143">
      <formula>IF(RIGHT(TEXT(AE77,"0.#"),1)=".",FALSE,TRUE)</formula>
    </cfRule>
    <cfRule type="expression" dxfId="1878" priority="13144">
      <formula>IF(RIGHT(TEXT(AE77,"0.#"),1)=".",TRUE,FALSE)</formula>
    </cfRule>
  </conditionalFormatting>
  <conditionalFormatting sqref="AI77">
    <cfRule type="expression" dxfId="1877" priority="13141">
      <formula>IF(RIGHT(TEXT(AI77,"0.#"),1)=".",FALSE,TRUE)</formula>
    </cfRule>
    <cfRule type="expression" dxfId="1876" priority="13142">
      <formula>IF(RIGHT(TEXT(AI77,"0.#"),1)=".",TRUE,FALSE)</formula>
    </cfRule>
  </conditionalFormatting>
  <conditionalFormatting sqref="AI76">
    <cfRule type="expression" dxfId="1875" priority="13139">
      <formula>IF(RIGHT(TEXT(AI76,"0.#"),1)=".",FALSE,TRUE)</formula>
    </cfRule>
    <cfRule type="expression" dxfId="1874" priority="13140">
      <formula>IF(RIGHT(TEXT(AI76,"0.#"),1)=".",TRUE,FALSE)</formula>
    </cfRule>
  </conditionalFormatting>
  <conditionalFormatting sqref="AI75">
    <cfRule type="expression" dxfId="1873" priority="13137">
      <formula>IF(RIGHT(TEXT(AI75,"0.#"),1)=".",FALSE,TRUE)</formula>
    </cfRule>
    <cfRule type="expression" dxfId="1872" priority="13138">
      <formula>IF(RIGHT(TEXT(AI75,"0.#"),1)=".",TRUE,FALSE)</formula>
    </cfRule>
  </conditionalFormatting>
  <conditionalFormatting sqref="AM75">
    <cfRule type="expression" dxfId="1871" priority="13135">
      <formula>IF(RIGHT(TEXT(AM75,"0.#"),1)=".",FALSE,TRUE)</formula>
    </cfRule>
    <cfRule type="expression" dxfId="1870" priority="13136">
      <formula>IF(RIGHT(TEXT(AM75,"0.#"),1)=".",TRUE,FALSE)</formula>
    </cfRule>
  </conditionalFormatting>
  <conditionalFormatting sqref="AM76">
    <cfRule type="expression" dxfId="1869" priority="13133">
      <formula>IF(RIGHT(TEXT(AM76,"0.#"),1)=".",FALSE,TRUE)</formula>
    </cfRule>
    <cfRule type="expression" dxfId="1868" priority="13134">
      <formula>IF(RIGHT(TEXT(AM76,"0.#"),1)=".",TRUE,FALSE)</formula>
    </cfRule>
  </conditionalFormatting>
  <conditionalFormatting sqref="AM77">
    <cfRule type="expression" dxfId="1867" priority="13131">
      <formula>IF(RIGHT(TEXT(AM77,"0.#"),1)=".",FALSE,TRUE)</formula>
    </cfRule>
    <cfRule type="expression" dxfId="1866" priority="13132">
      <formula>IF(RIGHT(TEXT(AM77,"0.#"),1)=".",TRUE,FALSE)</formula>
    </cfRule>
  </conditionalFormatting>
  <conditionalFormatting sqref="AE433">
    <cfRule type="expression" dxfId="1865" priority="13087">
      <formula>IF(RIGHT(TEXT(AE433,"0.#"),1)=".",FALSE,TRUE)</formula>
    </cfRule>
    <cfRule type="expression" dxfId="1864" priority="13088">
      <formula>IF(RIGHT(TEXT(AE433,"0.#"),1)=".",TRUE,FALSE)</formula>
    </cfRule>
  </conditionalFormatting>
  <conditionalFormatting sqref="AM435">
    <cfRule type="expression" dxfId="1863" priority="13071">
      <formula>IF(RIGHT(TEXT(AM435,"0.#"),1)=".",FALSE,TRUE)</formula>
    </cfRule>
    <cfRule type="expression" dxfId="1862" priority="13072">
      <formula>IF(RIGHT(TEXT(AM435,"0.#"),1)=".",TRUE,FALSE)</formula>
    </cfRule>
  </conditionalFormatting>
  <conditionalFormatting sqref="AE434">
    <cfRule type="expression" dxfId="1861" priority="13085">
      <formula>IF(RIGHT(TEXT(AE434,"0.#"),1)=".",FALSE,TRUE)</formula>
    </cfRule>
    <cfRule type="expression" dxfId="1860" priority="13086">
      <formula>IF(RIGHT(TEXT(AE434,"0.#"),1)=".",TRUE,FALSE)</formula>
    </cfRule>
  </conditionalFormatting>
  <conditionalFormatting sqref="AE435">
    <cfRule type="expression" dxfId="1859" priority="13083">
      <formula>IF(RIGHT(TEXT(AE435,"0.#"),1)=".",FALSE,TRUE)</formula>
    </cfRule>
    <cfRule type="expression" dxfId="1858" priority="13084">
      <formula>IF(RIGHT(TEXT(AE435,"0.#"),1)=".",TRUE,FALSE)</formula>
    </cfRule>
  </conditionalFormatting>
  <conditionalFormatting sqref="AM433">
    <cfRule type="expression" dxfId="1857" priority="13075">
      <formula>IF(RIGHT(TEXT(AM433,"0.#"),1)=".",FALSE,TRUE)</formula>
    </cfRule>
    <cfRule type="expression" dxfId="1856" priority="13076">
      <formula>IF(RIGHT(TEXT(AM433,"0.#"),1)=".",TRUE,FALSE)</formula>
    </cfRule>
  </conditionalFormatting>
  <conditionalFormatting sqref="AM434">
    <cfRule type="expression" dxfId="1855" priority="13073">
      <formula>IF(RIGHT(TEXT(AM434,"0.#"),1)=".",FALSE,TRUE)</formula>
    </cfRule>
    <cfRule type="expression" dxfId="1854" priority="13074">
      <formula>IF(RIGHT(TEXT(AM434,"0.#"),1)=".",TRUE,FALSE)</formula>
    </cfRule>
  </conditionalFormatting>
  <conditionalFormatting sqref="AU433">
    <cfRule type="expression" dxfId="1853" priority="13063">
      <formula>IF(RIGHT(TEXT(AU433,"0.#"),1)=".",FALSE,TRUE)</formula>
    </cfRule>
    <cfRule type="expression" dxfId="1852" priority="13064">
      <formula>IF(RIGHT(TEXT(AU433,"0.#"),1)=".",TRUE,FALSE)</formula>
    </cfRule>
  </conditionalFormatting>
  <conditionalFormatting sqref="AU434">
    <cfRule type="expression" dxfId="1851" priority="13061">
      <formula>IF(RIGHT(TEXT(AU434,"0.#"),1)=".",FALSE,TRUE)</formula>
    </cfRule>
    <cfRule type="expression" dxfId="1850" priority="13062">
      <formula>IF(RIGHT(TEXT(AU434,"0.#"),1)=".",TRUE,FALSE)</formula>
    </cfRule>
  </conditionalFormatting>
  <conditionalFormatting sqref="AU435">
    <cfRule type="expression" dxfId="1849" priority="13059">
      <formula>IF(RIGHT(TEXT(AU435,"0.#"),1)=".",FALSE,TRUE)</formula>
    </cfRule>
    <cfRule type="expression" dxfId="1848" priority="13060">
      <formula>IF(RIGHT(TEXT(AU435,"0.#"),1)=".",TRUE,FALSE)</formula>
    </cfRule>
  </conditionalFormatting>
  <conditionalFormatting sqref="AI435">
    <cfRule type="expression" dxfId="1847" priority="12993">
      <formula>IF(RIGHT(TEXT(AI435,"0.#"),1)=".",FALSE,TRUE)</formula>
    </cfRule>
    <cfRule type="expression" dxfId="1846" priority="12994">
      <formula>IF(RIGHT(TEXT(AI435,"0.#"),1)=".",TRUE,FALSE)</formula>
    </cfRule>
  </conditionalFormatting>
  <conditionalFormatting sqref="AI433">
    <cfRule type="expression" dxfId="1845" priority="12997">
      <formula>IF(RIGHT(TEXT(AI433,"0.#"),1)=".",FALSE,TRUE)</formula>
    </cfRule>
    <cfRule type="expression" dxfId="1844" priority="12998">
      <formula>IF(RIGHT(TEXT(AI433,"0.#"),1)=".",TRUE,FALSE)</formula>
    </cfRule>
  </conditionalFormatting>
  <conditionalFormatting sqref="AI434">
    <cfRule type="expression" dxfId="1843" priority="12995">
      <formula>IF(RIGHT(TEXT(AI434,"0.#"),1)=".",FALSE,TRUE)</formula>
    </cfRule>
    <cfRule type="expression" dxfId="1842" priority="12996">
      <formula>IF(RIGHT(TEXT(AI434,"0.#"),1)=".",TRUE,FALSE)</formula>
    </cfRule>
  </conditionalFormatting>
  <conditionalFormatting sqref="AQ434">
    <cfRule type="expression" dxfId="1841" priority="12979">
      <formula>IF(RIGHT(TEXT(AQ434,"0.#"),1)=".",FALSE,TRUE)</formula>
    </cfRule>
    <cfRule type="expression" dxfId="1840" priority="12980">
      <formula>IF(RIGHT(TEXT(AQ434,"0.#"),1)=".",TRUE,FALSE)</formula>
    </cfRule>
  </conditionalFormatting>
  <conditionalFormatting sqref="AQ435">
    <cfRule type="expression" dxfId="1839" priority="12965">
      <formula>IF(RIGHT(TEXT(AQ435,"0.#"),1)=".",FALSE,TRUE)</formula>
    </cfRule>
    <cfRule type="expression" dxfId="1838" priority="12966">
      <formula>IF(RIGHT(TEXT(AQ435,"0.#"),1)=".",TRUE,FALSE)</formula>
    </cfRule>
  </conditionalFormatting>
  <conditionalFormatting sqref="AQ433">
    <cfRule type="expression" dxfId="1837" priority="12963">
      <formula>IF(RIGHT(TEXT(AQ433,"0.#"),1)=".",FALSE,TRUE)</formula>
    </cfRule>
    <cfRule type="expression" dxfId="1836" priority="12964">
      <formula>IF(RIGHT(TEXT(AQ433,"0.#"),1)=".",TRUE,FALSE)</formula>
    </cfRule>
  </conditionalFormatting>
  <conditionalFormatting sqref="AL840:AO867">
    <cfRule type="expression" dxfId="1835" priority="6687">
      <formula>IF(AND(AL840&gt;=0, RIGHT(TEXT(AL840,"0.#"),1)&lt;&gt;"."),TRUE,FALSE)</formula>
    </cfRule>
    <cfRule type="expression" dxfId="1834" priority="6688">
      <formula>IF(AND(AL840&gt;=0, RIGHT(TEXT(AL840,"0.#"),1)="."),TRUE,FALSE)</formula>
    </cfRule>
    <cfRule type="expression" dxfId="1833" priority="6689">
      <formula>IF(AND(AL840&lt;0, RIGHT(TEXT(AL840,"0.#"),1)&lt;&gt;"."),TRUE,FALSE)</formula>
    </cfRule>
    <cfRule type="expression" dxfId="1832" priority="6690">
      <formula>IF(AND(AL840&lt;0, RIGHT(TEXT(AL840,"0.#"),1)="."),TRUE,FALSE)</formula>
    </cfRule>
  </conditionalFormatting>
  <conditionalFormatting sqref="AQ53:AQ55">
    <cfRule type="expression" dxfId="1831" priority="4709">
      <formula>IF(RIGHT(TEXT(AQ53,"0.#"),1)=".",FALSE,TRUE)</formula>
    </cfRule>
    <cfRule type="expression" dxfId="1830" priority="4710">
      <formula>IF(RIGHT(TEXT(AQ53,"0.#"),1)=".",TRUE,FALSE)</formula>
    </cfRule>
  </conditionalFormatting>
  <conditionalFormatting sqref="AU53:AU55">
    <cfRule type="expression" dxfId="1829" priority="4707">
      <formula>IF(RIGHT(TEXT(AU53,"0.#"),1)=".",FALSE,TRUE)</formula>
    </cfRule>
    <cfRule type="expression" dxfId="1828" priority="4708">
      <formula>IF(RIGHT(TEXT(AU53,"0.#"),1)=".",TRUE,FALSE)</formula>
    </cfRule>
  </conditionalFormatting>
  <conditionalFormatting sqref="AQ60:AQ62">
    <cfRule type="expression" dxfId="1827" priority="4705">
      <formula>IF(RIGHT(TEXT(AQ60,"0.#"),1)=".",FALSE,TRUE)</formula>
    </cfRule>
    <cfRule type="expression" dxfId="1826" priority="4706">
      <formula>IF(RIGHT(TEXT(AQ60,"0.#"),1)=".",TRUE,FALSE)</formula>
    </cfRule>
  </conditionalFormatting>
  <conditionalFormatting sqref="AU60:AU62">
    <cfRule type="expression" dxfId="1825" priority="4703">
      <formula>IF(RIGHT(TEXT(AU60,"0.#"),1)=".",FALSE,TRUE)</formula>
    </cfRule>
    <cfRule type="expression" dxfId="1824" priority="4704">
      <formula>IF(RIGHT(TEXT(AU60,"0.#"),1)=".",TRUE,FALSE)</formula>
    </cfRule>
  </conditionalFormatting>
  <conditionalFormatting sqref="AQ75:AQ77">
    <cfRule type="expression" dxfId="1823" priority="4701">
      <formula>IF(RIGHT(TEXT(AQ75,"0.#"),1)=".",FALSE,TRUE)</formula>
    </cfRule>
    <cfRule type="expression" dxfId="1822" priority="4702">
      <formula>IF(RIGHT(TEXT(AQ75,"0.#"),1)=".",TRUE,FALSE)</formula>
    </cfRule>
  </conditionalFormatting>
  <conditionalFormatting sqref="AU75:AU77">
    <cfRule type="expression" dxfId="1821" priority="4699">
      <formula>IF(RIGHT(TEXT(AU75,"0.#"),1)=".",FALSE,TRUE)</formula>
    </cfRule>
    <cfRule type="expression" dxfId="1820" priority="4700">
      <formula>IF(RIGHT(TEXT(AU75,"0.#"),1)=".",TRUE,FALSE)</formula>
    </cfRule>
  </conditionalFormatting>
  <conditionalFormatting sqref="AQ87:AQ89">
    <cfRule type="expression" dxfId="1819" priority="4697">
      <formula>IF(RIGHT(TEXT(AQ87,"0.#"),1)=".",FALSE,TRUE)</formula>
    </cfRule>
    <cfRule type="expression" dxfId="1818" priority="4698">
      <formula>IF(RIGHT(TEXT(AQ87,"0.#"),1)=".",TRUE,FALSE)</formula>
    </cfRule>
  </conditionalFormatting>
  <conditionalFormatting sqref="AU87:AU89">
    <cfRule type="expression" dxfId="1817" priority="4695">
      <formula>IF(RIGHT(TEXT(AU87,"0.#"),1)=".",FALSE,TRUE)</formula>
    </cfRule>
    <cfRule type="expression" dxfId="1816" priority="4696">
      <formula>IF(RIGHT(TEXT(AU87,"0.#"),1)=".",TRUE,FALSE)</formula>
    </cfRule>
  </conditionalFormatting>
  <conditionalFormatting sqref="AQ92:AQ94">
    <cfRule type="expression" dxfId="1815" priority="4693">
      <formula>IF(RIGHT(TEXT(AQ92,"0.#"),1)=".",FALSE,TRUE)</formula>
    </cfRule>
    <cfRule type="expression" dxfId="1814" priority="4694">
      <formula>IF(RIGHT(TEXT(AQ92,"0.#"),1)=".",TRUE,FALSE)</formula>
    </cfRule>
  </conditionalFormatting>
  <conditionalFormatting sqref="AU92:AU94">
    <cfRule type="expression" dxfId="1813" priority="4691">
      <formula>IF(RIGHT(TEXT(AU92,"0.#"),1)=".",FALSE,TRUE)</formula>
    </cfRule>
    <cfRule type="expression" dxfId="1812" priority="4692">
      <formula>IF(RIGHT(TEXT(AU92,"0.#"),1)=".",TRUE,FALSE)</formula>
    </cfRule>
  </conditionalFormatting>
  <conditionalFormatting sqref="AQ97:AQ99">
    <cfRule type="expression" dxfId="1811" priority="4689">
      <formula>IF(RIGHT(TEXT(AQ97,"0.#"),1)=".",FALSE,TRUE)</formula>
    </cfRule>
    <cfRule type="expression" dxfId="1810" priority="4690">
      <formula>IF(RIGHT(TEXT(AQ97,"0.#"),1)=".",TRUE,FALSE)</formula>
    </cfRule>
  </conditionalFormatting>
  <conditionalFormatting sqref="AU97:AU99">
    <cfRule type="expression" dxfId="1809" priority="4687">
      <formula>IF(RIGHT(TEXT(AU97,"0.#"),1)=".",FALSE,TRUE)</formula>
    </cfRule>
    <cfRule type="expression" dxfId="1808" priority="4688">
      <formula>IF(RIGHT(TEXT(AU97,"0.#"),1)=".",TRUE,FALSE)</formula>
    </cfRule>
  </conditionalFormatting>
  <conditionalFormatting sqref="AE458">
    <cfRule type="expression" dxfId="1807" priority="4381">
      <formula>IF(RIGHT(TEXT(AE458,"0.#"),1)=".",FALSE,TRUE)</formula>
    </cfRule>
    <cfRule type="expression" dxfId="1806" priority="4382">
      <formula>IF(RIGHT(TEXT(AE458,"0.#"),1)=".",TRUE,FALSE)</formula>
    </cfRule>
  </conditionalFormatting>
  <conditionalFormatting sqref="AE459">
    <cfRule type="expression" dxfId="1805" priority="4379">
      <formula>IF(RIGHT(TEXT(AE459,"0.#"),1)=".",FALSE,TRUE)</formula>
    </cfRule>
    <cfRule type="expression" dxfId="1804" priority="4380">
      <formula>IF(RIGHT(TEXT(AE459,"0.#"),1)=".",TRUE,FALSE)</formula>
    </cfRule>
  </conditionalFormatting>
  <conditionalFormatting sqref="AE460">
    <cfRule type="expression" dxfId="1803" priority="4377">
      <formula>IF(RIGHT(TEXT(AE460,"0.#"),1)=".",FALSE,TRUE)</formula>
    </cfRule>
    <cfRule type="expression" dxfId="1802" priority="4378">
      <formula>IF(RIGHT(TEXT(AE460,"0.#"),1)=".",TRUE,FALSE)</formula>
    </cfRule>
  </conditionalFormatting>
  <conditionalFormatting sqref="AE120 AM120">
    <cfRule type="expression" dxfId="1801" priority="3031">
      <formula>IF(RIGHT(TEXT(AE120,"0.#"),1)=".",FALSE,TRUE)</formula>
    </cfRule>
    <cfRule type="expression" dxfId="1800" priority="3032">
      <formula>IF(RIGHT(TEXT(AE120,"0.#"),1)=".",TRUE,FALSE)</formula>
    </cfRule>
  </conditionalFormatting>
  <conditionalFormatting sqref="AI126">
    <cfRule type="expression" dxfId="1799" priority="3021">
      <formula>IF(RIGHT(TEXT(AI126,"0.#"),1)=".",FALSE,TRUE)</formula>
    </cfRule>
    <cfRule type="expression" dxfId="1798" priority="3022">
      <formula>IF(RIGHT(TEXT(AI126,"0.#"),1)=".",TRUE,FALSE)</formula>
    </cfRule>
  </conditionalFormatting>
  <conditionalFormatting sqref="AI120">
    <cfRule type="expression" dxfId="1797" priority="3029">
      <formula>IF(RIGHT(TEXT(AI120,"0.#"),1)=".",FALSE,TRUE)</formula>
    </cfRule>
    <cfRule type="expression" dxfId="1796" priority="3030">
      <formula>IF(RIGHT(TEXT(AI120,"0.#"),1)=".",TRUE,FALSE)</formula>
    </cfRule>
  </conditionalFormatting>
  <conditionalFormatting sqref="AE123 AM123">
    <cfRule type="expression" dxfId="1795" priority="3027">
      <formula>IF(RIGHT(TEXT(AE123,"0.#"),1)=".",FALSE,TRUE)</formula>
    </cfRule>
    <cfRule type="expression" dxfId="1794" priority="3028">
      <formula>IF(RIGHT(TEXT(AE123,"0.#"),1)=".",TRUE,FALSE)</formula>
    </cfRule>
  </conditionalFormatting>
  <conditionalFormatting sqref="AI123">
    <cfRule type="expression" dxfId="1793" priority="3025">
      <formula>IF(RIGHT(TEXT(AI123,"0.#"),1)=".",FALSE,TRUE)</formula>
    </cfRule>
    <cfRule type="expression" dxfId="1792" priority="3026">
      <formula>IF(RIGHT(TEXT(AI123,"0.#"),1)=".",TRUE,FALSE)</formula>
    </cfRule>
  </conditionalFormatting>
  <conditionalFormatting sqref="AE126 AM126">
    <cfRule type="expression" dxfId="1791" priority="3023">
      <formula>IF(RIGHT(TEXT(AE126,"0.#"),1)=".",FALSE,TRUE)</formula>
    </cfRule>
    <cfRule type="expression" dxfId="1790" priority="3024">
      <formula>IF(RIGHT(TEXT(AE126,"0.#"),1)=".",TRUE,FALSE)</formula>
    </cfRule>
  </conditionalFormatting>
  <conditionalFormatting sqref="AE129 AM129">
    <cfRule type="expression" dxfId="1789" priority="3019">
      <formula>IF(RIGHT(TEXT(AE129,"0.#"),1)=".",FALSE,TRUE)</formula>
    </cfRule>
    <cfRule type="expression" dxfId="1788" priority="3020">
      <formula>IF(RIGHT(TEXT(AE129,"0.#"),1)=".",TRUE,FALSE)</formula>
    </cfRule>
  </conditionalFormatting>
  <conditionalFormatting sqref="AI129">
    <cfRule type="expression" dxfId="1787" priority="3017">
      <formula>IF(RIGHT(TEXT(AI129,"0.#"),1)=".",FALSE,TRUE)</formula>
    </cfRule>
    <cfRule type="expression" dxfId="1786" priority="3018">
      <formula>IF(RIGHT(TEXT(AI129,"0.#"),1)=".",TRUE,FALSE)</formula>
    </cfRule>
  </conditionalFormatting>
  <conditionalFormatting sqref="Y840:Y867">
    <cfRule type="expression" dxfId="1785" priority="3015">
      <formula>IF(RIGHT(TEXT(Y840,"0.#"),1)=".",FALSE,TRUE)</formula>
    </cfRule>
    <cfRule type="expression" dxfId="1784" priority="3016">
      <formula>IF(RIGHT(TEXT(Y840,"0.#"),1)=".",TRUE,FALSE)</formula>
    </cfRule>
  </conditionalFormatting>
  <conditionalFormatting sqref="AU518">
    <cfRule type="expression" dxfId="1783" priority="1525">
      <formula>IF(RIGHT(TEXT(AU518,"0.#"),1)=".",FALSE,TRUE)</formula>
    </cfRule>
    <cfRule type="expression" dxfId="1782" priority="1526">
      <formula>IF(RIGHT(TEXT(AU518,"0.#"),1)=".",TRUE,FALSE)</formula>
    </cfRule>
  </conditionalFormatting>
  <conditionalFormatting sqref="AQ551">
    <cfRule type="expression" dxfId="1781" priority="1301">
      <formula>IF(RIGHT(TEXT(AQ551,"0.#"),1)=".",FALSE,TRUE)</formula>
    </cfRule>
    <cfRule type="expression" dxfId="1780" priority="1302">
      <formula>IF(RIGHT(TEXT(AQ551,"0.#"),1)=".",TRUE,FALSE)</formula>
    </cfRule>
  </conditionalFormatting>
  <conditionalFormatting sqref="AE556">
    <cfRule type="expression" dxfId="1779" priority="1299">
      <formula>IF(RIGHT(TEXT(AE556,"0.#"),1)=".",FALSE,TRUE)</formula>
    </cfRule>
    <cfRule type="expression" dxfId="1778" priority="1300">
      <formula>IF(RIGHT(TEXT(AE556,"0.#"),1)=".",TRUE,FALSE)</formula>
    </cfRule>
  </conditionalFormatting>
  <conditionalFormatting sqref="AE557">
    <cfRule type="expression" dxfId="1777" priority="1297">
      <formula>IF(RIGHT(TEXT(AE557,"0.#"),1)=".",FALSE,TRUE)</formula>
    </cfRule>
    <cfRule type="expression" dxfId="1776" priority="1298">
      <formula>IF(RIGHT(TEXT(AE557,"0.#"),1)=".",TRUE,FALSE)</formula>
    </cfRule>
  </conditionalFormatting>
  <conditionalFormatting sqref="AE558">
    <cfRule type="expression" dxfId="1775" priority="1295">
      <formula>IF(RIGHT(TEXT(AE558,"0.#"),1)=".",FALSE,TRUE)</formula>
    </cfRule>
    <cfRule type="expression" dxfId="1774" priority="1296">
      <formula>IF(RIGHT(TEXT(AE558,"0.#"),1)=".",TRUE,FALSE)</formula>
    </cfRule>
  </conditionalFormatting>
  <conditionalFormatting sqref="AU556">
    <cfRule type="expression" dxfId="1773" priority="1287">
      <formula>IF(RIGHT(TEXT(AU556,"0.#"),1)=".",FALSE,TRUE)</formula>
    </cfRule>
    <cfRule type="expression" dxfId="1772" priority="1288">
      <formula>IF(RIGHT(TEXT(AU556,"0.#"),1)=".",TRUE,FALSE)</formula>
    </cfRule>
  </conditionalFormatting>
  <conditionalFormatting sqref="AU557">
    <cfRule type="expression" dxfId="1771" priority="1285">
      <formula>IF(RIGHT(TEXT(AU557,"0.#"),1)=".",FALSE,TRUE)</formula>
    </cfRule>
    <cfRule type="expression" dxfId="1770" priority="1286">
      <formula>IF(RIGHT(TEXT(AU557,"0.#"),1)=".",TRUE,FALSE)</formula>
    </cfRule>
  </conditionalFormatting>
  <conditionalFormatting sqref="AU558">
    <cfRule type="expression" dxfId="1769" priority="1283">
      <formula>IF(RIGHT(TEXT(AU558,"0.#"),1)=".",FALSE,TRUE)</formula>
    </cfRule>
    <cfRule type="expression" dxfId="1768" priority="1284">
      <formula>IF(RIGHT(TEXT(AU558,"0.#"),1)=".",TRUE,FALSE)</formula>
    </cfRule>
  </conditionalFormatting>
  <conditionalFormatting sqref="AQ557">
    <cfRule type="expression" dxfId="1767" priority="1275">
      <formula>IF(RIGHT(TEXT(AQ557,"0.#"),1)=".",FALSE,TRUE)</formula>
    </cfRule>
    <cfRule type="expression" dxfId="1766" priority="1276">
      <formula>IF(RIGHT(TEXT(AQ557,"0.#"),1)=".",TRUE,FALSE)</formula>
    </cfRule>
  </conditionalFormatting>
  <conditionalFormatting sqref="AQ558">
    <cfRule type="expression" dxfId="1765" priority="1273">
      <formula>IF(RIGHT(TEXT(AQ558,"0.#"),1)=".",FALSE,TRUE)</formula>
    </cfRule>
    <cfRule type="expression" dxfId="1764" priority="1274">
      <formula>IF(RIGHT(TEXT(AQ558,"0.#"),1)=".",TRUE,FALSE)</formula>
    </cfRule>
  </conditionalFormatting>
  <conditionalFormatting sqref="AQ556">
    <cfRule type="expression" dxfId="1763" priority="1271">
      <formula>IF(RIGHT(TEXT(AQ556,"0.#"),1)=".",FALSE,TRUE)</formula>
    </cfRule>
    <cfRule type="expression" dxfId="1762" priority="1272">
      <formula>IF(RIGHT(TEXT(AQ556,"0.#"),1)=".",TRUE,FALSE)</formula>
    </cfRule>
  </conditionalFormatting>
  <conditionalFormatting sqref="AE561">
    <cfRule type="expression" dxfId="1761" priority="1269">
      <formula>IF(RIGHT(TEXT(AE561,"0.#"),1)=".",FALSE,TRUE)</formula>
    </cfRule>
    <cfRule type="expression" dxfId="1760" priority="1270">
      <formula>IF(RIGHT(TEXT(AE561,"0.#"),1)=".",TRUE,FALSE)</formula>
    </cfRule>
  </conditionalFormatting>
  <conditionalFormatting sqref="AE562">
    <cfRule type="expression" dxfId="1759" priority="1267">
      <formula>IF(RIGHT(TEXT(AE562,"0.#"),1)=".",FALSE,TRUE)</formula>
    </cfRule>
    <cfRule type="expression" dxfId="1758" priority="1268">
      <formula>IF(RIGHT(TEXT(AE562,"0.#"),1)=".",TRUE,FALSE)</formula>
    </cfRule>
  </conditionalFormatting>
  <conditionalFormatting sqref="AE563">
    <cfRule type="expression" dxfId="1757" priority="1265">
      <formula>IF(RIGHT(TEXT(AE563,"0.#"),1)=".",FALSE,TRUE)</formula>
    </cfRule>
    <cfRule type="expression" dxfId="1756" priority="1266">
      <formula>IF(RIGHT(TEXT(AE563,"0.#"),1)=".",TRUE,FALSE)</formula>
    </cfRule>
  </conditionalFormatting>
  <conditionalFormatting sqref="AL1103:AO1132">
    <cfRule type="expression" dxfId="1755" priority="2921">
      <formula>IF(AND(AL1103&gt;=0, RIGHT(TEXT(AL1103,"0.#"),1)&lt;&gt;"."),TRUE,FALSE)</formula>
    </cfRule>
    <cfRule type="expression" dxfId="1754" priority="2922">
      <formula>IF(AND(AL1103&gt;=0, RIGHT(TEXT(AL1103,"0.#"),1)="."),TRUE,FALSE)</formula>
    </cfRule>
    <cfRule type="expression" dxfId="1753" priority="2923">
      <formula>IF(AND(AL1103&lt;0, RIGHT(TEXT(AL1103,"0.#"),1)&lt;&gt;"."),TRUE,FALSE)</formula>
    </cfRule>
    <cfRule type="expression" dxfId="1752" priority="2924">
      <formula>IF(AND(AL1103&lt;0, RIGHT(TEXT(AL1103,"0.#"),1)="."),TRUE,FALSE)</formula>
    </cfRule>
  </conditionalFormatting>
  <conditionalFormatting sqref="Y1103:Y1132">
    <cfRule type="expression" dxfId="1751" priority="2919">
      <formula>IF(RIGHT(TEXT(Y1103,"0.#"),1)=".",FALSE,TRUE)</formula>
    </cfRule>
    <cfRule type="expression" dxfId="1750" priority="2920">
      <formula>IF(RIGHT(TEXT(Y1103,"0.#"),1)=".",TRUE,FALSE)</formula>
    </cfRule>
  </conditionalFormatting>
  <conditionalFormatting sqref="AQ553">
    <cfRule type="expression" dxfId="1749" priority="1303">
      <formula>IF(RIGHT(TEXT(AQ553,"0.#"),1)=".",FALSE,TRUE)</formula>
    </cfRule>
    <cfRule type="expression" dxfId="1748" priority="1304">
      <formula>IF(RIGHT(TEXT(AQ553,"0.#"),1)=".",TRUE,FALSE)</formula>
    </cfRule>
  </conditionalFormatting>
  <conditionalFormatting sqref="AU552">
    <cfRule type="expression" dxfId="1747" priority="1315">
      <formula>IF(RIGHT(TEXT(AU552,"0.#"),1)=".",FALSE,TRUE)</formula>
    </cfRule>
    <cfRule type="expression" dxfId="1746" priority="1316">
      <formula>IF(RIGHT(TEXT(AU552,"0.#"),1)=".",TRUE,FALSE)</formula>
    </cfRule>
  </conditionalFormatting>
  <conditionalFormatting sqref="AE552">
    <cfRule type="expression" dxfId="1745" priority="1327">
      <formula>IF(RIGHT(TEXT(AE552,"0.#"),1)=".",FALSE,TRUE)</formula>
    </cfRule>
    <cfRule type="expression" dxfId="1744" priority="1328">
      <formula>IF(RIGHT(TEXT(AE552,"0.#"),1)=".",TRUE,FALSE)</formula>
    </cfRule>
  </conditionalFormatting>
  <conditionalFormatting sqref="AQ548">
    <cfRule type="expression" dxfId="1743" priority="1333">
      <formula>IF(RIGHT(TEXT(AQ548,"0.#"),1)=".",FALSE,TRUE)</formula>
    </cfRule>
    <cfRule type="expression" dxfId="1742" priority="1334">
      <formula>IF(RIGHT(TEXT(AQ548,"0.#"),1)=".",TRUE,FALSE)</formula>
    </cfRule>
  </conditionalFormatting>
  <conditionalFormatting sqref="AL839:AO839">
    <cfRule type="expression" dxfId="1741" priority="2873">
      <formula>IF(AND(AL839&gt;=0, RIGHT(TEXT(AL839,"0.#"),1)&lt;&gt;"."),TRUE,FALSE)</formula>
    </cfRule>
    <cfRule type="expression" dxfId="1740" priority="2874">
      <formula>IF(AND(AL839&gt;=0, RIGHT(TEXT(AL839,"0.#"),1)="."),TRUE,FALSE)</formula>
    </cfRule>
    <cfRule type="expression" dxfId="1739" priority="2875">
      <formula>IF(AND(AL839&lt;0, RIGHT(TEXT(AL839,"0.#"),1)&lt;&gt;"."),TRUE,FALSE)</formula>
    </cfRule>
    <cfRule type="expression" dxfId="1738" priority="2876">
      <formula>IF(AND(AL839&lt;0, RIGHT(TEXT(AL839,"0.#"),1)="."),TRUE,FALSE)</formula>
    </cfRule>
  </conditionalFormatting>
  <conditionalFormatting sqref="Y839">
    <cfRule type="expression" dxfId="1737" priority="2871">
      <formula>IF(RIGHT(TEXT(Y839,"0.#"),1)=".",FALSE,TRUE)</formula>
    </cfRule>
    <cfRule type="expression" dxfId="1736" priority="2872">
      <formula>IF(RIGHT(TEXT(Y839,"0.#"),1)=".",TRUE,FALSE)</formula>
    </cfRule>
  </conditionalFormatting>
  <conditionalFormatting sqref="AE492">
    <cfRule type="expression" dxfId="1735" priority="1659">
      <formula>IF(RIGHT(TEXT(AE492,"0.#"),1)=".",FALSE,TRUE)</formula>
    </cfRule>
    <cfRule type="expression" dxfId="1734" priority="1660">
      <formula>IF(RIGHT(TEXT(AE492,"0.#"),1)=".",TRUE,FALSE)</formula>
    </cfRule>
  </conditionalFormatting>
  <conditionalFormatting sqref="AE493">
    <cfRule type="expression" dxfId="1733" priority="1657">
      <formula>IF(RIGHT(TEXT(AE493,"0.#"),1)=".",FALSE,TRUE)</formula>
    </cfRule>
    <cfRule type="expression" dxfId="1732" priority="1658">
      <formula>IF(RIGHT(TEXT(AE493,"0.#"),1)=".",TRUE,FALSE)</formula>
    </cfRule>
  </conditionalFormatting>
  <conditionalFormatting sqref="AE494">
    <cfRule type="expression" dxfId="1731" priority="1655">
      <formula>IF(RIGHT(TEXT(AE494,"0.#"),1)=".",FALSE,TRUE)</formula>
    </cfRule>
    <cfRule type="expression" dxfId="1730" priority="1656">
      <formula>IF(RIGHT(TEXT(AE494,"0.#"),1)=".",TRUE,FALSE)</formula>
    </cfRule>
  </conditionalFormatting>
  <conditionalFormatting sqref="AQ493">
    <cfRule type="expression" dxfId="1729" priority="1635">
      <formula>IF(RIGHT(TEXT(AQ493,"0.#"),1)=".",FALSE,TRUE)</formula>
    </cfRule>
    <cfRule type="expression" dxfId="1728" priority="1636">
      <formula>IF(RIGHT(TEXT(AQ493,"0.#"),1)=".",TRUE,FALSE)</formula>
    </cfRule>
  </conditionalFormatting>
  <conditionalFormatting sqref="AQ494">
    <cfRule type="expression" dxfId="1727" priority="1633">
      <formula>IF(RIGHT(TEXT(AQ494,"0.#"),1)=".",FALSE,TRUE)</formula>
    </cfRule>
    <cfRule type="expression" dxfId="1726" priority="1634">
      <formula>IF(RIGHT(TEXT(AQ494,"0.#"),1)=".",TRUE,FALSE)</formula>
    </cfRule>
  </conditionalFormatting>
  <conditionalFormatting sqref="AQ492">
    <cfRule type="expression" dxfId="1725" priority="1631">
      <formula>IF(RIGHT(TEXT(AQ492,"0.#"),1)=".",FALSE,TRUE)</formula>
    </cfRule>
    <cfRule type="expression" dxfId="1724" priority="1632">
      <formula>IF(RIGHT(TEXT(AQ492,"0.#"),1)=".",TRUE,FALSE)</formula>
    </cfRule>
  </conditionalFormatting>
  <conditionalFormatting sqref="AU494">
    <cfRule type="expression" dxfId="1723" priority="1643">
      <formula>IF(RIGHT(TEXT(AU494,"0.#"),1)=".",FALSE,TRUE)</formula>
    </cfRule>
    <cfRule type="expression" dxfId="1722" priority="1644">
      <formula>IF(RIGHT(TEXT(AU494,"0.#"),1)=".",TRUE,FALSE)</formula>
    </cfRule>
  </conditionalFormatting>
  <conditionalFormatting sqref="AU492">
    <cfRule type="expression" dxfId="1721" priority="1647">
      <formula>IF(RIGHT(TEXT(AU492,"0.#"),1)=".",FALSE,TRUE)</formula>
    </cfRule>
    <cfRule type="expression" dxfId="1720" priority="1648">
      <formula>IF(RIGHT(TEXT(AU492,"0.#"),1)=".",TRUE,FALSE)</formula>
    </cfRule>
  </conditionalFormatting>
  <conditionalFormatting sqref="AU493">
    <cfRule type="expression" dxfId="1719" priority="1645">
      <formula>IF(RIGHT(TEXT(AU493,"0.#"),1)=".",FALSE,TRUE)</formula>
    </cfRule>
    <cfRule type="expression" dxfId="1718" priority="1646">
      <formula>IF(RIGHT(TEXT(AU493,"0.#"),1)=".",TRUE,FALSE)</formula>
    </cfRule>
  </conditionalFormatting>
  <conditionalFormatting sqref="AU583">
    <cfRule type="expression" dxfId="1717" priority="1163">
      <formula>IF(RIGHT(TEXT(AU583,"0.#"),1)=".",FALSE,TRUE)</formula>
    </cfRule>
    <cfRule type="expression" dxfId="1716" priority="1164">
      <formula>IF(RIGHT(TEXT(AU583,"0.#"),1)=".",TRUE,FALSE)</formula>
    </cfRule>
  </conditionalFormatting>
  <conditionalFormatting sqref="AU582">
    <cfRule type="expression" dxfId="1715" priority="1165">
      <formula>IF(RIGHT(TEXT(AU582,"0.#"),1)=".",FALSE,TRUE)</formula>
    </cfRule>
    <cfRule type="expression" dxfId="1714" priority="1166">
      <formula>IF(RIGHT(TEXT(AU582,"0.#"),1)=".",TRUE,FALSE)</formula>
    </cfRule>
  </conditionalFormatting>
  <conditionalFormatting sqref="AE499">
    <cfRule type="expression" dxfId="1713" priority="1625">
      <formula>IF(RIGHT(TEXT(AE499,"0.#"),1)=".",FALSE,TRUE)</formula>
    </cfRule>
    <cfRule type="expression" dxfId="1712" priority="1626">
      <formula>IF(RIGHT(TEXT(AE499,"0.#"),1)=".",TRUE,FALSE)</formula>
    </cfRule>
  </conditionalFormatting>
  <conditionalFormatting sqref="AE497">
    <cfRule type="expression" dxfId="1711" priority="1629">
      <formula>IF(RIGHT(TEXT(AE497,"0.#"),1)=".",FALSE,TRUE)</formula>
    </cfRule>
    <cfRule type="expression" dxfId="1710" priority="1630">
      <formula>IF(RIGHT(TEXT(AE497,"0.#"),1)=".",TRUE,FALSE)</formula>
    </cfRule>
  </conditionalFormatting>
  <conditionalFormatting sqref="AE498">
    <cfRule type="expression" dxfId="1709" priority="1627">
      <formula>IF(RIGHT(TEXT(AE498,"0.#"),1)=".",FALSE,TRUE)</formula>
    </cfRule>
    <cfRule type="expression" dxfId="1708" priority="1628">
      <formula>IF(RIGHT(TEXT(AE498,"0.#"),1)=".",TRUE,FALSE)</formula>
    </cfRule>
  </conditionalFormatting>
  <conditionalFormatting sqref="AU499">
    <cfRule type="expression" dxfId="1707" priority="1613">
      <formula>IF(RIGHT(TEXT(AU499,"0.#"),1)=".",FALSE,TRUE)</formula>
    </cfRule>
    <cfRule type="expression" dxfId="1706" priority="1614">
      <formula>IF(RIGHT(TEXT(AU499,"0.#"),1)=".",TRUE,FALSE)</formula>
    </cfRule>
  </conditionalFormatting>
  <conditionalFormatting sqref="AU497">
    <cfRule type="expression" dxfId="1705" priority="1617">
      <formula>IF(RIGHT(TEXT(AU497,"0.#"),1)=".",FALSE,TRUE)</formula>
    </cfRule>
    <cfRule type="expression" dxfId="1704" priority="1618">
      <formula>IF(RIGHT(TEXT(AU497,"0.#"),1)=".",TRUE,FALSE)</formula>
    </cfRule>
  </conditionalFormatting>
  <conditionalFormatting sqref="AU498">
    <cfRule type="expression" dxfId="1703" priority="1615">
      <formula>IF(RIGHT(TEXT(AU498,"0.#"),1)=".",FALSE,TRUE)</formula>
    </cfRule>
    <cfRule type="expression" dxfId="1702" priority="1616">
      <formula>IF(RIGHT(TEXT(AU498,"0.#"),1)=".",TRUE,FALSE)</formula>
    </cfRule>
  </conditionalFormatting>
  <conditionalFormatting sqref="AQ497">
    <cfRule type="expression" dxfId="1701" priority="1601">
      <formula>IF(RIGHT(TEXT(AQ497,"0.#"),1)=".",FALSE,TRUE)</formula>
    </cfRule>
    <cfRule type="expression" dxfId="1700" priority="1602">
      <formula>IF(RIGHT(TEXT(AQ497,"0.#"),1)=".",TRUE,FALSE)</formula>
    </cfRule>
  </conditionalFormatting>
  <conditionalFormatting sqref="AQ498">
    <cfRule type="expression" dxfId="1699" priority="1605">
      <formula>IF(RIGHT(TEXT(AQ498,"0.#"),1)=".",FALSE,TRUE)</formula>
    </cfRule>
    <cfRule type="expression" dxfId="1698" priority="1606">
      <formula>IF(RIGHT(TEXT(AQ498,"0.#"),1)=".",TRUE,FALSE)</formula>
    </cfRule>
  </conditionalFormatting>
  <conditionalFormatting sqref="AQ499">
    <cfRule type="expression" dxfId="1697" priority="1603">
      <formula>IF(RIGHT(TEXT(AQ499,"0.#"),1)=".",FALSE,TRUE)</formula>
    </cfRule>
    <cfRule type="expression" dxfId="1696" priority="1604">
      <formula>IF(RIGHT(TEXT(AQ499,"0.#"),1)=".",TRUE,FALSE)</formula>
    </cfRule>
  </conditionalFormatting>
  <conditionalFormatting sqref="AE504">
    <cfRule type="expression" dxfId="1695" priority="1595">
      <formula>IF(RIGHT(TEXT(AE504,"0.#"),1)=".",FALSE,TRUE)</formula>
    </cfRule>
    <cfRule type="expression" dxfId="1694" priority="1596">
      <formula>IF(RIGHT(TEXT(AE504,"0.#"),1)=".",TRUE,FALSE)</formula>
    </cfRule>
  </conditionalFormatting>
  <conditionalFormatting sqref="AE502">
    <cfRule type="expression" dxfId="1693" priority="1599">
      <formula>IF(RIGHT(TEXT(AE502,"0.#"),1)=".",FALSE,TRUE)</formula>
    </cfRule>
    <cfRule type="expression" dxfId="1692" priority="1600">
      <formula>IF(RIGHT(TEXT(AE502,"0.#"),1)=".",TRUE,FALSE)</formula>
    </cfRule>
  </conditionalFormatting>
  <conditionalFormatting sqref="AE503">
    <cfRule type="expression" dxfId="1691" priority="1597">
      <formula>IF(RIGHT(TEXT(AE503,"0.#"),1)=".",FALSE,TRUE)</formula>
    </cfRule>
    <cfRule type="expression" dxfId="1690" priority="1598">
      <formula>IF(RIGHT(TEXT(AE503,"0.#"),1)=".",TRUE,FALSE)</formula>
    </cfRule>
  </conditionalFormatting>
  <conditionalFormatting sqref="AU504">
    <cfRule type="expression" dxfId="1689" priority="1583">
      <formula>IF(RIGHT(TEXT(AU504,"0.#"),1)=".",FALSE,TRUE)</formula>
    </cfRule>
    <cfRule type="expression" dxfId="1688" priority="1584">
      <formula>IF(RIGHT(TEXT(AU504,"0.#"),1)=".",TRUE,FALSE)</formula>
    </cfRule>
  </conditionalFormatting>
  <conditionalFormatting sqref="AU502">
    <cfRule type="expression" dxfId="1687" priority="1587">
      <formula>IF(RIGHT(TEXT(AU502,"0.#"),1)=".",FALSE,TRUE)</formula>
    </cfRule>
    <cfRule type="expression" dxfId="1686" priority="1588">
      <formula>IF(RIGHT(TEXT(AU502,"0.#"),1)=".",TRUE,FALSE)</formula>
    </cfRule>
  </conditionalFormatting>
  <conditionalFormatting sqref="AU503">
    <cfRule type="expression" dxfId="1685" priority="1585">
      <formula>IF(RIGHT(TEXT(AU503,"0.#"),1)=".",FALSE,TRUE)</formula>
    </cfRule>
    <cfRule type="expression" dxfId="1684" priority="1586">
      <formula>IF(RIGHT(TEXT(AU503,"0.#"),1)=".",TRUE,FALSE)</formula>
    </cfRule>
  </conditionalFormatting>
  <conditionalFormatting sqref="AQ502">
    <cfRule type="expression" dxfId="1683" priority="1571">
      <formula>IF(RIGHT(TEXT(AQ502,"0.#"),1)=".",FALSE,TRUE)</formula>
    </cfRule>
    <cfRule type="expression" dxfId="1682" priority="1572">
      <formula>IF(RIGHT(TEXT(AQ502,"0.#"),1)=".",TRUE,FALSE)</formula>
    </cfRule>
  </conditionalFormatting>
  <conditionalFormatting sqref="AQ503">
    <cfRule type="expression" dxfId="1681" priority="1575">
      <formula>IF(RIGHT(TEXT(AQ503,"0.#"),1)=".",FALSE,TRUE)</formula>
    </cfRule>
    <cfRule type="expression" dxfId="1680" priority="1576">
      <formula>IF(RIGHT(TEXT(AQ503,"0.#"),1)=".",TRUE,FALSE)</formula>
    </cfRule>
  </conditionalFormatting>
  <conditionalFormatting sqref="AQ504">
    <cfRule type="expression" dxfId="1679" priority="1573">
      <formula>IF(RIGHT(TEXT(AQ504,"0.#"),1)=".",FALSE,TRUE)</formula>
    </cfRule>
    <cfRule type="expression" dxfId="1678" priority="1574">
      <formula>IF(RIGHT(TEXT(AQ504,"0.#"),1)=".",TRUE,FALSE)</formula>
    </cfRule>
  </conditionalFormatting>
  <conditionalFormatting sqref="AE509">
    <cfRule type="expression" dxfId="1677" priority="1565">
      <formula>IF(RIGHT(TEXT(AE509,"0.#"),1)=".",FALSE,TRUE)</formula>
    </cfRule>
    <cfRule type="expression" dxfId="1676" priority="1566">
      <formula>IF(RIGHT(TEXT(AE509,"0.#"),1)=".",TRUE,FALSE)</formula>
    </cfRule>
  </conditionalFormatting>
  <conditionalFormatting sqref="AE507">
    <cfRule type="expression" dxfId="1675" priority="1569">
      <formula>IF(RIGHT(TEXT(AE507,"0.#"),1)=".",FALSE,TRUE)</formula>
    </cfRule>
    <cfRule type="expression" dxfId="1674" priority="1570">
      <formula>IF(RIGHT(TEXT(AE507,"0.#"),1)=".",TRUE,FALSE)</formula>
    </cfRule>
  </conditionalFormatting>
  <conditionalFormatting sqref="AE508">
    <cfRule type="expression" dxfId="1673" priority="1567">
      <formula>IF(RIGHT(TEXT(AE508,"0.#"),1)=".",FALSE,TRUE)</formula>
    </cfRule>
    <cfRule type="expression" dxfId="1672" priority="1568">
      <formula>IF(RIGHT(TEXT(AE508,"0.#"),1)=".",TRUE,FALSE)</formula>
    </cfRule>
  </conditionalFormatting>
  <conditionalFormatting sqref="AU509">
    <cfRule type="expression" dxfId="1671" priority="1553">
      <formula>IF(RIGHT(TEXT(AU509,"0.#"),1)=".",FALSE,TRUE)</formula>
    </cfRule>
    <cfRule type="expression" dxfId="1670" priority="1554">
      <formula>IF(RIGHT(TEXT(AU509,"0.#"),1)=".",TRUE,FALSE)</formula>
    </cfRule>
  </conditionalFormatting>
  <conditionalFormatting sqref="AU507">
    <cfRule type="expression" dxfId="1669" priority="1557">
      <formula>IF(RIGHT(TEXT(AU507,"0.#"),1)=".",FALSE,TRUE)</formula>
    </cfRule>
    <cfRule type="expression" dxfId="1668" priority="1558">
      <formula>IF(RIGHT(TEXT(AU507,"0.#"),1)=".",TRUE,FALSE)</formula>
    </cfRule>
  </conditionalFormatting>
  <conditionalFormatting sqref="AU508">
    <cfRule type="expression" dxfId="1667" priority="1555">
      <formula>IF(RIGHT(TEXT(AU508,"0.#"),1)=".",FALSE,TRUE)</formula>
    </cfRule>
    <cfRule type="expression" dxfId="1666" priority="1556">
      <formula>IF(RIGHT(TEXT(AU508,"0.#"),1)=".",TRUE,FALSE)</formula>
    </cfRule>
  </conditionalFormatting>
  <conditionalFormatting sqref="AQ507">
    <cfRule type="expression" dxfId="1665" priority="1541">
      <formula>IF(RIGHT(TEXT(AQ507,"0.#"),1)=".",FALSE,TRUE)</formula>
    </cfRule>
    <cfRule type="expression" dxfId="1664" priority="1542">
      <formula>IF(RIGHT(TEXT(AQ507,"0.#"),1)=".",TRUE,FALSE)</formula>
    </cfRule>
  </conditionalFormatting>
  <conditionalFormatting sqref="AQ508">
    <cfRule type="expression" dxfId="1663" priority="1545">
      <formula>IF(RIGHT(TEXT(AQ508,"0.#"),1)=".",FALSE,TRUE)</formula>
    </cfRule>
    <cfRule type="expression" dxfId="1662" priority="1546">
      <formula>IF(RIGHT(TEXT(AQ508,"0.#"),1)=".",TRUE,FALSE)</formula>
    </cfRule>
  </conditionalFormatting>
  <conditionalFormatting sqref="AQ509">
    <cfRule type="expression" dxfId="1661" priority="1543">
      <formula>IF(RIGHT(TEXT(AQ509,"0.#"),1)=".",FALSE,TRUE)</formula>
    </cfRule>
    <cfRule type="expression" dxfId="1660" priority="1544">
      <formula>IF(RIGHT(TEXT(AQ509,"0.#"),1)=".",TRUE,FALSE)</formula>
    </cfRule>
  </conditionalFormatting>
  <conditionalFormatting sqref="AE465">
    <cfRule type="expression" dxfId="1659" priority="1835">
      <formula>IF(RIGHT(TEXT(AE465,"0.#"),1)=".",FALSE,TRUE)</formula>
    </cfRule>
    <cfRule type="expression" dxfId="1658" priority="1836">
      <formula>IF(RIGHT(TEXT(AE465,"0.#"),1)=".",TRUE,FALSE)</formula>
    </cfRule>
  </conditionalFormatting>
  <conditionalFormatting sqref="AE463">
    <cfRule type="expression" dxfId="1657" priority="1839">
      <formula>IF(RIGHT(TEXT(AE463,"0.#"),1)=".",FALSE,TRUE)</formula>
    </cfRule>
    <cfRule type="expression" dxfId="1656" priority="1840">
      <formula>IF(RIGHT(TEXT(AE463,"0.#"),1)=".",TRUE,FALSE)</formula>
    </cfRule>
  </conditionalFormatting>
  <conditionalFormatting sqref="AE464">
    <cfRule type="expression" dxfId="1655" priority="1837">
      <formula>IF(RIGHT(TEXT(AE464,"0.#"),1)=".",FALSE,TRUE)</formula>
    </cfRule>
    <cfRule type="expression" dxfId="1654" priority="1838">
      <formula>IF(RIGHT(TEXT(AE464,"0.#"),1)=".",TRUE,FALSE)</formula>
    </cfRule>
  </conditionalFormatting>
  <conditionalFormatting sqref="AM465">
    <cfRule type="expression" dxfId="1653" priority="1829">
      <formula>IF(RIGHT(TEXT(AM465,"0.#"),1)=".",FALSE,TRUE)</formula>
    </cfRule>
    <cfRule type="expression" dxfId="1652" priority="1830">
      <formula>IF(RIGHT(TEXT(AM465,"0.#"),1)=".",TRUE,FALSE)</formula>
    </cfRule>
  </conditionalFormatting>
  <conditionalFormatting sqref="AM463">
    <cfRule type="expression" dxfId="1651" priority="1833">
      <formula>IF(RIGHT(TEXT(AM463,"0.#"),1)=".",FALSE,TRUE)</formula>
    </cfRule>
    <cfRule type="expression" dxfId="1650" priority="1834">
      <formula>IF(RIGHT(TEXT(AM463,"0.#"),1)=".",TRUE,FALSE)</formula>
    </cfRule>
  </conditionalFormatting>
  <conditionalFormatting sqref="AM464">
    <cfRule type="expression" dxfId="1649" priority="1831">
      <formula>IF(RIGHT(TEXT(AM464,"0.#"),1)=".",FALSE,TRUE)</formula>
    </cfRule>
    <cfRule type="expression" dxfId="1648" priority="1832">
      <formula>IF(RIGHT(TEXT(AM464,"0.#"),1)=".",TRUE,FALSE)</formula>
    </cfRule>
  </conditionalFormatting>
  <conditionalFormatting sqref="AU465">
    <cfRule type="expression" dxfId="1647" priority="1823">
      <formula>IF(RIGHT(TEXT(AU465,"0.#"),1)=".",FALSE,TRUE)</formula>
    </cfRule>
    <cfRule type="expression" dxfId="1646" priority="1824">
      <formula>IF(RIGHT(TEXT(AU465,"0.#"),1)=".",TRUE,FALSE)</formula>
    </cfRule>
  </conditionalFormatting>
  <conditionalFormatting sqref="AU463">
    <cfRule type="expression" dxfId="1645" priority="1827">
      <formula>IF(RIGHT(TEXT(AU463,"0.#"),1)=".",FALSE,TRUE)</formula>
    </cfRule>
    <cfRule type="expression" dxfId="1644" priority="1828">
      <formula>IF(RIGHT(TEXT(AU463,"0.#"),1)=".",TRUE,FALSE)</formula>
    </cfRule>
  </conditionalFormatting>
  <conditionalFormatting sqref="AU464">
    <cfRule type="expression" dxfId="1643" priority="1825">
      <formula>IF(RIGHT(TEXT(AU464,"0.#"),1)=".",FALSE,TRUE)</formula>
    </cfRule>
    <cfRule type="expression" dxfId="1642" priority="1826">
      <formula>IF(RIGHT(TEXT(AU464,"0.#"),1)=".",TRUE,FALSE)</formula>
    </cfRule>
  </conditionalFormatting>
  <conditionalFormatting sqref="AI465">
    <cfRule type="expression" dxfId="1641" priority="1817">
      <formula>IF(RIGHT(TEXT(AI465,"0.#"),1)=".",FALSE,TRUE)</formula>
    </cfRule>
    <cfRule type="expression" dxfId="1640" priority="1818">
      <formula>IF(RIGHT(TEXT(AI465,"0.#"),1)=".",TRUE,FALSE)</formula>
    </cfRule>
  </conditionalFormatting>
  <conditionalFormatting sqref="AI463">
    <cfRule type="expression" dxfId="1639" priority="1821">
      <formula>IF(RIGHT(TEXT(AI463,"0.#"),1)=".",FALSE,TRUE)</formula>
    </cfRule>
    <cfRule type="expression" dxfId="1638" priority="1822">
      <formula>IF(RIGHT(TEXT(AI463,"0.#"),1)=".",TRUE,FALSE)</formula>
    </cfRule>
  </conditionalFormatting>
  <conditionalFormatting sqref="AI464">
    <cfRule type="expression" dxfId="1637" priority="1819">
      <formula>IF(RIGHT(TEXT(AI464,"0.#"),1)=".",FALSE,TRUE)</formula>
    </cfRule>
    <cfRule type="expression" dxfId="1636" priority="1820">
      <formula>IF(RIGHT(TEXT(AI464,"0.#"),1)=".",TRUE,FALSE)</formula>
    </cfRule>
  </conditionalFormatting>
  <conditionalFormatting sqref="AQ463">
    <cfRule type="expression" dxfId="1635" priority="1811">
      <formula>IF(RIGHT(TEXT(AQ463,"0.#"),1)=".",FALSE,TRUE)</formula>
    </cfRule>
    <cfRule type="expression" dxfId="1634" priority="1812">
      <formula>IF(RIGHT(TEXT(AQ463,"0.#"),1)=".",TRUE,FALSE)</formula>
    </cfRule>
  </conditionalFormatting>
  <conditionalFormatting sqref="AQ464">
    <cfRule type="expression" dxfId="1633" priority="1815">
      <formula>IF(RIGHT(TEXT(AQ464,"0.#"),1)=".",FALSE,TRUE)</formula>
    </cfRule>
    <cfRule type="expression" dxfId="1632" priority="1816">
      <formula>IF(RIGHT(TEXT(AQ464,"0.#"),1)=".",TRUE,FALSE)</formula>
    </cfRule>
  </conditionalFormatting>
  <conditionalFormatting sqref="AQ465">
    <cfRule type="expression" dxfId="1631" priority="1813">
      <formula>IF(RIGHT(TEXT(AQ465,"0.#"),1)=".",FALSE,TRUE)</formula>
    </cfRule>
    <cfRule type="expression" dxfId="1630" priority="1814">
      <formula>IF(RIGHT(TEXT(AQ465,"0.#"),1)=".",TRUE,FALSE)</formula>
    </cfRule>
  </conditionalFormatting>
  <conditionalFormatting sqref="AE470">
    <cfRule type="expression" dxfId="1629" priority="1805">
      <formula>IF(RIGHT(TEXT(AE470,"0.#"),1)=".",FALSE,TRUE)</formula>
    </cfRule>
    <cfRule type="expression" dxfId="1628" priority="1806">
      <formula>IF(RIGHT(TEXT(AE470,"0.#"),1)=".",TRUE,FALSE)</formula>
    </cfRule>
  </conditionalFormatting>
  <conditionalFormatting sqref="AE468">
    <cfRule type="expression" dxfId="1627" priority="1809">
      <formula>IF(RIGHT(TEXT(AE468,"0.#"),1)=".",FALSE,TRUE)</formula>
    </cfRule>
    <cfRule type="expression" dxfId="1626" priority="1810">
      <formula>IF(RIGHT(TEXT(AE468,"0.#"),1)=".",TRUE,FALSE)</formula>
    </cfRule>
  </conditionalFormatting>
  <conditionalFormatting sqref="AE469">
    <cfRule type="expression" dxfId="1625" priority="1807">
      <formula>IF(RIGHT(TEXT(AE469,"0.#"),1)=".",FALSE,TRUE)</formula>
    </cfRule>
    <cfRule type="expression" dxfId="1624" priority="1808">
      <formula>IF(RIGHT(TEXT(AE469,"0.#"),1)=".",TRUE,FALSE)</formula>
    </cfRule>
  </conditionalFormatting>
  <conditionalFormatting sqref="AM470">
    <cfRule type="expression" dxfId="1623" priority="1799">
      <formula>IF(RIGHT(TEXT(AM470,"0.#"),1)=".",FALSE,TRUE)</formula>
    </cfRule>
    <cfRule type="expression" dxfId="1622" priority="1800">
      <formula>IF(RIGHT(TEXT(AM470,"0.#"),1)=".",TRUE,FALSE)</formula>
    </cfRule>
  </conditionalFormatting>
  <conditionalFormatting sqref="AM468">
    <cfRule type="expression" dxfId="1621" priority="1803">
      <formula>IF(RIGHT(TEXT(AM468,"0.#"),1)=".",FALSE,TRUE)</formula>
    </cfRule>
    <cfRule type="expression" dxfId="1620" priority="1804">
      <formula>IF(RIGHT(TEXT(AM468,"0.#"),1)=".",TRUE,FALSE)</formula>
    </cfRule>
  </conditionalFormatting>
  <conditionalFormatting sqref="AM469">
    <cfRule type="expression" dxfId="1619" priority="1801">
      <formula>IF(RIGHT(TEXT(AM469,"0.#"),1)=".",FALSE,TRUE)</formula>
    </cfRule>
    <cfRule type="expression" dxfId="1618" priority="1802">
      <formula>IF(RIGHT(TEXT(AM469,"0.#"),1)=".",TRUE,FALSE)</formula>
    </cfRule>
  </conditionalFormatting>
  <conditionalFormatting sqref="AU470">
    <cfRule type="expression" dxfId="1617" priority="1793">
      <formula>IF(RIGHT(TEXT(AU470,"0.#"),1)=".",FALSE,TRUE)</formula>
    </cfRule>
    <cfRule type="expression" dxfId="1616" priority="1794">
      <formula>IF(RIGHT(TEXT(AU470,"0.#"),1)=".",TRUE,FALSE)</formula>
    </cfRule>
  </conditionalFormatting>
  <conditionalFormatting sqref="AU468">
    <cfRule type="expression" dxfId="1615" priority="1797">
      <formula>IF(RIGHT(TEXT(AU468,"0.#"),1)=".",FALSE,TRUE)</formula>
    </cfRule>
    <cfRule type="expression" dxfId="1614" priority="1798">
      <formula>IF(RIGHT(TEXT(AU468,"0.#"),1)=".",TRUE,FALSE)</formula>
    </cfRule>
  </conditionalFormatting>
  <conditionalFormatting sqref="AU469">
    <cfRule type="expression" dxfId="1613" priority="1795">
      <formula>IF(RIGHT(TEXT(AU469,"0.#"),1)=".",FALSE,TRUE)</formula>
    </cfRule>
    <cfRule type="expression" dxfId="1612" priority="1796">
      <formula>IF(RIGHT(TEXT(AU469,"0.#"),1)=".",TRUE,FALSE)</formula>
    </cfRule>
  </conditionalFormatting>
  <conditionalFormatting sqref="AI470">
    <cfRule type="expression" dxfId="1611" priority="1787">
      <formula>IF(RIGHT(TEXT(AI470,"0.#"),1)=".",FALSE,TRUE)</formula>
    </cfRule>
    <cfRule type="expression" dxfId="1610" priority="1788">
      <formula>IF(RIGHT(TEXT(AI470,"0.#"),1)=".",TRUE,FALSE)</formula>
    </cfRule>
  </conditionalFormatting>
  <conditionalFormatting sqref="AI468">
    <cfRule type="expression" dxfId="1609" priority="1791">
      <formula>IF(RIGHT(TEXT(AI468,"0.#"),1)=".",FALSE,TRUE)</formula>
    </cfRule>
    <cfRule type="expression" dxfId="1608" priority="1792">
      <formula>IF(RIGHT(TEXT(AI468,"0.#"),1)=".",TRUE,FALSE)</formula>
    </cfRule>
  </conditionalFormatting>
  <conditionalFormatting sqref="AI469">
    <cfRule type="expression" dxfId="1607" priority="1789">
      <formula>IF(RIGHT(TEXT(AI469,"0.#"),1)=".",FALSE,TRUE)</formula>
    </cfRule>
    <cfRule type="expression" dxfId="1606" priority="1790">
      <formula>IF(RIGHT(TEXT(AI469,"0.#"),1)=".",TRUE,FALSE)</formula>
    </cfRule>
  </conditionalFormatting>
  <conditionalFormatting sqref="AQ468">
    <cfRule type="expression" dxfId="1605" priority="1781">
      <formula>IF(RIGHT(TEXT(AQ468,"0.#"),1)=".",FALSE,TRUE)</formula>
    </cfRule>
    <cfRule type="expression" dxfId="1604" priority="1782">
      <formula>IF(RIGHT(TEXT(AQ468,"0.#"),1)=".",TRUE,FALSE)</formula>
    </cfRule>
  </conditionalFormatting>
  <conditionalFormatting sqref="AQ469">
    <cfRule type="expression" dxfId="1603" priority="1785">
      <formula>IF(RIGHT(TEXT(AQ469,"0.#"),1)=".",FALSE,TRUE)</formula>
    </cfRule>
    <cfRule type="expression" dxfId="1602" priority="1786">
      <formula>IF(RIGHT(TEXT(AQ469,"0.#"),1)=".",TRUE,FALSE)</formula>
    </cfRule>
  </conditionalFormatting>
  <conditionalFormatting sqref="AQ470">
    <cfRule type="expression" dxfId="1601" priority="1783">
      <formula>IF(RIGHT(TEXT(AQ470,"0.#"),1)=".",FALSE,TRUE)</formula>
    </cfRule>
    <cfRule type="expression" dxfId="1600" priority="1784">
      <formula>IF(RIGHT(TEXT(AQ470,"0.#"),1)=".",TRUE,FALSE)</formula>
    </cfRule>
  </conditionalFormatting>
  <conditionalFormatting sqref="AE475">
    <cfRule type="expression" dxfId="1599" priority="1775">
      <formula>IF(RIGHT(TEXT(AE475,"0.#"),1)=".",FALSE,TRUE)</formula>
    </cfRule>
    <cfRule type="expression" dxfId="1598" priority="1776">
      <formula>IF(RIGHT(TEXT(AE475,"0.#"),1)=".",TRUE,FALSE)</formula>
    </cfRule>
  </conditionalFormatting>
  <conditionalFormatting sqref="AE473">
    <cfRule type="expression" dxfId="1597" priority="1779">
      <formula>IF(RIGHT(TEXT(AE473,"0.#"),1)=".",FALSE,TRUE)</formula>
    </cfRule>
    <cfRule type="expression" dxfId="1596" priority="1780">
      <formula>IF(RIGHT(TEXT(AE473,"0.#"),1)=".",TRUE,FALSE)</formula>
    </cfRule>
  </conditionalFormatting>
  <conditionalFormatting sqref="AE474">
    <cfRule type="expression" dxfId="1595" priority="1777">
      <formula>IF(RIGHT(TEXT(AE474,"0.#"),1)=".",FALSE,TRUE)</formula>
    </cfRule>
    <cfRule type="expression" dxfId="1594" priority="1778">
      <formula>IF(RIGHT(TEXT(AE474,"0.#"),1)=".",TRUE,FALSE)</formula>
    </cfRule>
  </conditionalFormatting>
  <conditionalFormatting sqref="AM475">
    <cfRule type="expression" dxfId="1593" priority="1769">
      <formula>IF(RIGHT(TEXT(AM475,"0.#"),1)=".",FALSE,TRUE)</formula>
    </cfRule>
    <cfRule type="expression" dxfId="1592" priority="1770">
      <formula>IF(RIGHT(TEXT(AM475,"0.#"),1)=".",TRUE,FALSE)</formula>
    </cfRule>
  </conditionalFormatting>
  <conditionalFormatting sqref="AM473">
    <cfRule type="expression" dxfId="1591" priority="1773">
      <formula>IF(RIGHT(TEXT(AM473,"0.#"),1)=".",FALSE,TRUE)</formula>
    </cfRule>
    <cfRule type="expression" dxfId="1590" priority="1774">
      <formula>IF(RIGHT(TEXT(AM473,"0.#"),1)=".",TRUE,FALSE)</formula>
    </cfRule>
  </conditionalFormatting>
  <conditionalFormatting sqref="AM474">
    <cfRule type="expression" dxfId="1589" priority="1771">
      <formula>IF(RIGHT(TEXT(AM474,"0.#"),1)=".",FALSE,TRUE)</formula>
    </cfRule>
    <cfRule type="expression" dxfId="1588" priority="1772">
      <formula>IF(RIGHT(TEXT(AM474,"0.#"),1)=".",TRUE,FALSE)</formula>
    </cfRule>
  </conditionalFormatting>
  <conditionalFormatting sqref="AU475">
    <cfRule type="expression" dxfId="1587" priority="1763">
      <formula>IF(RIGHT(TEXT(AU475,"0.#"),1)=".",FALSE,TRUE)</formula>
    </cfRule>
    <cfRule type="expression" dxfId="1586" priority="1764">
      <formula>IF(RIGHT(TEXT(AU475,"0.#"),1)=".",TRUE,FALSE)</formula>
    </cfRule>
  </conditionalFormatting>
  <conditionalFormatting sqref="AU473">
    <cfRule type="expression" dxfId="1585" priority="1767">
      <formula>IF(RIGHT(TEXT(AU473,"0.#"),1)=".",FALSE,TRUE)</formula>
    </cfRule>
    <cfRule type="expression" dxfId="1584" priority="1768">
      <formula>IF(RIGHT(TEXT(AU473,"0.#"),1)=".",TRUE,FALSE)</formula>
    </cfRule>
  </conditionalFormatting>
  <conditionalFormatting sqref="AU474">
    <cfRule type="expression" dxfId="1583" priority="1765">
      <formula>IF(RIGHT(TEXT(AU474,"0.#"),1)=".",FALSE,TRUE)</formula>
    </cfRule>
    <cfRule type="expression" dxfId="1582" priority="1766">
      <formula>IF(RIGHT(TEXT(AU474,"0.#"),1)=".",TRUE,FALSE)</formula>
    </cfRule>
  </conditionalFormatting>
  <conditionalFormatting sqref="AI475">
    <cfRule type="expression" dxfId="1581" priority="1757">
      <formula>IF(RIGHT(TEXT(AI475,"0.#"),1)=".",FALSE,TRUE)</formula>
    </cfRule>
    <cfRule type="expression" dxfId="1580" priority="1758">
      <formula>IF(RIGHT(TEXT(AI475,"0.#"),1)=".",TRUE,FALSE)</formula>
    </cfRule>
  </conditionalFormatting>
  <conditionalFormatting sqref="AI473">
    <cfRule type="expression" dxfId="1579" priority="1761">
      <formula>IF(RIGHT(TEXT(AI473,"0.#"),1)=".",FALSE,TRUE)</formula>
    </cfRule>
    <cfRule type="expression" dxfId="1578" priority="1762">
      <formula>IF(RIGHT(TEXT(AI473,"0.#"),1)=".",TRUE,FALSE)</formula>
    </cfRule>
  </conditionalFormatting>
  <conditionalFormatting sqref="AI474">
    <cfRule type="expression" dxfId="1577" priority="1759">
      <formula>IF(RIGHT(TEXT(AI474,"0.#"),1)=".",FALSE,TRUE)</formula>
    </cfRule>
    <cfRule type="expression" dxfId="1576" priority="1760">
      <formula>IF(RIGHT(TEXT(AI474,"0.#"),1)=".",TRUE,FALSE)</formula>
    </cfRule>
  </conditionalFormatting>
  <conditionalFormatting sqref="AQ473">
    <cfRule type="expression" dxfId="1575" priority="1751">
      <formula>IF(RIGHT(TEXT(AQ473,"0.#"),1)=".",FALSE,TRUE)</formula>
    </cfRule>
    <cfRule type="expression" dxfId="1574" priority="1752">
      <formula>IF(RIGHT(TEXT(AQ473,"0.#"),1)=".",TRUE,FALSE)</formula>
    </cfRule>
  </conditionalFormatting>
  <conditionalFormatting sqref="AQ474">
    <cfRule type="expression" dxfId="1573" priority="1755">
      <formula>IF(RIGHT(TEXT(AQ474,"0.#"),1)=".",FALSE,TRUE)</formula>
    </cfRule>
    <cfRule type="expression" dxfId="1572" priority="1756">
      <formula>IF(RIGHT(TEXT(AQ474,"0.#"),1)=".",TRUE,FALSE)</formula>
    </cfRule>
  </conditionalFormatting>
  <conditionalFormatting sqref="AQ475">
    <cfRule type="expression" dxfId="1571" priority="1753">
      <formula>IF(RIGHT(TEXT(AQ475,"0.#"),1)=".",FALSE,TRUE)</formula>
    </cfRule>
    <cfRule type="expression" dxfId="1570" priority="1754">
      <formula>IF(RIGHT(TEXT(AQ475,"0.#"),1)=".",TRUE,FALSE)</formula>
    </cfRule>
  </conditionalFormatting>
  <conditionalFormatting sqref="AE480">
    <cfRule type="expression" dxfId="1569" priority="1745">
      <formula>IF(RIGHT(TEXT(AE480,"0.#"),1)=".",FALSE,TRUE)</formula>
    </cfRule>
    <cfRule type="expression" dxfId="1568" priority="1746">
      <formula>IF(RIGHT(TEXT(AE480,"0.#"),1)=".",TRUE,FALSE)</formula>
    </cfRule>
  </conditionalFormatting>
  <conditionalFormatting sqref="AE478">
    <cfRule type="expression" dxfId="1567" priority="1749">
      <formula>IF(RIGHT(TEXT(AE478,"0.#"),1)=".",FALSE,TRUE)</formula>
    </cfRule>
    <cfRule type="expression" dxfId="1566" priority="1750">
      <formula>IF(RIGHT(TEXT(AE478,"0.#"),1)=".",TRUE,FALSE)</formula>
    </cfRule>
  </conditionalFormatting>
  <conditionalFormatting sqref="AE479">
    <cfRule type="expression" dxfId="1565" priority="1747">
      <formula>IF(RIGHT(TEXT(AE479,"0.#"),1)=".",FALSE,TRUE)</formula>
    </cfRule>
    <cfRule type="expression" dxfId="1564" priority="1748">
      <formula>IF(RIGHT(TEXT(AE479,"0.#"),1)=".",TRUE,FALSE)</formula>
    </cfRule>
  </conditionalFormatting>
  <conditionalFormatting sqref="AM480">
    <cfRule type="expression" dxfId="1563" priority="1739">
      <formula>IF(RIGHT(TEXT(AM480,"0.#"),1)=".",FALSE,TRUE)</formula>
    </cfRule>
    <cfRule type="expression" dxfId="1562" priority="1740">
      <formula>IF(RIGHT(TEXT(AM480,"0.#"),1)=".",TRUE,FALSE)</formula>
    </cfRule>
  </conditionalFormatting>
  <conditionalFormatting sqref="AM478">
    <cfRule type="expression" dxfId="1561" priority="1743">
      <formula>IF(RIGHT(TEXT(AM478,"0.#"),1)=".",FALSE,TRUE)</formula>
    </cfRule>
    <cfRule type="expression" dxfId="1560" priority="1744">
      <formula>IF(RIGHT(TEXT(AM478,"0.#"),1)=".",TRUE,FALSE)</formula>
    </cfRule>
  </conditionalFormatting>
  <conditionalFormatting sqref="AM479">
    <cfRule type="expression" dxfId="1559" priority="1741">
      <formula>IF(RIGHT(TEXT(AM479,"0.#"),1)=".",FALSE,TRUE)</formula>
    </cfRule>
    <cfRule type="expression" dxfId="1558" priority="1742">
      <formula>IF(RIGHT(TEXT(AM479,"0.#"),1)=".",TRUE,FALSE)</formula>
    </cfRule>
  </conditionalFormatting>
  <conditionalFormatting sqref="AU480">
    <cfRule type="expression" dxfId="1557" priority="1733">
      <formula>IF(RIGHT(TEXT(AU480,"0.#"),1)=".",FALSE,TRUE)</formula>
    </cfRule>
    <cfRule type="expression" dxfId="1556" priority="1734">
      <formula>IF(RIGHT(TEXT(AU480,"0.#"),1)=".",TRUE,FALSE)</formula>
    </cfRule>
  </conditionalFormatting>
  <conditionalFormatting sqref="AU478">
    <cfRule type="expression" dxfId="1555" priority="1737">
      <formula>IF(RIGHT(TEXT(AU478,"0.#"),1)=".",FALSE,TRUE)</formula>
    </cfRule>
    <cfRule type="expression" dxfId="1554" priority="1738">
      <formula>IF(RIGHT(TEXT(AU478,"0.#"),1)=".",TRUE,FALSE)</formula>
    </cfRule>
  </conditionalFormatting>
  <conditionalFormatting sqref="AU479">
    <cfRule type="expression" dxfId="1553" priority="1735">
      <formula>IF(RIGHT(TEXT(AU479,"0.#"),1)=".",FALSE,TRUE)</formula>
    </cfRule>
    <cfRule type="expression" dxfId="1552" priority="1736">
      <formula>IF(RIGHT(TEXT(AU479,"0.#"),1)=".",TRUE,FALSE)</formula>
    </cfRule>
  </conditionalFormatting>
  <conditionalFormatting sqref="AI480">
    <cfRule type="expression" dxfId="1551" priority="1727">
      <formula>IF(RIGHT(TEXT(AI480,"0.#"),1)=".",FALSE,TRUE)</formula>
    </cfRule>
    <cfRule type="expression" dxfId="1550" priority="1728">
      <formula>IF(RIGHT(TEXT(AI480,"0.#"),1)=".",TRUE,FALSE)</formula>
    </cfRule>
  </conditionalFormatting>
  <conditionalFormatting sqref="AI478">
    <cfRule type="expression" dxfId="1549" priority="1731">
      <formula>IF(RIGHT(TEXT(AI478,"0.#"),1)=".",FALSE,TRUE)</formula>
    </cfRule>
    <cfRule type="expression" dxfId="1548" priority="1732">
      <formula>IF(RIGHT(TEXT(AI478,"0.#"),1)=".",TRUE,FALSE)</formula>
    </cfRule>
  </conditionalFormatting>
  <conditionalFormatting sqref="AI479">
    <cfRule type="expression" dxfId="1547" priority="1729">
      <formula>IF(RIGHT(TEXT(AI479,"0.#"),1)=".",FALSE,TRUE)</formula>
    </cfRule>
    <cfRule type="expression" dxfId="1546" priority="1730">
      <formula>IF(RIGHT(TEXT(AI479,"0.#"),1)=".",TRUE,FALSE)</formula>
    </cfRule>
  </conditionalFormatting>
  <conditionalFormatting sqref="AQ478">
    <cfRule type="expression" dxfId="1545" priority="1721">
      <formula>IF(RIGHT(TEXT(AQ478,"0.#"),1)=".",FALSE,TRUE)</formula>
    </cfRule>
    <cfRule type="expression" dxfId="1544" priority="1722">
      <formula>IF(RIGHT(TEXT(AQ478,"0.#"),1)=".",TRUE,FALSE)</formula>
    </cfRule>
  </conditionalFormatting>
  <conditionalFormatting sqref="AQ479">
    <cfRule type="expression" dxfId="1543" priority="1725">
      <formula>IF(RIGHT(TEXT(AQ479,"0.#"),1)=".",FALSE,TRUE)</formula>
    </cfRule>
    <cfRule type="expression" dxfId="1542" priority="1726">
      <formula>IF(RIGHT(TEXT(AQ479,"0.#"),1)=".",TRUE,FALSE)</formula>
    </cfRule>
  </conditionalFormatting>
  <conditionalFormatting sqref="AQ480">
    <cfRule type="expression" dxfId="1541" priority="1723">
      <formula>IF(RIGHT(TEXT(AQ480,"0.#"),1)=".",FALSE,TRUE)</formula>
    </cfRule>
    <cfRule type="expression" dxfId="1540" priority="1724">
      <formula>IF(RIGHT(TEXT(AQ480,"0.#"),1)=".",TRUE,FALSE)</formula>
    </cfRule>
  </conditionalFormatting>
  <conditionalFormatting sqref="AM47">
    <cfRule type="expression" dxfId="1539" priority="2015">
      <formula>IF(RIGHT(TEXT(AM47,"0.#"),1)=".",FALSE,TRUE)</formula>
    </cfRule>
    <cfRule type="expression" dxfId="1538" priority="2016">
      <formula>IF(RIGHT(TEXT(AM47,"0.#"),1)=".",TRUE,FALSE)</formula>
    </cfRule>
  </conditionalFormatting>
  <conditionalFormatting sqref="AI46">
    <cfRule type="expression" dxfId="1537" priority="2019">
      <formula>IF(RIGHT(TEXT(AI46,"0.#"),1)=".",FALSE,TRUE)</formula>
    </cfRule>
    <cfRule type="expression" dxfId="1536" priority="2020">
      <formula>IF(RIGHT(TEXT(AI46,"0.#"),1)=".",TRUE,FALSE)</formula>
    </cfRule>
  </conditionalFormatting>
  <conditionalFormatting sqref="AM46">
    <cfRule type="expression" dxfId="1535" priority="2017">
      <formula>IF(RIGHT(TEXT(AM46,"0.#"),1)=".",FALSE,TRUE)</formula>
    </cfRule>
    <cfRule type="expression" dxfId="1534" priority="2018">
      <formula>IF(RIGHT(TEXT(AM46,"0.#"),1)=".",TRUE,FALSE)</formula>
    </cfRule>
  </conditionalFormatting>
  <conditionalFormatting sqref="AU46:AU48">
    <cfRule type="expression" dxfId="1533" priority="2009">
      <formula>IF(RIGHT(TEXT(AU46,"0.#"),1)=".",FALSE,TRUE)</formula>
    </cfRule>
    <cfRule type="expression" dxfId="1532" priority="2010">
      <formula>IF(RIGHT(TEXT(AU46,"0.#"),1)=".",TRUE,FALSE)</formula>
    </cfRule>
  </conditionalFormatting>
  <conditionalFormatting sqref="AM48">
    <cfRule type="expression" dxfId="1531" priority="2013">
      <formula>IF(RIGHT(TEXT(AM48,"0.#"),1)=".",FALSE,TRUE)</formula>
    </cfRule>
    <cfRule type="expression" dxfId="1530" priority="2014">
      <formula>IF(RIGHT(TEXT(AM48,"0.#"),1)=".",TRUE,FALSE)</formula>
    </cfRule>
  </conditionalFormatting>
  <conditionalFormatting sqref="AQ46:AQ48">
    <cfRule type="expression" dxfId="1529" priority="2011">
      <formula>IF(RIGHT(TEXT(AQ46,"0.#"),1)=".",FALSE,TRUE)</formula>
    </cfRule>
    <cfRule type="expression" dxfId="1528" priority="2012">
      <formula>IF(RIGHT(TEXT(AQ46,"0.#"),1)=".",TRUE,FALSE)</formula>
    </cfRule>
  </conditionalFormatting>
  <conditionalFormatting sqref="AE146:AE147 AI146:AI147 AM146:AM147 AQ146:AQ147 AU146:AU147">
    <cfRule type="expression" dxfId="1527" priority="2003">
      <formula>IF(RIGHT(TEXT(AE146,"0.#"),1)=".",FALSE,TRUE)</formula>
    </cfRule>
    <cfRule type="expression" dxfId="1526" priority="2004">
      <formula>IF(RIGHT(TEXT(AE146,"0.#"),1)=".",TRUE,FALSE)</formula>
    </cfRule>
  </conditionalFormatting>
  <conditionalFormatting sqref="AE138:AE139 AI138:AI139 AM138:AM139 AQ138:AQ139 AU138:AU139">
    <cfRule type="expression" dxfId="1525" priority="2007">
      <formula>IF(RIGHT(TEXT(AE138,"0.#"),1)=".",FALSE,TRUE)</formula>
    </cfRule>
    <cfRule type="expression" dxfId="1524" priority="2008">
      <formula>IF(RIGHT(TEXT(AE138,"0.#"),1)=".",TRUE,FALSE)</formula>
    </cfRule>
  </conditionalFormatting>
  <conditionalFormatting sqref="AE142:AE143 AI142:AI143 AM142:AM143 AQ142:AQ143 AU142:AU143">
    <cfRule type="expression" dxfId="1523" priority="2005">
      <formula>IF(RIGHT(TEXT(AE142,"0.#"),1)=".",FALSE,TRUE)</formula>
    </cfRule>
    <cfRule type="expression" dxfId="1522" priority="2006">
      <formula>IF(RIGHT(TEXT(AE142,"0.#"),1)=".",TRUE,FALSE)</formula>
    </cfRule>
  </conditionalFormatting>
  <conditionalFormatting sqref="AE198:AE199 AI198:AI199 AM198:AM199 AQ198:AQ199 AU198:AU199">
    <cfRule type="expression" dxfId="1521" priority="1997">
      <formula>IF(RIGHT(TEXT(AE198,"0.#"),1)=".",FALSE,TRUE)</formula>
    </cfRule>
    <cfRule type="expression" dxfId="1520" priority="1998">
      <formula>IF(RIGHT(TEXT(AE198,"0.#"),1)=".",TRUE,FALSE)</formula>
    </cfRule>
  </conditionalFormatting>
  <conditionalFormatting sqref="AE150:AE151 AI150:AI151 AM150:AM151 AQ150:AQ151 AU150:AU151">
    <cfRule type="expression" dxfId="1519" priority="2001">
      <formula>IF(RIGHT(TEXT(AE150,"0.#"),1)=".",FALSE,TRUE)</formula>
    </cfRule>
    <cfRule type="expression" dxfId="1518" priority="2002">
      <formula>IF(RIGHT(TEXT(AE150,"0.#"),1)=".",TRUE,FALSE)</formula>
    </cfRule>
  </conditionalFormatting>
  <conditionalFormatting sqref="AE194:AE195 AI194:AI195 AM194:AM195 AQ194:AQ195 AU194:AU195">
    <cfRule type="expression" dxfId="1517" priority="1999">
      <formula>IF(RIGHT(TEXT(AE194,"0.#"),1)=".",FALSE,TRUE)</formula>
    </cfRule>
    <cfRule type="expression" dxfId="1516" priority="2000">
      <formula>IF(RIGHT(TEXT(AE194,"0.#"),1)=".",TRUE,FALSE)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2">
    <cfRule type="expression" dxfId="1417" priority="2125">
      <formula>IF(RIGHT(TEXT(Y872,"0.#"),1)=".",FALSE,TRUE)</formula>
    </cfRule>
    <cfRule type="expression" dxfId="1416" priority="2126">
      <formula>IF(RIGHT(TEXT(Y872,"0.#"),1)=".",TRUE,FALSE)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2:AO872">
    <cfRule type="expression" dxfId="1317" priority="2127">
      <formula>IF(AND(AL872&gt;=0, RIGHT(TEXT(AL872,"0.#"),1)&lt;&gt;"."),TRUE,FALSE)</formula>
    </cfRule>
    <cfRule type="expression" dxfId="1316" priority="2128">
      <formula>IF(AND(AL872&gt;=0, RIGHT(TEXT(AL872,"0.#"),1)="."),TRUE,FALSE)</formula>
    </cfRule>
    <cfRule type="expression" dxfId="1315" priority="2129">
      <formula>IF(AND(AL872&lt;0, RIGHT(TEXT(AL872,"0.#"),1)&lt;&gt;"."),TRUE,FALSE)</formula>
    </cfRule>
    <cfRule type="expression" dxfId="1314" priority="2130">
      <formula>IF(AND(AL872&lt;0, RIGHT(TEXT(AL872,"0.#"),1)="."),TRUE,FALSE)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E101">
    <cfRule type="expression" dxfId="61" priority="61">
      <formula>IF(RIGHT(TEXT(AE101,"0.#"),1)=".",FALSE,TRUE)</formula>
    </cfRule>
    <cfRule type="expression" dxfId="60" priority="62">
      <formula>IF(RIGHT(TEXT(AE101,"0.#"),1)=".",TRUE,FALSE)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E102">
    <cfRule type="expression" dxfId="57" priority="57">
      <formula>IF(RIGHT(TEXT(AE102,"0.#"),1)=".",FALSE,TRUE)</formula>
    </cfRule>
    <cfRule type="expression" dxfId="56" priority="58">
      <formula>IF(RIGHT(TEXT(AE102,"0.#"),1)=".",TRUE,FALSE)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M102">
    <cfRule type="expression" dxfId="53" priority="53">
      <formula>IF(RIGHT(TEXT(AM102,"0.#"),1)=".",FALSE,TRUE)</formula>
    </cfRule>
    <cfRule type="expression" dxfId="52" priority="54">
      <formula>IF(RIGHT(TEXT(AM102,"0.#"),1)=".",TRUE,FALSE)</formula>
    </cfRule>
  </conditionalFormatting>
  <conditionalFormatting sqref="AM101">
    <cfRule type="expression" dxfId="51" priority="51">
      <formula>IF(RIGHT(TEXT(AM101,"0.#"),1)=".",FALSE,TRUE)</formula>
    </cfRule>
    <cfRule type="expression" dxfId="50" priority="52">
      <formula>IF(RIGHT(TEXT(AM101,"0.#"),1)=".",TRUE,FALSE)</formula>
    </cfRule>
  </conditionalFormatting>
  <conditionalFormatting sqref="AE116 AI116">
    <cfRule type="expression" dxfId="49" priority="49">
      <formula>IF(RIGHT(TEXT(AE116,"0.#"),1)=".",FALSE,TRUE)</formula>
    </cfRule>
    <cfRule type="expression" dxfId="48" priority="50">
      <formula>IF(RIGHT(TEXT(AE116,"0.#"),1)=".",TRUE,FALSE)</formula>
    </cfRule>
  </conditionalFormatting>
  <conditionalFormatting sqref="AE117 AI117">
    <cfRule type="expression" dxfId="47" priority="47">
      <formula>IF(RIGHT(TEXT(AE117,"0.#"),1)=".",FALSE,TRUE)</formula>
    </cfRule>
    <cfRule type="expression" dxfId="46" priority="48">
      <formula>IF(RIGHT(TEXT(AE117,"0.#"),1)=".",TRUE,FALSE)</formula>
    </cfRule>
  </conditionalFormatting>
  <conditionalFormatting sqref="AE134:AE135 AI134:AI135 AM134:AM135 AQ134:AQ135 AU134:AU135">
    <cfRule type="expression" dxfId="45" priority="45">
      <formula>IF(RIGHT(TEXT(AE134,"0.#"),1)=".",FALSE,TRUE)</formula>
    </cfRule>
    <cfRule type="expression" dxfId="44" priority="46">
      <formula>IF(RIGHT(TEXT(AE134,"0.#"),1)=".",TRUE,FALSE)</formula>
    </cfRule>
  </conditionalFormatting>
  <conditionalFormatting sqref="AM460">
    <cfRule type="expression" dxfId="43" priority="39">
      <formula>IF(RIGHT(TEXT(AM460,"0.#"),1)=".",FALSE,TRUE)</formula>
    </cfRule>
    <cfRule type="expression" dxfId="42" priority="40">
      <formula>IF(RIGHT(TEXT(AM460,"0.#"),1)=".",TRUE,FALSE)</formula>
    </cfRule>
  </conditionalFormatting>
  <conditionalFormatting sqref="AM458">
    <cfRule type="expression" dxfId="41" priority="43">
      <formula>IF(RIGHT(TEXT(AM458,"0.#"),1)=".",FALSE,TRUE)</formula>
    </cfRule>
    <cfRule type="expression" dxfId="40" priority="44">
      <formula>IF(RIGHT(TEXT(AM458,"0.#"),1)=".",TRUE,FALSE)</formula>
    </cfRule>
  </conditionalFormatting>
  <conditionalFormatting sqref="AM459">
    <cfRule type="expression" dxfId="39" priority="41">
      <formula>IF(RIGHT(TEXT(AM459,"0.#"),1)=".",FALSE,TRUE)</formula>
    </cfRule>
    <cfRule type="expression" dxfId="38" priority="42">
      <formula>IF(RIGHT(TEXT(AM459,"0.#"),1)=".",TRUE,FALSE)</formula>
    </cfRule>
  </conditionalFormatting>
  <conditionalFormatting sqref="AU458">
    <cfRule type="expression" dxfId="37" priority="37">
      <formula>IF(RIGHT(TEXT(AU458,"0.#"),1)=".",FALSE,TRUE)</formula>
    </cfRule>
    <cfRule type="expression" dxfId="36" priority="38">
      <formula>IF(RIGHT(TEXT(AU458,"0.#"),1)=".",TRUE,FALSE)</formula>
    </cfRule>
  </conditionalFormatting>
  <conditionalFormatting sqref="AU459">
    <cfRule type="expression" dxfId="35" priority="35">
      <formula>IF(RIGHT(TEXT(AU459,"0.#"),1)=".",FALSE,TRUE)</formula>
    </cfRule>
    <cfRule type="expression" dxfId="34" priority="36">
      <formula>IF(RIGHT(TEXT(AU459,"0.#"),1)=".",TRUE,FALSE)</formula>
    </cfRule>
  </conditionalFormatting>
  <conditionalFormatting sqref="AU460">
    <cfRule type="expression" dxfId="33" priority="33">
      <formula>IF(RIGHT(TEXT(AU460,"0.#"),1)=".",FALSE,TRUE)</formula>
    </cfRule>
    <cfRule type="expression" dxfId="32" priority="34">
      <formula>IF(RIGHT(TEXT(AU460,"0.#"),1)=".",TRUE,FALSE)</formula>
    </cfRule>
  </conditionalFormatting>
  <conditionalFormatting sqref="AI460">
    <cfRule type="expression" dxfId="31" priority="27">
      <formula>IF(RIGHT(TEXT(AI460,"0.#"),1)=".",FALSE,TRUE)</formula>
    </cfRule>
    <cfRule type="expression" dxfId="30" priority="28">
      <formula>IF(RIGHT(TEXT(AI460,"0.#"),1)=".",TRUE,FALSE)</formula>
    </cfRule>
  </conditionalFormatting>
  <conditionalFormatting sqref="AI458">
    <cfRule type="expression" dxfId="29" priority="31">
      <formula>IF(RIGHT(TEXT(AI458,"0.#"),1)=".",FALSE,TRUE)</formula>
    </cfRule>
    <cfRule type="expression" dxfId="28" priority="32">
      <formula>IF(RIGHT(TEXT(AI458,"0.#"),1)=".",TRUE,FALSE)</formula>
    </cfRule>
  </conditionalFormatting>
  <conditionalFormatting sqref="AI459">
    <cfRule type="expression" dxfId="27" priority="29">
      <formula>IF(RIGHT(TEXT(AI459,"0.#"),1)=".",FALSE,TRUE)</formula>
    </cfRule>
    <cfRule type="expression" dxfId="26" priority="30">
      <formula>IF(RIGHT(TEXT(AI459,"0.#"),1)=".",TRUE,FALSE)</formula>
    </cfRule>
  </conditionalFormatting>
  <conditionalFormatting sqref="AQ459">
    <cfRule type="expression" dxfId="25" priority="25">
      <formula>IF(RIGHT(TEXT(AQ459,"0.#"),1)=".",FALSE,TRUE)</formula>
    </cfRule>
    <cfRule type="expression" dxfId="24" priority="26">
      <formula>IF(RIGHT(TEXT(AQ459,"0.#"),1)=".",TRUE,FALSE)</formula>
    </cfRule>
  </conditionalFormatting>
  <conditionalFormatting sqref="AQ460">
    <cfRule type="expression" dxfId="23" priority="23">
      <formula>IF(RIGHT(TEXT(AQ460,"0.#"),1)=".",FALSE,TRUE)</formula>
    </cfRule>
    <cfRule type="expression" dxfId="22" priority="24">
      <formula>IF(RIGHT(TEXT(AQ460,"0.#"),1)=".",TRUE,FALSE)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Y783">
    <cfRule type="expression" dxfId="19" priority="19">
      <formula>IF(RIGHT(TEXT(Y783,"0.#"),1)=".",FALSE,TRUE)</formula>
    </cfRule>
    <cfRule type="expression" dxfId="18" priority="20">
      <formula>IF(RIGHT(TEXT(Y783,"0.#"),1)=".",TRUE,FALSE)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Y838">
    <cfRule type="expression" dxfId="11" priority="11">
      <formula>IF(RIGHT(TEXT(Y838,"0.#"),1)=".",FALSE,TRUE)</formula>
    </cfRule>
    <cfRule type="expression" dxfId="10" priority="12">
      <formula>IF(RIGHT(TEXT(Y838,"0.#"),1)=".",TRUE,FALSE)</formula>
    </cfRule>
  </conditionalFormatting>
  <conditionalFormatting sqref="Y871">
    <cfRule type="expression" dxfId="9" priority="5">
      <formula>IF(RIGHT(TEXT(Y871,"0.#"),1)=".",FALSE,TRUE)</formula>
    </cfRule>
    <cfRule type="expression" dxfId="8" priority="6">
      <formula>IF(RIGHT(TEXT(Y871,"0.#"),1)=".",TRUE,FALSE)</formula>
    </cfRule>
  </conditionalFormatting>
  <conditionalFormatting sqref="AL871:AO871">
    <cfRule type="expression" dxfId="7" priority="7">
      <formula>IF(AND(AL871&gt;=0, RIGHT(TEXT(AL871,"0.#"),1)&lt;&gt;"."),TRUE,FALSE)</formula>
    </cfRule>
    <cfRule type="expression" dxfId="6" priority="8">
      <formula>IF(AND(AL871&gt;=0, RIGHT(TEXT(AL871,"0.#"),1)="."),TRUE,FALSE)</formula>
    </cfRule>
    <cfRule type="expression" dxfId="5" priority="9">
      <formula>IF(AND(AL871&lt;0, RIGHT(TEXT(AL871,"0.#"),1)&lt;&gt;"."),TRUE,FALSE)</formula>
    </cfRule>
    <cfRule type="expression" dxfId="4" priority="10">
      <formula>IF(AND(AL871&lt;0, RIGHT(TEXT(AL871,"0.#"),1)="."),TRUE,FALSE)</formula>
    </cfRule>
  </conditionalFormatting>
  <conditionalFormatting sqref="Y785">
    <cfRule type="expression" dxfId="3" priority="3">
      <formula>IF(RIGHT(TEXT(Y785,"0.#"),1)=".",FALSE,TRUE)</formula>
    </cfRule>
    <cfRule type="expression" dxfId="2" priority="4">
      <formula>IF(RIGHT(TEXT(Y785,"0.#"),1)=".",TRUE,FALSE)</formula>
    </cfRule>
  </conditionalFormatting>
  <conditionalFormatting sqref="Y784">
    <cfRule type="expression" dxfId="1" priority="1">
      <formula>IF(RIGHT(TEXT(Y784,"0.#"),1)=".",FALSE,TRUE)</formula>
    </cfRule>
    <cfRule type="expression" dxfId="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27"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吉松 武士</cp:lastModifiedBy>
  <cp:lastPrinted>2019-03-12T06:48:21Z</cp:lastPrinted>
  <dcterms:created xsi:type="dcterms:W3CDTF">2012-03-13T00:50:25Z</dcterms:created>
  <dcterms:modified xsi:type="dcterms:W3CDTF">2020-09-04T05:36:35Z</dcterms:modified>
</cp:coreProperties>
</file>