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8海洋室\"/>
    </mc:Choice>
  </mc:AlternateContent>
  <bookViews>
    <workbookView xWindow="0" yWindow="0" windowWidth="23040" windowHeight="9096" tabRatio="611"/>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<sst xmlns="http://schemas.openxmlformats.org/spreadsheetml/2006/main" count="2902" uniqueCount="676">
  <si>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</si>
  <si>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</si>
  <si>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</si>
  <si>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</si>
  <si>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</si>
  <si>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</si>
  <si>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</si>
  <si>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</si>
  <si>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</si>
  <si>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</si>
  <si>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</si>
  <si>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</si>
  <si>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</si>
  <si>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</si>
  <si>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</si>
  <si>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</si>
  <si>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</si>
  <si>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</si>
  <si>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</si>
  <si>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</si>
  <si>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</si>
  <si>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</si>
  <si>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</si>
  <si>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</si>
  <si>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</si>
  <si>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</si>
  <si>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</si>
  <si>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</si>
  <si>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</si>
  <si>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</si>
  <si>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</si>
  <si>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</si>
  <si>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</si>
  <si>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</si>
  <si>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</si>
  <si>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</si>
  <si>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</si>
  <si>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</si>
  <si>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</si>
  <si>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</si>
  <si>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</si>
  <si>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</si>
  <si>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</si>
  <si>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</si>
  <si>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</si>
  <si>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</si>
  <si>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</si>
  <si>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</si>
  <si>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</si>
  <si>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</si>
  <si>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</si>
  <si>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</si>
  <si>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</si>
  <si>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</si>
  <si>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</si>
  <si>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</si>
  <si>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</si>
  <si>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</si>
  <si>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</si>
  <si>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</si>
  <si>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</si>
  <si>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</si>
  <si>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</si>
  <si>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</si>
  <si>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</si>
  <si>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</si>
  <si>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</si>
  <si>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</si>
  <si>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</si>
  <si>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</si>
  <si>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</si>
  <si>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</si>
  <si>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</si>
  <si>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</si>
  <si>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</si>
  <si>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</si>
  <si>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</si>
  <si>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</si>
  <si>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</si>
  <si>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</si>
  <si>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</si>
  <si>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</si>
  <si>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</si>
  <si>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</si>
  <si>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</si>
  <si>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</si>
  <si>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</si>
  <si>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</si>
  <si>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</si>
  <si>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</si>
  <si>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</si>
  <si>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</si>
  <si>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</si>
  <si>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</si>
  <si>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</si>
  <si>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</si>
  <si>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</si>
  <si>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</si>
  <si>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</si>
  <si>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</si>
  <si>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</si>
  <si>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</si>
  <si>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</si>
  <si>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</si>
  <si>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</si>
  <si>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</si>
  <si>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</si>
  <si>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</si>
  <si>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</si>
  <si>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</si>
  <si>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</si>
  <si>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</si>
  <si>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</si>
  <si>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</si>
  <si>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</si>
  <si>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</si>
  <si>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</si>
  <si>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</si>
  <si>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</si>
  <si>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</si>
  <si>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</si>
  <si>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</si>
  <si>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</si>
  <si>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</si>
  <si>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</si>
  <si>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</si>
  <si>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</si>
  <si>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</si>
  <si>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</si>
  <si>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</si>
  <si>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</si>
  <si>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</si>
  <si>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</si>
  <si>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</si>
  <si>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</si>
  <si>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</si>
  <si>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</si>
  <si>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</si>
  <si>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</si>
  <si>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</si>
  <si>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</si>
  <si>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</si>
  <si>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</si>
  <si>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</si>
  <si>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</si>
  <si>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</si>
  <si>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</si>
  <si>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</si>
  <si>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</si>
  <si>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</si>
  <si>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</si>
  <si>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</si>
  <si>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</si>
  <si>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</si>
  <si>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</si>
  <si>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</si>
  <si>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</si>
  <si>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</si>
  <si>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</si>
  <si>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</si>
  <si>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</si>
  <si>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</si>
  <si>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</si>
  <si>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</si>
  <si>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</si>
  <si>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</si>
  <si>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</si>
  <si>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</si>
  <si>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</si>
  <si>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</si>
  <si>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</si>
  <si>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</si>
  <si>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</si>
  <si>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</si>
  <si>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</si>
  <si>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</si>
  <si>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</si>
  <si>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</si>
  <si>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</si>
  <si>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</si>
  <si>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</si>
  <si>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</si>
  <si>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</si>
  <si>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</si>
  <si>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</si>
  <si>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</si>
  <si>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</si>
  <si>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</si>
  <si>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</si>
  <si>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</si>
  <si>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</si>
  <si>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</si>
  <si>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</si>
  <si>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</si>
  <si>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</si>
  <si>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</si>
  <si>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</si>
  <si>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</si>
  <si>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</si>
  <si>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</si>
  <si>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</si>
  <si>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</si>
  <si>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</si>
  <si>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</si>
  <si>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</si>
  <si>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</si>
  <si>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</si>
  <si>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</si>
  <si>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</si>
  <si>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</si>
  <si>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</si>
  <si>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</si>
  <si>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</si>
  <si>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</si>
  <si>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</si>
  <si>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</si>
  <si>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</si>
  <si>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</si>
  <si>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</si>
  <si>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</si>
  <si>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</si>
  <si>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</si>
  <si>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</si>
  <si>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</si>
  <si>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</si>
  <si>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</si>
  <si>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</si>
  <si>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</si>
  <si>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</si>
  <si>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</si>
  <si>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</si>
  <si>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</si>
  <si>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</si>
  <si>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</si>
  <si>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</si>
  <si>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</si>
  <si>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</si>
  <si>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</si>
  <si>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</si>
  <si>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</si>
  <si>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</si>
  <si>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</si>
  <si>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</si>
  <si>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</si>
  <si>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</si>
  <si>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</si>
  <si>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</si>
  <si>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</si>
  <si>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</si>
  <si>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</si>
  <si>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</si>
  <si>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</si>
  <si>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</si>
  <si>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</si>
  <si>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</si>
  <si>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</si>
  <si>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</si>
  <si>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</si>
  <si>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</si>
  <si>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</si>
  <si>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</si>
  <si>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</si>
  <si>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</si>
  <si>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</si>
  <si>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</si>
  <si>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</si>
  <si>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</si>
  <si>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</si>
  <si>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</si>
  <si>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</si>
  <si>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</si>
  <si>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</si>
  <si>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</si>
  <si>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</si>
  <si>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</si>
  <si>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</si>
  <si>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</si>
  <si>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</si>
  <si>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</si>
  <si>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</si>
  <si>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</si>
  <si>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</si>
  <si>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</si>
  <si>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</si>
  <si>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</si>
  <si>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</si>
  <si>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</si>
  <si>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</si>
  <si>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</si>
  <si>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</si>
  <si>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</si>
  <si>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</si>
  <si>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</si>
  <si>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</si>
  <si>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</si>
  <si>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</si>
  <si>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</si>
  <si>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</si>
  <si>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</si>
  <si>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</si>
  <si>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</si>
  <si>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</si>
  <si>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</si>
  <si>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</si>
  <si>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</si>
  <si>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</si>
  <si>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</si>
  <si>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</si>
  <si>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</si>
  <si>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</si>
  <si>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</si>
  <si>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</si>
  <si>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</si>
  <si>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</si>
  <si>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</si>
  <si>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</si>
  <si>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</si>
  <si>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</si>
  <si>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</si>
  <si>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</si>
  <si>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</si>
  <si>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</si>
  <si>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</si>
  <si>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</si>
  <si>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</si>
  <si>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</si>
  <si>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</si>
  <si>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</si>
  <si>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</si>
  <si>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</si>
  <si>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</si>
  <si>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</si>
  <si>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</si>
  <si>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</si>
  <si>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</si>
  <si>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</si>
  <si>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</si>
  <si>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</si>
  <si>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</si>
  <si>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</si>
  <si>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</si>
  <si>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</si>
  <si>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</si>
  <si>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</si>
  <si>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</si>
  <si>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</si>
  <si>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</si>
  <si>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</si>
  <si>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</si>
  <si>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</si>
  <si>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</si>
  <si>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</si>
  <si>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</si>
  <si>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</si>
  <si>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</si>
  <si>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</si>
  <si>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</si>
  <si>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</si>
  <si>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</si>
  <si>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</si>
  <si>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</si>
  <si>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</si>
  <si>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</si>
  <si>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</si>
  <si>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</si>
  <si>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</si>
  <si>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</si>
  <si>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</si>
  <si>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</si>
  <si>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</si>
  <si>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</si>
  <si>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</si>
  <si>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</si>
  <si>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</si>
  <si>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</si>
  <si>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</si>
  <si>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</si>
  <si>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</si>
  <si>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</si>
  <si>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</si>
  <si>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</si>
  <si>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</si>
  <si>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</si>
  <si>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</si>
  <si>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</si>
  <si>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</si>
  <si>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</si>
  <si>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</si>
  <si>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</si>
  <si>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</si>
  <si>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</si>
  <si>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</si>
  <si>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</si>
  <si>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</si>
  <si>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</si>
  <si>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</si>
  <si>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</si>
  <si>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</si>
  <si>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</si>
  <si>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</si>
  <si>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</si>
  <si>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</si>
  <si>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</si>
  <si>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</si>
  <si>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</si>
  <si>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</si>
  <si>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</si>
  <si>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</si>
  <si>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</si>
  <si>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</si>
  <si>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</si>
  <si>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</si>
  <si>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</si>
  <si>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</si>
  <si>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</si>
  <si>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</si>
  <si>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</si>
  <si>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</si>
  <si>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</si>
  <si>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</si>
  <si>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</si>
  <si>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</si>
  <si>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</si>
  <si>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</si>
  <si>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</si>
  <si>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</si>
  <si>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</si>
  <si>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</si>
  <si>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</si>
  <si>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</si>
  <si>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</si>
  <si>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</si>
  <si>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</si>
  <si>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</si>
  <si>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</si>
  <si>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</si>
  <si>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</si>
  <si>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</si>
  <si>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</si>
  <si>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</si>
  <si>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</si>
  <si>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</si>
  <si>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</si>
  <si>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</si>
  <si>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</si>
  <si>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</si>
  <si>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</si>
  <si>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</si>
  <si>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</si>
  <si>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</si>
  <si>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</si>
  <si>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</si>
  <si>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</si>
  <si>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</si>
  <si>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</si>
  <si>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</si>
  <si>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</si>
  <si>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</si>
  <si>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</si>
  <si>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</si>
  <si>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</si>
  <si>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</si>
  <si>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</si>
  <si>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</si>
  <si>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</si>
  <si>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</si>
  <si>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</si>
  <si>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</si>
  <si>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</si>
  <si>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</si>
  <si>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</si>
  <si>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</si>
  <si>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</si>
  <si>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</si>
  <si>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</si>
  <si>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</si>
  <si>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</si>
  <si>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</si>
  <si>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海洋環境モニタリング推進事業</t>
    <phoneticPr fontId="6"/>
  </si>
  <si>
    <t>環境省</t>
    <phoneticPr fontId="6"/>
  </si>
  <si>
    <t>水・大気環境局</t>
    <phoneticPr fontId="6"/>
  </si>
  <si>
    <t>水環境課海洋環境室</t>
    <phoneticPr fontId="6"/>
  </si>
  <si>
    <t>水環境課海洋環境室長
山下　信</t>
    <phoneticPr fontId="6"/>
  </si>
  <si>
    <t>終了予定なし</t>
    <phoneticPr fontId="6"/>
  </si>
  <si>
    <t>○</t>
  </si>
  <si>
    <t>-</t>
    <phoneticPr fontId="6"/>
  </si>
  <si>
    <t>海洋基本計画（平成25年４月26日閣議決定）</t>
    <phoneticPr fontId="6"/>
  </si>
  <si>
    <t xml:space="preserve">  海洋環境モニタリング調査は、日本周辺海域の調査地点における陸域からの汚染及び廃棄物の海洋投入処分に由来する汚染状況を把握することを目的としている。</t>
    <phoneticPr fontId="6"/>
  </si>
  <si>
    <t>　水質、底質、海洋生物等に蓄積される汚染物質等を対象として、日本周辺の海域において、測線及び測点地点を設定し、8～10年で一巡するように調査を行っている。また、専門家による検討会を開催し、調査結果の検討・解析を行っている。</t>
    <phoneticPr fontId="6"/>
  </si>
  <si>
    <t>-</t>
    <phoneticPr fontId="6"/>
  </si>
  <si>
    <t>環境保全調査費</t>
    <phoneticPr fontId="6"/>
  </si>
  <si>
    <t>調査結果を年１回、国民に情報提供すること。</t>
    <phoneticPr fontId="6"/>
  </si>
  <si>
    <t>調査結果の公表回数</t>
    <phoneticPr fontId="6"/>
  </si>
  <si>
    <t>回</t>
    <phoneticPr fontId="6"/>
  </si>
  <si>
    <t>調査結果の公表資料（参考：http://www.env.go.jp/water/kaiyo/monitoring.html)</t>
    <phoneticPr fontId="6"/>
  </si>
  <si>
    <t>日本周辺海域で行う測定の実施数</t>
    <phoneticPr fontId="6"/>
  </si>
  <si>
    <t>測線</t>
    <phoneticPr fontId="6"/>
  </si>
  <si>
    <t>実績額／測定の実施数　</t>
    <phoneticPr fontId="6"/>
  </si>
  <si>
    <t>百万円</t>
    <phoneticPr fontId="6"/>
  </si>
  <si>
    <t>実績額/測定の実施数</t>
    <phoneticPr fontId="6"/>
  </si>
  <si>
    <t>69,530,400/1</t>
    <phoneticPr fontId="6"/>
  </si>
  <si>
    <t>69,660,000/1</t>
    <phoneticPr fontId="6"/>
  </si>
  <si>
    <t>78,980,000/1</t>
    <phoneticPr fontId="6"/>
  </si>
  <si>
    <t>3 大気・水・土壌環境等の保全</t>
    <phoneticPr fontId="6"/>
  </si>
  <si>
    <t>陸上で発生した廃棄物の海洋投入処分量（暦年、万㌧）</t>
    <phoneticPr fontId="6"/>
  </si>
  <si>
    <t>万ｔ</t>
    <phoneticPr fontId="6"/>
  </si>
  <si>
    <t>-</t>
    <phoneticPr fontId="6"/>
  </si>
  <si>
    <t>海洋環境における汚染物質の状況、海洋汚染等防止法に基づき実施される「廃棄物の海洋投入処分」が行われた海域の汚染状況、バックグラウンド数値の経年的変化を適切に把握することにより、廃棄物の海洋投入処分に係る規制の適切な実施、廃棄物の海洋投入処分に関する在り方の検討等我が国周辺海域における海洋環境保全対策の効果的な実施に資する。</t>
    <phoneticPr fontId="6"/>
  </si>
  <si>
    <t>-</t>
    <phoneticPr fontId="6"/>
  </si>
  <si>
    <t>-</t>
    <phoneticPr fontId="6"/>
  </si>
  <si>
    <t>-</t>
    <phoneticPr fontId="6"/>
  </si>
  <si>
    <t>-</t>
    <phoneticPr fontId="6"/>
  </si>
  <si>
    <t>-</t>
    <phoneticPr fontId="6"/>
  </si>
  <si>
    <t>-</t>
    <phoneticPr fontId="6"/>
  </si>
  <si>
    <t>○</t>
    <phoneticPr fontId="6"/>
  </si>
  <si>
    <t>海洋環境の保全については、国際社会において、国連海洋法条約により沿岸国の責務を求められているものである。また、本事業は海洋基本計画に基づき実施されており、国民や社会のニーズに対応している。</t>
    <phoneticPr fontId="6"/>
  </si>
  <si>
    <t>海洋環境の保全については、国連海洋法条約において沿岸国の責務とされており、地方自治体及び民間等に委ねることはできない。</t>
    <phoneticPr fontId="6"/>
  </si>
  <si>
    <t>海洋環境の保全にあたり、海洋環境の汚染状況の監視は必要な事業である。</t>
    <phoneticPr fontId="6"/>
  </si>
  <si>
    <t>有</t>
  </si>
  <si>
    <t>無</t>
  </si>
  <si>
    <t>請負業者は一般競争により選定されている。
本事業は専門性の高さから業務請負条件を付しているところであるが、競争性を阻害する条件を付しているものではない。また、早期業務発注により、競争性のある入札の確保に努めている。
一者応札の改善に向けた取組として、公告期間を延長する等、引き続き適正な競争の実施に努める。</t>
    <phoneticPr fontId="6"/>
  </si>
  <si>
    <t>‐</t>
  </si>
  <si>
    <t>‐</t>
    <phoneticPr fontId="6"/>
  </si>
  <si>
    <t>‐</t>
    <phoneticPr fontId="6"/>
  </si>
  <si>
    <t>予定価格作成時において、分析単価等を業者見積もり（3社程度）により徴取し、適切であることを確認している。</t>
    <phoneticPr fontId="6"/>
  </si>
  <si>
    <t>費目・使途も事業目的に即した適切なものとなっている。</t>
    <phoneticPr fontId="6"/>
  </si>
  <si>
    <t>コスト削減のために事業計画の見直しを行い、より効率的な事業実施を行っている。</t>
    <phoneticPr fontId="6"/>
  </si>
  <si>
    <t>事業実施にあたっては、有識者からなる検討会において調査測点、手法等の検討を行うなどしている。</t>
    <phoneticPr fontId="6"/>
  </si>
  <si>
    <t>本事業は専門性が高いため、実態として一者応札が多く認められる。
我が国の周辺海域の汚染状況を把握し、広く国民に情報提供しており、事業の目的に見合った成果が得られている。</t>
    <phoneticPr fontId="6"/>
  </si>
  <si>
    <t>・仕様書等の見直しにより、より競争性のある入札を実施する。
・一者応札の改善に向けた取組として、公告期間を延長する等、引き続き適正な競争の実施に努める。</t>
    <phoneticPr fontId="6"/>
  </si>
  <si>
    <t>本事業の成果の主な公表先は次のとおり。
http://www.env.go.jp/water/kaiyo/monitoring.html</t>
    <phoneticPr fontId="6"/>
  </si>
  <si>
    <t>126</t>
    <phoneticPr fontId="6"/>
  </si>
  <si>
    <t>137</t>
    <phoneticPr fontId="6"/>
  </si>
  <si>
    <t>76</t>
    <phoneticPr fontId="6"/>
  </si>
  <si>
    <t>130</t>
    <phoneticPr fontId="6"/>
  </si>
  <si>
    <t>75</t>
    <phoneticPr fontId="6"/>
  </si>
  <si>
    <t>124</t>
    <phoneticPr fontId="6"/>
  </si>
  <si>
    <t>121</t>
    <phoneticPr fontId="6"/>
  </si>
  <si>
    <t>140</t>
    <phoneticPr fontId="6"/>
  </si>
  <si>
    <t>※端数処理の関係により、合計が一致しない。</t>
  </si>
  <si>
    <t>A.日本エヌ・ユー・エス株式会社</t>
    <phoneticPr fontId="6"/>
  </si>
  <si>
    <t>B.株式会社環境総合テクノス</t>
    <phoneticPr fontId="6"/>
  </si>
  <si>
    <t>雑役務費</t>
    <phoneticPr fontId="6"/>
  </si>
  <si>
    <t>その他</t>
    <phoneticPr fontId="6"/>
  </si>
  <si>
    <t>海洋環境モニタリング調査総合解析業務</t>
    <phoneticPr fontId="6"/>
  </si>
  <si>
    <t>消費税</t>
    <phoneticPr fontId="6"/>
  </si>
  <si>
    <t>外部委託費</t>
    <phoneticPr fontId="6"/>
  </si>
  <si>
    <t>その他</t>
    <phoneticPr fontId="6"/>
  </si>
  <si>
    <t>海洋環境モニタリング調査試料採取・分析業務</t>
    <phoneticPr fontId="6"/>
  </si>
  <si>
    <t>試料分析　帝人エコサイエンス株式会社
他２者</t>
    <phoneticPr fontId="6"/>
  </si>
  <si>
    <t>C.帝人エコサイエンス株式会社</t>
    <phoneticPr fontId="6"/>
  </si>
  <si>
    <t>D.いであ株式会社</t>
    <phoneticPr fontId="6"/>
  </si>
  <si>
    <t>採取試料（有機スズ等）の項目分析</t>
    <phoneticPr fontId="6"/>
  </si>
  <si>
    <t>採取試料（重金属類等）の項目分析</t>
    <phoneticPr fontId="6"/>
  </si>
  <si>
    <t>日本エヌ・ユー・エス株式会社</t>
    <phoneticPr fontId="6"/>
  </si>
  <si>
    <t>海洋環境モニタリング結果の解析及び検討会の開催</t>
    <phoneticPr fontId="6"/>
  </si>
  <si>
    <t>一般競争契約
（最低価格）</t>
    <phoneticPr fontId="6"/>
  </si>
  <si>
    <t>株式会社環境総合テクノス</t>
    <phoneticPr fontId="6"/>
  </si>
  <si>
    <t>堆積物、底生生物群集、試料採取、及び、堆積物、生体濃度調査、底生生物群集試料の分析等</t>
    <phoneticPr fontId="6"/>
  </si>
  <si>
    <t>帝人エコサイエンス株式会社</t>
    <phoneticPr fontId="6"/>
  </si>
  <si>
    <t>随意契約
（その他）</t>
    <phoneticPr fontId="6"/>
  </si>
  <si>
    <t>いであ株式会社</t>
    <phoneticPr fontId="6"/>
  </si>
  <si>
    <t>-</t>
    <phoneticPr fontId="6"/>
  </si>
  <si>
    <t>-</t>
    <phoneticPr fontId="6"/>
  </si>
  <si>
    <t>-</t>
    <phoneticPr fontId="6"/>
  </si>
  <si>
    <t>日本周辺海域の汚染状況を把握し、調査結果を年１回、国民に情報提供することを目標としている。成果実績については目標を十分に満たすものである。</t>
    <phoneticPr fontId="6"/>
  </si>
  <si>
    <t>日本周辺海域に設定した測線について、1年1測線実施実績がある。</t>
    <phoneticPr fontId="6"/>
  </si>
  <si>
    <t>実施された海洋環境モニタリング調査の結果については、環境省HPにおいて外部に公開されており、十分に活用されている。</t>
    <phoneticPr fontId="6"/>
  </si>
  <si>
    <t>年度</t>
    <phoneticPr fontId="6"/>
  </si>
  <si>
    <t>年度</t>
    <phoneticPr fontId="6"/>
  </si>
  <si>
    <t>％</t>
    <phoneticPr fontId="6"/>
  </si>
  <si>
    <t>30年度</t>
    <phoneticPr fontId="6"/>
  </si>
  <si>
    <t>30年度</t>
    <phoneticPr fontId="6"/>
  </si>
  <si>
    <t>年度</t>
    <phoneticPr fontId="6"/>
  </si>
  <si>
    <t>30年度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</si>
  <si>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</si>
  <si>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</si>
  <si>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</si>
  <si>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</si>
  <si>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</si>
  <si>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</si>
  <si>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</si>
  <si>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</si>
  <si>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</si>
  <si>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</si>
  <si>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</si>
  <si>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</si>
  <si>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</si>
  <si>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</si>
  <si>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</si>
  <si>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</si>
  <si>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</si>
  <si>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</si>
  <si>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</si>
  <si>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</si>
  <si>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</si>
  <si>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</si>
  <si>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</si>
  <si>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</si>
  <si>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</si>
  <si>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</si>
  <si>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</si>
  <si>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</si>
  <si>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</si>
  <si>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</si>
  <si>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</si>
  <si>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</si>
  <si>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</si>
  <si>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</si>
  <si>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</si>
  <si>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</si>
  <si>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</si>
  <si>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</si>
  <si>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</si>
  <si>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</si>
  <si>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</si>
  <si>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</si>
  <si>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</si>
  <si>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</si>
  <si>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</si>
  <si>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</si>
  <si>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</si>
  <si>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</si>
  <si>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</si>
  <si>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</si>
  <si>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支　出　先</t>
    <phoneticPr fontId="6"/>
  </si>
  <si>
    <t>業　務　概　要</t>
    <phoneticPr fontId="6"/>
  </si>
  <si>
    <t>支　出　額
（百万円）</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</si>
  <si>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</si>
  <si>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</si>
  <si>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</si>
  <si>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</si>
  <si>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</si>
  <si>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</si>
  <si>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</si>
  <si>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</si>
  <si>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</si>
  <si>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</si>
  <si>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</si>
  <si>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</si>
  <si>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</si>
  <si>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</si>
  <si>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</si>
  <si>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</si>
  <si>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</si>
  <si>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</si>
  <si>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</si>
  <si>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</si>
  <si>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</si>
  <si>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支　出　先</t>
    <phoneticPr fontId="6"/>
  </si>
  <si>
    <t>業　務　概　要</t>
    <phoneticPr fontId="6"/>
  </si>
  <si>
    <t>支　出　額
（百万円）</t>
    <phoneticPr fontId="6"/>
  </si>
  <si>
    <t>i</t>
    <phoneticPr fontId="6"/>
  </si>
  <si>
    <t>支　出　先</t>
    <phoneticPr fontId="6"/>
  </si>
  <si>
    <t>j</t>
    <phoneticPr fontId="6"/>
  </si>
  <si>
    <t>業　務　概　要</t>
    <phoneticPr fontId="6"/>
  </si>
  <si>
    <t>k</t>
    <phoneticPr fontId="6"/>
  </si>
  <si>
    <t>l</t>
    <phoneticPr fontId="6"/>
  </si>
  <si>
    <t>m</t>
    <phoneticPr fontId="6"/>
  </si>
  <si>
    <t>n</t>
    <phoneticPr fontId="6"/>
  </si>
  <si>
    <t>支　出　先</t>
    <phoneticPr fontId="6"/>
  </si>
  <si>
    <t>業　務　概　要</t>
    <phoneticPr fontId="6"/>
  </si>
  <si>
    <t>支　出　額
（百万円）</t>
    <phoneticPr fontId="6"/>
  </si>
  <si>
    <t>o</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</si>
  <si>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</si>
  <si>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</si>
  <si>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</si>
  <si>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</si>
  <si>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</si>
  <si>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</si>
  <si>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</si>
  <si>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</si>
  <si>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業　務　概　要</t>
    <phoneticPr fontId="6"/>
  </si>
  <si>
    <t>外部有識者点検対象外</t>
    <rPh sb="0" eb="10">
      <t>ガイブユウシキシャテンケンタイショウガイ</t>
    </rPh>
    <phoneticPr fontId="6"/>
  </si>
  <si>
    <t>継続調査について効率的に実施し、コスト削減を図ること。モニタリング結果を適切に評価し、本事業の成果が利活用されるものとなるようにすること。また、一者応札の改善に向け、仕様書の見直しや公告期間の延長等の取組を通じて競争性を確保した調達となるよう予算の適切な執行に努めること。</t>
    <phoneticPr fontId="6"/>
  </si>
  <si>
    <t>事業を効率的に実施するとともに、より一層の予算執行効率化の観点から、公告期間を延長する等、引き続き適正な競争の実施に努める。</t>
    <rPh sb="0" eb="2">
      <t>ジギョウ</t>
    </rPh>
    <rPh sb="3" eb="6">
      <t>コウリツテキ</t>
    </rPh>
    <rPh sb="7" eb="9">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</si>
</sst>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30"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228597</xdr:rowOff>
    </xdr:from>
    <xdr:to>
      <xdr:col>49</xdr:col>
      <xdr:colOff>4752</xdr:colOff>
      <xdr:row>767</xdr:row>
      <xdr:rowOff>160019</xdr:rowOff>
    </xdr:to>
    <xdr:grpSp>
      <xdr:nvGrpSpPr>
        <xdr:cNvPr id="2" name="グループ化 1">
          <a:extLst>
            <a:ext uri="{FF2B5EF4-FFF2-40B4-BE49-F238E27FC236}">
              <a16:creationId xmlns:a16="http://schemas.microsoft.com/office/drawing/2014/main" id="{2431E64A-C378-401C-B71C-C5500B888873}"/>
            </a:ext>
          </a:extLst>
        </xdr:cNvPr>
        <xdr:cNvGrpSpPr/>
      </xdr:nvGrpSpPr>
      <xdr:grpSpPr>
        <a:xfrm>
          <a:off x="1280160" y="38440357"/>
          <a:ext cx="7685712" cy="10335262"/>
          <a:chOff x="1739295" y="38251190"/>
          <a:chExt cx="7524144" cy="8826045"/>
        </a:xfrm>
      </xdr:grpSpPr>
      <xdr:sp macro="" textlink="">
        <xdr:nvSpPr>
          <xdr:cNvPr id="3" name="正方形/長方形 2">
            <a:extLst>
              <a:ext uri="{FF2B5EF4-FFF2-40B4-BE49-F238E27FC236}">
                <a16:creationId xmlns:a16="http://schemas.microsoft.com/office/drawing/2014/main" id="{76B90803-5C4A-49D7-9031-C51614A4C50C}"/>
              </a:ext>
            </a:extLst>
          </xdr:cNvPr>
          <xdr:cNvSpPr/>
        </xdr:nvSpPr>
        <xdr:spPr>
          <a:xfrm>
            <a:off x="3206750" y="38251190"/>
            <a:ext cx="1736814" cy="11396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環境省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144288D5-E970-45CC-A6C7-BD3EDA31F5D3}"/>
              </a:ext>
            </a:extLst>
          </xdr:cNvPr>
          <xdr:cNvSpPr/>
        </xdr:nvSpPr>
        <xdr:spPr>
          <a:xfrm>
            <a:off x="1823357" y="40673263"/>
            <a:ext cx="2187726" cy="12933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日本エヌ・ユー・エス</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株式会社</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7</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百万円</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E5ED230B-82DD-4255-8C05-A69CEE26D02D}"/>
              </a:ext>
            </a:extLst>
          </xdr:cNvPr>
          <xdr:cNvSpPr/>
        </xdr:nvSpPr>
        <xdr:spPr>
          <a:xfrm>
            <a:off x="1739295" y="39994719"/>
            <a:ext cx="2237529" cy="4675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ゴシック" panose="020B0609070205080204" pitchFamily="49" charset="-128"/>
                <a:ea typeface="ＭＳ ゴシック" panose="020B0609070205080204" pitchFamily="49" charset="-128"/>
              </a:rPr>
              <a:t>【</a:t>
            </a:r>
            <a:r>
              <a:rPr lang="ja-JP" altLang="en-US">
                <a:solidFill>
                  <a:sysClr val="windowText" lastClr="000000"/>
                </a:solidFill>
                <a:latin typeface="ＭＳ ゴシック" panose="020B0609070205080204" pitchFamily="49" charset="-128"/>
                <a:ea typeface="ＭＳ ゴシック" panose="020B0609070205080204" pitchFamily="49" charset="-128"/>
              </a:rPr>
              <a:t>一般競争契約（最低価格）</a:t>
            </a:r>
            <a:r>
              <a:rPr lang="en-US" altLang="ja-JP">
                <a:solidFill>
                  <a:sysClr val="windowText" lastClr="000000"/>
                </a:solidFill>
                <a:latin typeface="ＭＳ ゴシック" panose="020B0609070205080204" pitchFamily="49" charset="-128"/>
                <a:ea typeface="ＭＳ ゴシック" panose="020B0609070205080204" pitchFamily="49" charset="-128"/>
              </a:rPr>
              <a:t>】</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30221B77-A766-40BE-93EB-310A0FF504D1}"/>
              </a:ext>
            </a:extLst>
          </xdr:cNvPr>
          <xdr:cNvSpPr/>
        </xdr:nvSpPr>
        <xdr:spPr>
          <a:xfrm>
            <a:off x="4618941" y="39906214"/>
            <a:ext cx="2179260" cy="6510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ゴシック" panose="020B0609070205080204" pitchFamily="49" charset="-128"/>
                <a:ea typeface="ＭＳ ゴシック" panose="020B0609070205080204" pitchFamily="49" charset="-128"/>
              </a:rPr>
              <a:t>【</a:t>
            </a:r>
            <a:r>
              <a:rPr lang="ja-JP" altLang="en-US">
                <a:solidFill>
                  <a:sysClr val="windowText" lastClr="000000"/>
                </a:solidFill>
                <a:latin typeface="ＭＳ ゴシック" panose="020B0609070205080204" pitchFamily="49" charset="-128"/>
                <a:ea typeface="ＭＳ ゴシック" panose="020B0609070205080204" pitchFamily="49" charset="-128"/>
              </a:rPr>
              <a:t>一般競争契約（最低価格）</a:t>
            </a:r>
            <a:r>
              <a:rPr lang="en-US" altLang="ja-JP">
                <a:solidFill>
                  <a:sysClr val="windowText" lastClr="000000"/>
                </a:solidFill>
                <a:latin typeface="ＭＳ ゴシック" panose="020B0609070205080204" pitchFamily="49" charset="-128"/>
                <a:ea typeface="ＭＳ ゴシック" panose="020B0609070205080204" pitchFamily="49" charset="-128"/>
              </a:rPr>
              <a:t>】</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7" name="正方形/長方形 6">
            <a:extLst>
              <a:ext uri="{FF2B5EF4-FFF2-40B4-BE49-F238E27FC236}">
                <a16:creationId xmlns:a16="http://schemas.microsoft.com/office/drawing/2014/main" id="{E4694B88-9B70-4854-ADAA-BA8C3BBCB277}"/>
              </a:ext>
            </a:extLst>
          </xdr:cNvPr>
          <xdr:cNvSpPr/>
        </xdr:nvSpPr>
        <xdr:spPr>
          <a:xfrm>
            <a:off x="4684684" y="40524973"/>
            <a:ext cx="2304143" cy="13276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lang="ja-JP" altLang="en-US" sz="1100">
                <a:solidFill>
                  <a:sysClr val="windowText" lastClr="000000"/>
                </a:solidFill>
                <a:latin typeface="ＭＳ ゴシック" panose="020B0609070205080204" pitchFamily="49" charset="-128"/>
                <a:ea typeface="ＭＳ ゴシック" panose="020B0609070205080204" pitchFamily="49" charset="-128"/>
              </a:rPr>
              <a:t>．株式会社</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環境総合テクノス</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ts val="1200"/>
              </a:lnSpc>
              <a:spcBef>
                <a:spcPts val="0"/>
              </a:spcBef>
              <a:spcAft>
                <a:spcPts val="0"/>
              </a:spcAft>
              <a:buClrTx/>
              <a:buSzTx/>
              <a:buFontTx/>
              <a:buNone/>
              <a:tabLst/>
              <a:defRPr/>
            </a:pP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72</a:t>
            </a:r>
            <a:r>
              <a:rPr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8" name="正方形/長方形 7">
            <a:extLst>
              <a:ext uri="{FF2B5EF4-FFF2-40B4-BE49-F238E27FC236}">
                <a16:creationId xmlns:a16="http://schemas.microsoft.com/office/drawing/2014/main" id="{5577C313-727D-4DAA-A20A-E67DD2A6D622}"/>
              </a:ext>
            </a:extLst>
          </xdr:cNvPr>
          <xdr:cNvSpPr/>
        </xdr:nvSpPr>
        <xdr:spPr>
          <a:xfrm>
            <a:off x="3526464" y="44329047"/>
            <a:ext cx="1746713"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ゴシック" panose="020B0609070205080204" pitchFamily="49" charset="-128"/>
                <a:ea typeface="ＭＳ ゴシック" panose="020B0609070205080204" pitchFamily="49" charset="-128"/>
              </a:rPr>
              <a:t>【</a:t>
            </a:r>
            <a:r>
              <a:rPr lang="ja-JP" altLang="en-US">
                <a:solidFill>
                  <a:sysClr val="windowText" lastClr="000000"/>
                </a:solidFill>
                <a:latin typeface="ＭＳ ゴシック" panose="020B0609070205080204" pitchFamily="49" charset="-128"/>
                <a:ea typeface="ＭＳ ゴシック" panose="020B0609070205080204" pitchFamily="49" charset="-128"/>
              </a:rPr>
              <a:t>随意契約（その他）</a:t>
            </a:r>
            <a:r>
              <a:rPr lang="en-US" altLang="ja-JP">
                <a:solidFill>
                  <a:sysClr val="windowText" lastClr="000000"/>
                </a:solidFill>
                <a:latin typeface="ＭＳ ゴシック" panose="020B0609070205080204" pitchFamily="49" charset="-128"/>
                <a:ea typeface="ＭＳ ゴシック" panose="020B0609070205080204" pitchFamily="49" charset="-128"/>
              </a:rPr>
              <a:t>】</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9" name="正方形/長方形 8">
            <a:extLst>
              <a:ext uri="{FF2B5EF4-FFF2-40B4-BE49-F238E27FC236}">
                <a16:creationId xmlns:a16="http://schemas.microsoft.com/office/drawing/2014/main" id="{B1EA6B1C-1E20-47B2-BED5-B03B06EB7EB8}"/>
              </a:ext>
            </a:extLst>
          </xdr:cNvPr>
          <xdr:cNvSpPr/>
        </xdr:nvSpPr>
        <xdr:spPr>
          <a:xfrm>
            <a:off x="5966672" y="44261012"/>
            <a:ext cx="1746711" cy="2095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ゴシック" panose="020B0609070205080204" pitchFamily="49" charset="-128"/>
                <a:ea typeface="ＭＳ ゴシック" panose="020B0609070205080204" pitchFamily="49" charset="-128"/>
              </a:rPr>
              <a:t>随意契約（その他）</a:t>
            </a:r>
            <a:r>
              <a:rPr lang="en-US" altLang="ja-JP">
                <a:solidFill>
                  <a:sysClr val="windowText" lastClr="000000"/>
                </a:solidFill>
                <a:latin typeface="ＭＳ ゴシック" panose="020B0609070205080204" pitchFamily="49" charset="-128"/>
                <a:ea typeface="ＭＳ ゴシック" panose="020B0609070205080204" pitchFamily="49" charset="-128"/>
              </a:rPr>
              <a:t>】</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0" name="正方形/長方形 9">
            <a:extLst>
              <a:ext uri="{FF2B5EF4-FFF2-40B4-BE49-F238E27FC236}">
                <a16:creationId xmlns:a16="http://schemas.microsoft.com/office/drawing/2014/main" id="{84751D80-1B5A-4DF3-AA12-1AC73D37A21C}"/>
              </a:ext>
            </a:extLst>
          </xdr:cNvPr>
          <xdr:cNvSpPr/>
        </xdr:nvSpPr>
        <xdr:spPr>
          <a:xfrm>
            <a:off x="3512857" y="44710047"/>
            <a:ext cx="1816117" cy="13822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lang="ja-JP" altLang="en-US" sz="1100">
                <a:solidFill>
                  <a:sysClr val="windowText" lastClr="000000"/>
                </a:solidFill>
                <a:latin typeface="ＭＳ ゴシック" panose="020B0609070205080204" pitchFamily="49" charset="-128"/>
                <a:ea typeface="ＭＳ ゴシック" panose="020B0609070205080204" pitchFamily="49" charset="-128"/>
              </a:rPr>
              <a:t>．帝人エコサイエンス</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lang="ja-JP" altLang="en-US" sz="1100">
                <a:solidFill>
                  <a:sysClr val="windowText" lastClr="000000"/>
                </a:solidFill>
                <a:latin typeface="ＭＳ ゴシック" panose="020B0609070205080204" pitchFamily="49" charset="-128"/>
                <a:ea typeface="ＭＳ ゴシック" panose="020B0609070205080204" pitchFamily="49" charset="-128"/>
              </a:rPr>
              <a:t>株式会社</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100"/>
              </a:lnSpc>
            </a:pPr>
            <a:r>
              <a:rPr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1" name="正方形/長方形 10">
            <a:extLst>
              <a:ext uri="{FF2B5EF4-FFF2-40B4-BE49-F238E27FC236}">
                <a16:creationId xmlns:a16="http://schemas.microsoft.com/office/drawing/2014/main" id="{9D1E3DFA-2CE4-4641-820F-4A0616B32030}"/>
              </a:ext>
            </a:extLst>
          </xdr:cNvPr>
          <xdr:cNvSpPr/>
        </xdr:nvSpPr>
        <xdr:spPr>
          <a:xfrm>
            <a:off x="5874454" y="44710046"/>
            <a:ext cx="1861154" cy="12458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ＭＳ ゴシック" panose="020B0609070205080204" pitchFamily="49" charset="-128"/>
                <a:ea typeface="ＭＳ ゴシック" panose="020B0609070205080204" pitchFamily="49" charset="-128"/>
              </a:rPr>
              <a:t>D</a:t>
            </a:r>
            <a:r>
              <a:rPr lang="ja-JP" altLang="en-US" sz="1100">
                <a:solidFill>
                  <a:sysClr val="windowText" lastClr="000000"/>
                </a:solidFill>
                <a:latin typeface="ＭＳ ゴシック" panose="020B0609070205080204" pitchFamily="49" charset="-128"/>
                <a:ea typeface="ＭＳ ゴシック" panose="020B0609070205080204" pitchFamily="49" charset="-128"/>
              </a:rPr>
              <a:t>．いであ株式会社</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200"/>
              </a:lnSpc>
            </a:pPr>
            <a:r>
              <a:rPr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 name="大かっこ 11">
            <a:extLst>
              <a:ext uri="{FF2B5EF4-FFF2-40B4-BE49-F238E27FC236}">
                <a16:creationId xmlns:a16="http://schemas.microsoft.com/office/drawing/2014/main" id="{7C0B78C7-EB08-4ABF-93FC-3E28D705C30D}"/>
              </a:ext>
            </a:extLst>
          </xdr:cNvPr>
          <xdr:cNvSpPr/>
        </xdr:nvSpPr>
        <xdr:spPr>
          <a:xfrm>
            <a:off x="3512857" y="46273474"/>
            <a:ext cx="1836964" cy="8037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採取した試料の有機スズ等の項目の分析</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13" name="大かっこ 12">
            <a:extLst>
              <a:ext uri="{FF2B5EF4-FFF2-40B4-BE49-F238E27FC236}">
                <a16:creationId xmlns:a16="http://schemas.microsoft.com/office/drawing/2014/main" id="{4BA11366-BBA4-4B59-9D95-94495084E15B}"/>
              </a:ext>
            </a:extLst>
          </xdr:cNvPr>
          <xdr:cNvSpPr/>
        </xdr:nvSpPr>
        <xdr:spPr>
          <a:xfrm>
            <a:off x="5893503" y="46220740"/>
            <a:ext cx="1874761" cy="719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・採取した試料の重金属類等の項目の分析</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xnSp macro="">
        <xdr:nvCxnSpPr>
          <xdr:cNvPr id="14" name="直線コネクタ 13">
            <a:extLst>
              <a:ext uri="{FF2B5EF4-FFF2-40B4-BE49-F238E27FC236}">
                <a16:creationId xmlns:a16="http://schemas.microsoft.com/office/drawing/2014/main" id="{05CAE8B2-C787-40B5-9250-EDDFD4F9CF37}"/>
              </a:ext>
            </a:extLst>
          </xdr:cNvPr>
          <xdr:cNvCxnSpPr/>
        </xdr:nvCxnSpPr>
        <xdr:spPr>
          <a:xfrm flipV="1">
            <a:off x="2828774" y="39634583"/>
            <a:ext cx="2627690" cy="136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D05525C4-9B8D-46D3-8D89-EDF7148B0D7C}"/>
              </a:ext>
            </a:extLst>
          </xdr:cNvPr>
          <xdr:cNvCxnSpPr>
            <a:stCxn id="3" idx="2"/>
          </xdr:cNvCxnSpPr>
        </xdr:nvCxnSpPr>
        <xdr:spPr>
          <a:xfrm flipH="1">
            <a:off x="4076095" y="39390856"/>
            <a:ext cx="3265" cy="265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B3145199-9D0F-4ADC-A07C-4CDC8DD71FE5}"/>
              </a:ext>
            </a:extLst>
          </xdr:cNvPr>
          <xdr:cNvCxnSpPr/>
        </xdr:nvCxnSpPr>
        <xdr:spPr>
          <a:xfrm>
            <a:off x="2804583" y="39634583"/>
            <a:ext cx="10584" cy="3628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601B0B3F-3E9E-430D-8106-3D874C9AC723}"/>
              </a:ext>
            </a:extLst>
          </xdr:cNvPr>
          <xdr:cNvCxnSpPr/>
        </xdr:nvCxnSpPr>
        <xdr:spPr>
          <a:xfrm>
            <a:off x="5451021" y="39622790"/>
            <a:ext cx="10886" cy="3719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a:extLst>
              <a:ext uri="{FF2B5EF4-FFF2-40B4-BE49-F238E27FC236}">
                <a16:creationId xmlns:a16="http://schemas.microsoft.com/office/drawing/2014/main" id="{D22D3261-64F1-4FA9-BBB7-8047072024B1}"/>
              </a:ext>
            </a:extLst>
          </xdr:cNvPr>
          <xdr:cNvSpPr/>
        </xdr:nvSpPr>
        <xdr:spPr>
          <a:xfrm>
            <a:off x="1823357" y="42097827"/>
            <a:ext cx="2174118" cy="12337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海洋環境モニタリング調査</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総合解析業務</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lnSpc>
                <a:spcPts val="1100"/>
              </a:lnSpc>
            </a:pP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内容</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nSpc>
                <a:spcPts val="1300"/>
              </a:lnSpc>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海洋環境モニタリング結果の解析及び検討会の開催</a:t>
            </a:r>
            <a:endPar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a:lnSpc>
                <a:spcPts val="1300"/>
              </a:lnSpc>
            </a:pPr>
            <a:endParaRPr lang="ja-JP" altLang="ja-JP">
              <a:effectLst/>
            </a:endParaRPr>
          </a:p>
        </xdr:txBody>
      </xdr:sp>
      <xdr:sp macro="" textlink="">
        <xdr:nvSpPr>
          <xdr:cNvPr id="19" name="大かっこ 18">
            <a:extLst>
              <a:ext uri="{FF2B5EF4-FFF2-40B4-BE49-F238E27FC236}">
                <a16:creationId xmlns:a16="http://schemas.microsoft.com/office/drawing/2014/main" id="{227DB71F-1F6D-4E89-8ECA-B09ECA436D23}"/>
              </a:ext>
            </a:extLst>
          </xdr:cNvPr>
          <xdr:cNvSpPr/>
        </xdr:nvSpPr>
        <xdr:spPr>
          <a:xfrm>
            <a:off x="4405630" y="41955880"/>
            <a:ext cx="2887799" cy="15083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海洋環境モニタリング調査</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試料採取・分析</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業務</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内容</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cs typeface="+mn-cs"/>
            </a:endParaRPr>
          </a:p>
          <a:p>
            <a:pPr algn="l">
              <a:lnSpc>
                <a:spcPts val="1200"/>
              </a:lnSpc>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・堆積物、底生生物群集、試料採取</a:t>
            </a:r>
            <a:endPar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cs typeface="+mn-cs"/>
            </a:endParaRPr>
          </a:p>
          <a:p>
            <a:pPr algn="l">
              <a:lnSpc>
                <a:spcPts val="1200"/>
              </a:lnSpc>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・堆積物、生体濃度調査、底生生物群集試料の分析</a:t>
            </a:r>
            <a:r>
              <a:rPr kumimoji="1" lang="ja-JP" altLang="en-US" sz="1100" b="0" i="0" u="none" strike="noStrike" baseline="0">
                <a:solidFill>
                  <a:schemeClr val="tx1"/>
                </a:solidFill>
                <a:latin typeface="ＭＳ ゴシック" panose="020B0609070205080204" pitchFamily="49" charset="-128"/>
                <a:ea typeface="ＭＳ ゴシック" panose="020B0609070205080204" pitchFamily="49" charset="-128"/>
                <a:cs typeface="+mn-cs"/>
              </a:rPr>
              <a:t>等</a:t>
            </a:r>
            <a:endPar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cs typeface="+mn-cs"/>
            </a:endParaRPr>
          </a:p>
        </xdr:txBody>
      </xdr:sp>
      <xdr:cxnSp macro="">
        <xdr:nvCxnSpPr>
          <xdr:cNvPr id="20" name="直線コネクタ 19">
            <a:extLst>
              <a:ext uri="{FF2B5EF4-FFF2-40B4-BE49-F238E27FC236}">
                <a16:creationId xmlns:a16="http://schemas.microsoft.com/office/drawing/2014/main" id="{DDFE65EA-390D-4109-BB74-1F62DB25FFA6}"/>
              </a:ext>
            </a:extLst>
          </xdr:cNvPr>
          <xdr:cNvCxnSpPr/>
        </xdr:nvCxnSpPr>
        <xdr:spPr>
          <a:xfrm>
            <a:off x="4416475" y="43728839"/>
            <a:ext cx="22849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BB977A72-3850-449B-9984-7F620A68BBFC}"/>
              </a:ext>
            </a:extLst>
          </xdr:cNvPr>
          <xdr:cNvCxnSpPr/>
        </xdr:nvCxnSpPr>
        <xdr:spPr>
          <a:xfrm flipH="1">
            <a:off x="4416475" y="43708783"/>
            <a:ext cx="3128" cy="4831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a:extLst>
              <a:ext uri="{FF2B5EF4-FFF2-40B4-BE49-F238E27FC236}">
                <a16:creationId xmlns:a16="http://schemas.microsoft.com/office/drawing/2014/main" id="{1B05185A-2FC8-427D-8A84-85B3E08BC3A8}"/>
              </a:ext>
            </a:extLst>
          </xdr:cNvPr>
          <xdr:cNvSpPr/>
        </xdr:nvSpPr>
        <xdr:spPr>
          <a:xfrm>
            <a:off x="6434666" y="38439686"/>
            <a:ext cx="2828773" cy="9681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事業実施に係る事務費（人件費等）</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28</xdr:col>
      <xdr:colOff>194388</xdr:colOff>
      <xdr:row>756</xdr:row>
      <xdr:rowOff>87474</xdr:rowOff>
    </xdr:from>
    <xdr:to>
      <xdr:col>28</xdr:col>
      <xdr:colOff>194388</xdr:colOff>
      <xdr:row>757</xdr:row>
      <xdr:rowOff>136072</xdr:rowOff>
    </xdr:to>
    <xdr:cxnSp macro="">
      <xdr:nvCxnSpPr>
        <xdr:cNvPr id="23" name="直線コネクタ 22"/>
        <xdr:cNvCxnSpPr/>
      </xdr:nvCxnSpPr>
      <xdr:spPr>
        <a:xfrm>
          <a:off x="5852238" y="38330349"/>
          <a:ext cx="0" cy="2867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116633</xdr:colOff>
      <xdr:row>757</xdr:row>
      <xdr:rowOff>116633</xdr:rowOff>
    </xdr:from>
    <xdr:to>
      <xdr:col>34</xdr:col>
      <xdr:colOff>120199</xdr:colOff>
      <xdr:row>758</xdr:row>
      <xdr:rowOff>228559</xdr:rowOff>
    </xdr:to>
    <xdr:cxnSp macro="">
      <xdr:nvCxnSpPr>
        <xdr:cNvPr id="24" name="直線矢印コネクタ 23">
          <a:extLst>
            <a:ext uri="{FF2B5EF4-FFF2-40B4-BE49-F238E27FC236}">
              <a16:creationId xmlns:a16="http://schemas.microsoft.com/office/drawing/2014/main" id="{BB977A72-3850-449B-9984-7F620A68BBFC}"/>
            </a:ext>
          </a:extLst>
        </xdr:cNvPr>
        <xdr:cNvCxnSpPr/>
      </xdr:nvCxnSpPr>
      <xdr:spPr>
        <a:xfrm flipH="1">
          <a:off x="6974633" y="38597633"/>
          <a:ext cx="3566" cy="350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2288;&#27231;&#27083;&#23450;&#21729;&#35201;&#27714;&#12289;&#20104;&#31639;&#35201;&#27714;&#12539;&#22519;&#34892;&#12289;&#31246;&#21046;&#25913;&#27491;&#12289;&#27861;&#20196;&#25913;&#27491;/0205&#20104;&#31639;&#35201;&#27714;&#38306;&#20418;/&#20250;&#35336;&#35506;-&#21508;&#37096;&#23616;&#20849;&#26377;/R2/04_&#34892;&#25919;&#20107;&#26989;&#12524;&#12499;&#12517;&#12540;&#38306;&#20418;/01%20&#20013;&#38291;&#20844;&#34920;&#12395;&#21521;&#12369;&#12383;&#12524;&#12499;&#12517;&#12540;&#12471;&#12540;&#12488;&#20316;&#25104;&#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5" zoomScaleNormal="75" zoomScaleSheetLayoutView="75" zoomScalePageLayoutView="85" workbookViewId="0">
      <selection activeCell="F731" sqref="F731:AX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971" t="s">
        <v>0</v>
      </c>
      <c r="AK2" s="971"/>
      <c r="AL2" s="971"/>
      <c r="AM2" s="971"/>
      <c r="AN2" s="971"/>
      <c r="AO2" s="972"/>
      <c r="AP2" s="972"/>
      <c r="AQ2" s="972"/>
      <c r="AR2" s="60" t="str">
        <f>IF(OR(AO2="　", AO2=""), "", "-")</f>
        <v/>
      </c>
      <c r="AS2" s="973">
        <v>134</v>
      </c>
      <c r="AT2" s="973"/>
      <c r="AU2" s="973"/>
      <c r="AV2" s="38" t="str">
        <f>IF(AW2="", "", "-")</f>
        <v/>
      </c>
      <c r="AW2" s="917"/>
      <c r="AX2" s="917"/>
    </row>
    <row r="3" spans="1:50" ht="21" customHeight="1" thickBot="1" x14ac:dyDescent="0.25">
      <c r="A3" s="873" t="s">
        <v>346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63</v>
      </c>
      <c r="AJ3" s="875" t="s">
        <v>479</v>
      </c>
      <c r="AK3" s="875"/>
      <c r="AL3" s="875"/>
      <c r="AM3" s="875"/>
      <c r="AN3" s="875"/>
      <c r="AO3" s="875"/>
      <c r="AP3" s="875"/>
      <c r="AQ3" s="875"/>
      <c r="AR3" s="875"/>
      <c r="AS3" s="875"/>
      <c r="AT3" s="875"/>
      <c r="AU3" s="875"/>
      <c r="AV3" s="875"/>
      <c r="AW3" s="875"/>
      <c r="AX3" s="24" t="s">
        <v>64</v>
      </c>
    </row>
    <row r="4" spans="1:50" ht="24.75" customHeight="1" x14ac:dyDescent="0.2">
      <c r="A4" s="710" t="s">
        <v>25</v>
      </c>
      <c r="B4" s="711"/>
      <c r="C4" s="711"/>
      <c r="D4" s="711"/>
      <c r="E4" s="711"/>
      <c r="F4" s="711"/>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845" t="s">
        <v>426</v>
      </c>
      <c r="H5" s="846"/>
      <c r="I5" s="846"/>
      <c r="J5" s="846"/>
      <c r="K5" s="846"/>
      <c r="L5" s="846"/>
      <c r="M5" s="847" t="s">
        <v>65</v>
      </c>
      <c r="N5" s="848"/>
      <c r="O5" s="848"/>
      <c r="P5" s="848"/>
      <c r="Q5" s="848"/>
      <c r="R5" s="849"/>
      <c r="S5" s="850" t="s">
        <v>483</v>
      </c>
      <c r="T5" s="846"/>
      <c r="U5" s="846"/>
      <c r="V5" s="846"/>
      <c r="W5" s="846"/>
      <c r="X5" s="851"/>
      <c r="Y5" s="704" t="s">
        <v>3</v>
      </c>
      <c r="Z5" s="552"/>
      <c r="AA5" s="552"/>
      <c r="AB5" s="552"/>
      <c r="AC5" s="552"/>
      <c r="AD5" s="553"/>
      <c r="AE5" s="705" t="s">
        <v>481</v>
      </c>
      <c r="AF5" s="705"/>
      <c r="AG5" s="705"/>
      <c r="AH5" s="705"/>
      <c r="AI5" s="705"/>
      <c r="AJ5" s="705"/>
      <c r="AK5" s="705"/>
      <c r="AL5" s="705"/>
      <c r="AM5" s="705"/>
      <c r="AN5" s="705"/>
      <c r="AO5" s="705"/>
      <c r="AP5" s="706"/>
      <c r="AQ5" s="707" t="s">
        <v>482</v>
      </c>
      <c r="AR5" s="708"/>
      <c r="AS5" s="708"/>
      <c r="AT5" s="708"/>
      <c r="AU5" s="708"/>
      <c r="AV5" s="708"/>
      <c r="AW5" s="708"/>
      <c r="AX5" s="709"/>
    </row>
    <row r="6" spans="1:50" ht="39" customHeight="1" x14ac:dyDescent="0.2">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2">
      <c r="A7" s="504" t="s">
        <v>22</v>
      </c>
      <c r="B7" s="505"/>
      <c r="C7" s="505"/>
      <c r="D7" s="505"/>
      <c r="E7" s="505"/>
      <c r="F7" s="506"/>
      <c r="G7" s="507" t="s">
        <v>485</v>
      </c>
      <c r="H7" s="508"/>
      <c r="I7" s="508"/>
      <c r="J7" s="508"/>
      <c r="K7" s="508"/>
      <c r="L7" s="508"/>
      <c r="M7" s="508"/>
      <c r="N7" s="508"/>
      <c r="O7" s="508"/>
      <c r="P7" s="508"/>
      <c r="Q7" s="508"/>
      <c r="R7" s="508"/>
      <c r="S7" s="508"/>
      <c r="T7" s="508"/>
      <c r="U7" s="508"/>
      <c r="V7" s="508"/>
      <c r="W7" s="508"/>
      <c r="X7" s="509"/>
      <c r="Y7" s="928" t="s">
        <v>310</v>
      </c>
      <c r="Z7" s="452"/>
      <c r="AA7" s="452"/>
      <c r="AB7" s="452"/>
      <c r="AC7" s="452"/>
      <c r="AD7" s="929"/>
      <c r="AE7" s="918" t="s">
        <v>486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211</v>
      </c>
      <c r="B8" s="505"/>
      <c r="C8" s="505"/>
      <c r="D8" s="505"/>
      <c r="E8" s="505"/>
      <c r="F8" s="506"/>
      <c r="G8" s="940" t="str">
        <f>入力規則等!A27</f>
        <v>海洋政策、科学技術・イノベーション</v>
      </c>
      <c r="H8" s="726"/>
      <c r="I8" s="726"/>
      <c r="J8" s="726"/>
      <c r="K8" s="726"/>
      <c r="L8" s="726"/>
      <c r="M8" s="726"/>
      <c r="N8" s="726"/>
      <c r="O8" s="726"/>
      <c r="P8" s="726"/>
      <c r="Q8" s="726"/>
      <c r="R8" s="726"/>
      <c r="S8" s="726"/>
      <c r="T8" s="726"/>
      <c r="U8" s="726"/>
      <c r="V8" s="726"/>
      <c r="W8" s="726"/>
      <c r="X8" s="941"/>
      <c r="Y8" s="852" t="s">
        <v>212</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5" t="s">
        <v>23</v>
      </c>
      <c r="B9" s="856"/>
      <c r="C9" s="856"/>
      <c r="D9" s="856"/>
      <c r="E9" s="856"/>
      <c r="F9" s="856"/>
      <c r="G9" s="857" t="s">
        <v>487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4.2" customHeight="1" x14ac:dyDescent="0.2">
      <c r="A10" s="666" t="s">
        <v>29</v>
      </c>
      <c r="B10" s="667"/>
      <c r="C10" s="667"/>
      <c r="D10" s="667"/>
      <c r="E10" s="667"/>
      <c r="F10" s="667"/>
      <c r="G10" s="760" t="s">
        <v>488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3" t="s">
        <v>24</v>
      </c>
      <c r="B12" s="984"/>
      <c r="C12" s="984"/>
      <c r="D12" s="984"/>
      <c r="E12" s="984"/>
      <c r="F12" s="985"/>
      <c r="G12" s="766"/>
      <c r="H12" s="767"/>
      <c r="I12" s="767"/>
      <c r="J12" s="767"/>
      <c r="K12" s="767"/>
      <c r="L12" s="767"/>
      <c r="M12" s="767"/>
      <c r="N12" s="767"/>
      <c r="O12" s="767"/>
      <c r="P12" s="424" t="s">
        <v>313</v>
      </c>
      <c r="Q12" s="425"/>
      <c r="R12" s="425"/>
      <c r="S12" s="425"/>
      <c r="T12" s="425"/>
      <c r="U12" s="425"/>
      <c r="V12" s="426"/>
      <c r="W12" s="424" t="s">
        <v>333</v>
      </c>
      <c r="X12" s="425"/>
      <c r="Y12" s="425"/>
      <c r="Z12" s="425"/>
      <c r="AA12" s="425"/>
      <c r="AB12" s="425"/>
      <c r="AC12" s="426"/>
      <c r="AD12" s="424" t="s">
        <v>340</v>
      </c>
      <c r="AE12" s="425"/>
      <c r="AF12" s="425"/>
      <c r="AG12" s="425"/>
      <c r="AH12" s="425"/>
      <c r="AI12" s="425"/>
      <c r="AJ12" s="426"/>
      <c r="AK12" s="424" t="s">
        <v>347</v>
      </c>
      <c r="AL12" s="425"/>
      <c r="AM12" s="425"/>
      <c r="AN12" s="425"/>
      <c r="AO12" s="425"/>
      <c r="AP12" s="425"/>
      <c r="AQ12" s="426"/>
      <c r="AR12" s="424" t="s">
        <v>348</v>
      </c>
      <c r="AS12" s="425"/>
      <c r="AT12" s="425"/>
      <c r="AU12" s="425"/>
      <c r="AV12" s="425"/>
      <c r="AW12" s="425"/>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79</v>
      </c>
      <c r="Q13" s="664"/>
      <c r="R13" s="664"/>
      <c r="S13" s="664"/>
      <c r="T13" s="664"/>
      <c r="U13" s="664"/>
      <c r="V13" s="665"/>
      <c r="W13" s="663">
        <v>79</v>
      </c>
      <c r="X13" s="664"/>
      <c r="Y13" s="664"/>
      <c r="Z13" s="664"/>
      <c r="AA13" s="664"/>
      <c r="AB13" s="664"/>
      <c r="AC13" s="665"/>
      <c r="AD13" s="663">
        <v>81</v>
      </c>
      <c r="AE13" s="664"/>
      <c r="AF13" s="664"/>
      <c r="AG13" s="664"/>
      <c r="AH13" s="664"/>
      <c r="AI13" s="664"/>
      <c r="AJ13" s="665"/>
      <c r="AK13" s="663">
        <v>80</v>
      </c>
      <c r="AL13" s="664"/>
      <c r="AM13" s="664"/>
      <c r="AN13" s="664"/>
      <c r="AO13" s="664"/>
      <c r="AP13" s="664"/>
      <c r="AQ13" s="665"/>
      <c r="AR13" s="925">
        <v>80</v>
      </c>
      <c r="AS13" s="926"/>
      <c r="AT13" s="926"/>
      <c r="AU13" s="926"/>
      <c r="AV13" s="926"/>
      <c r="AW13" s="926"/>
      <c r="AX13" s="927"/>
    </row>
    <row r="14" spans="1:50" ht="21" customHeight="1" x14ac:dyDescent="0.2">
      <c r="A14" s="620"/>
      <c r="B14" s="621"/>
      <c r="C14" s="621"/>
      <c r="D14" s="621"/>
      <c r="E14" s="621"/>
      <c r="F14" s="622"/>
      <c r="G14" s="731"/>
      <c r="H14" s="732"/>
      <c r="I14" s="717" t="s">
        <v>8</v>
      </c>
      <c r="J14" s="768"/>
      <c r="K14" s="768"/>
      <c r="L14" s="768"/>
      <c r="M14" s="768"/>
      <c r="N14" s="768"/>
      <c r="O14" s="769"/>
      <c r="P14" s="663" t="s">
        <v>485</v>
      </c>
      <c r="Q14" s="664"/>
      <c r="R14" s="664"/>
      <c r="S14" s="664"/>
      <c r="T14" s="664"/>
      <c r="U14" s="664"/>
      <c r="V14" s="665"/>
      <c r="W14" s="663"/>
      <c r="X14" s="664"/>
      <c r="Y14" s="664"/>
      <c r="Z14" s="664"/>
      <c r="AA14" s="664"/>
      <c r="AB14" s="664"/>
      <c r="AC14" s="665"/>
      <c r="AD14" s="663" t="s">
        <v>485</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50</v>
      </c>
      <c r="J15" s="718"/>
      <c r="K15" s="718"/>
      <c r="L15" s="718"/>
      <c r="M15" s="718"/>
      <c r="N15" s="718"/>
      <c r="O15" s="719"/>
      <c r="P15" s="663" t="s">
        <v>485</v>
      </c>
      <c r="Q15" s="664"/>
      <c r="R15" s="664"/>
      <c r="S15" s="664"/>
      <c r="T15" s="664"/>
      <c r="U15" s="664"/>
      <c r="V15" s="665"/>
      <c r="W15" s="663" t="s">
        <v>485</v>
      </c>
      <c r="X15" s="664"/>
      <c r="Y15" s="664"/>
      <c r="Z15" s="664"/>
      <c r="AA15" s="664"/>
      <c r="AB15" s="664"/>
      <c r="AC15" s="665"/>
      <c r="AD15" s="663" t="s">
        <v>485</v>
      </c>
      <c r="AE15" s="664"/>
      <c r="AF15" s="664"/>
      <c r="AG15" s="664"/>
      <c r="AH15" s="664"/>
      <c r="AI15" s="664"/>
      <c r="AJ15" s="665"/>
      <c r="AK15" s="663" t="s">
        <v>485</v>
      </c>
      <c r="AL15" s="664"/>
      <c r="AM15" s="664"/>
      <c r="AN15" s="664"/>
      <c r="AO15" s="664"/>
      <c r="AP15" s="664"/>
      <c r="AQ15" s="665"/>
      <c r="AR15" s="663"/>
      <c r="AS15" s="664"/>
      <c r="AT15" s="664"/>
      <c r="AU15" s="664"/>
      <c r="AV15" s="664"/>
      <c r="AW15" s="664"/>
      <c r="AX15" s="812"/>
    </row>
    <row r="16" spans="1:50" ht="21" customHeight="1" x14ac:dyDescent="0.2">
      <c r="A16" s="620"/>
      <c r="B16" s="621"/>
      <c r="C16" s="621"/>
      <c r="D16" s="621"/>
      <c r="E16" s="621"/>
      <c r="F16" s="622"/>
      <c r="G16" s="731"/>
      <c r="H16" s="732"/>
      <c r="I16" s="717" t="s">
        <v>51</v>
      </c>
      <c r="J16" s="718"/>
      <c r="K16" s="718"/>
      <c r="L16" s="718"/>
      <c r="M16" s="718"/>
      <c r="N16" s="718"/>
      <c r="O16" s="719"/>
      <c r="P16" s="663" t="s">
        <v>485</v>
      </c>
      <c r="Q16" s="664"/>
      <c r="R16" s="664"/>
      <c r="S16" s="664"/>
      <c r="T16" s="664"/>
      <c r="U16" s="664"/>
      <c r="V16" s="665"/>
      <c r="W16" s="663" t="s">
        <v>485</v>
      </c>
      <c r="X16" s="664"/>
      <c r="Y16" s="664"/>
      <c r="Z16" s="664"/>
      <c r="AA16" s="664"/>
      <c r="AB16" s="664"/>
      <c r="AC16" s="665"/>
      <c r="AD16" s="663" t="s">
        <v>485</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49</v>
      </c>
      <c r="J17" s="768"/>
      <c r="K17" s="768"/>
      <c r="L17" s="768"/>
      <c r="M17" s="768"/>
      <c r="N17" s="768"/>
      <c r="O17" s="769"/>
      <c r="P17" s="663" t="s">
        <v>485</v>
      </c>
      <c r="Q17" s="664"/>
      <c r="R17" s="664"/>
      <c r="S17" s="664"/>
      <c r="T17" s="664"/>
      <c r="U17" s="664"/>
      <c r="V17" s="665"/>
      <c r="W17" s="663" t="s">
        <v>485</v>
      </c>
      <c r="X17" s="664"/>
      <c r="Y17" s="664"/>
      <c r="Z17" s="664"/>
      <c r="AA17" s="664"/>
      <c r="AB17" s="664"/>
      <c r="AC17" s="665"/>
      <c r="AD17" s="663" t="s">
        <v>489</v>
      </c>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2">
      <c r="A18" s="620"/>
      <c r="B18" s="621"/>
      <c r="C18" s="621"/>
      <c r="D18" s="621"/>
      <c r="E18" s="621"/>
      <c r="F18" s="622"/>
      <c r="G18" s="733"/>
      <c r="H18" s="734"/>
      <c r="I18" s="722" t="s">
        <v>20</v>
      </c>
      <c r="J18" s="723"/>
      <c r="K18" s="723"/>
      <c r="L18" s="723"/>
      <c r="M18" s="723"/>
      <c r="N18" s="723"/>
      <c r="O18" s="724"/>
      <c r="P18" s="884">
        <f>SUM(P13:V17)</f>
        <v>79</v>
      </c>
      <c r="Q18" s="885"/>
      <c r="R18" s="885"/>
      <c r="S18" s="885"/>
      <c r="T18" s="885"/>
      <c r="U18" s="885"/>
      <c r="V18" s="886"/>
      <c r="W18" s="884">
        <f>SUM(W13:AC17)</f>
        <v>79</v>
      </c>
      <c r="X18" s="885"/>
      <c r="Y18" s="885"/>
      <c r="Z18" s="885"/>
      <c r="AA18" s="885"/>
      <c r="AB18" s="885"/>
      <c r="AC18" s="886"/>
      <c r="AD18" s="884">
        <f>SUM(AD13:AJ17)</f>
        <v>81</v>
      </c>
      <c r="AE18" s="885"/>
      <c r="AF18" s="885"/>
      <c r="AG18" s="885"/>
      <c r="AH18" s="885"/>
      <c r="AI18" s="885"/>
      <c r="AJ18" s="886"/>
      <c r="AK18" s="884">
        <f>SUM(AK13:AQ17)</f>
        <v>80</v>
      </c>
      <c r="AL18" s="885"/>
      <c r="AM18" s="885"/>
      <c r="AN18" s="885"/>
      <c r="AO18" s="885"/>
      <c r="AP18" s="885"/>
      <c r="AQ18" s="886"/>
      <c r="AR18" s="884">
        <f>SUM(AR13:AX17)</f>
        <v>80</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72</v>
      </c>
      <c r="Q19" s="664"/>
      <c r="R19" s="664"/>
      <c r="S19" s="664"/>
      <c r="T19" s="664"/>
      <c r="U19" s="664"/>
      <c r="V19" s="665"/>
      <c r="W19" s="663">
        <v>73</v>
      </c>
      <c r="X19" s="664"/>
      <c r="Y19" s="664"/>
      <c r="Z19" s="664"/>
      <c r="AA19" s="664"/>
      <c r="AB19" s="664"/>
      <c r="AC19" s="665"/>
      <c r="AD19" s="663">
        <v>83</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2">
      <c r="A20" s="620"/>
      <c r="B20" s="621"/>
      <c r="C20" s="621"/>
      <c r="D20" s="621"/>
      <c r="E20" s="621"/>
      <c r="F20" s="622"/>
      <c r="G20" s="882" t="s">
        <v>10</v>
      </c>
      <c r="H20" s="883"/>
      <c r="I20" s="883"/>
      <c r="J20" s="883"/>
      <c r="K20" s="883"/>
      <c r="L20" s="883"/>
      <c r="M20" s="883"/>
      <c r="N20" s="883"/>
      <c r="O20" s="883"/>
      <c r="P20" s="319">
        <f>IF(P18=0, "-", SUM(P19)/P18)</f>
        <v>0.91139240506329111</v>
      </c>
      <c r="Q20" s="319"/>
      <c r="R20" s="319"/>
      <c r="S20" s="319"/>
      <c r="T20" s="319"/>
      <c r="U20" s="319"/>
      <c r="V20" s="319"/>
      <c r="W20" s="319">
        <f t="shared" ref="W20" si="0">IF(W18=0, "-", SUM(W19)/W18)</f>
        <v>0.92405063291139244</v>
      </c>
      <c r="X20" s="319"/>
      <c r="Y20" s="319"/>
      <c r="Z20" s="319"/>
      <c r="AA20" s="319"/>
      <c r="AB20" s="319"/>
      <c r="AC20" s="319"/>
      <c r="AD20" s="319">
        <f t="shared" ref="AD20" si="1">IF(AD18=0, "-", SUM(AD19)/AD18)</f>
        <v>1.0246913580246915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2">
      <c r="A21" s="855"/>
      <c r="B21" s="856"/>
      <c r="C21" s="856"/>
      <c r="D21" s="856"/>
      <c r="E21" s="856"/>
      <c r="F21" s="986"/>
      <c r="G21" s="317" t="s">
        <v>276</v>
      </c>
      <c r="H21" s="318"/>
      <c r="I21" s="318"/>
      <c r="J21" s="318"/>
      <c r="K21" s="318"/>
      <c r="L21" s="318"/>
      <c r="M21" s="318"/>
      <c r="N21" s="318"/>
      <c r="O21" s="318"/>
      <c r="P21" s="319">
        <f>IF(P19=0, "-", SUM(P19)/SUM(P13,P14))</f>
        <v>0.91139240506329111</v>
      </c>
      <c r="Q21" s="319"/>
      <c r="R21" s="319"/>
      <c r="S21" s="319"/>
      <c r="T21" s="319"/>
      <c r="U21" s="319"/>
      <c r="V21" s="319"/>
      <c r="W21" s="319">
        <f t="shared" ref="W21" si="2">IF(W19=0, "-", SUM(W19)/SUM(W13,W14))</f>
        <v>0.92405063291139244</v>
      </c>
      <c r="X21" s="319"/>
      <c r="Y21" s="319"/>
      <c r="Z21" s="319"/>
      <c r="AA21" s="319"/>
      <c r="AB21" s="319"/>
      <c r="AC21" s="319"/>
      <c r="AD21" s="319">
        <f t="shared" ref="AD21" si="3">IF(AD19=0, "-", SUM(AD19)/SUM(AD13,AD14))</f>
        <v>1.0246913580246915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2">
      <c r="A22" s="953" t="s">
        <v>349</v>
      </c>
      <c r="B22" s="954"/>
      <c r="C22" s="954"/>
      <c r="D22" s="954"/>
      <c r="E22" s="954"/>
      <c r="F22" s="955"/>
      <c r="G22" s="991" t="s">
        <v>256</v>
      </c>
      <c r="H22" s="223"/>
      <c r="I22" s="223"/>
      <c r="J22" s="223"/>
      <c r="K22" s="223"/>
      <c r="L22" s="223"/>
      <c r="M22" s="223"/>
      <c r="N22" s="223"/>
      <c r="O22" s="224"/>
      <c r="P22" s="942" t="s">
        <v>350</v>
      </c>
      <c r="Q22" s="223"/>
      <c r="R22" s="223"/>
      <c r="S22" s="223"/>
      <c r="T22" s="223"/>
      <c r="U22" s="223"/>
      <c r="V22" s="224"/>
      <c r="W22" s="942" t="s">
        <v>351</v>
      </c>
      <c r="X22" s="223"/>
      <c r="Y22" s="223"/>
      <c r="Z22" s="223"/>
      <c r="AA22" s="223"/>
      <c r="AB22" s="223"/>
      <c r="AC22" s="224"/>
      <c r="AD22" s="942" t="s">
        <v>255</v>
      </c>
      <c r="AE22" s="223"/>
      <c r="AF22" s="223"/>
      <c r="AG22" s="223"/>
      <c r="AH22" s="223"/>
      <c r="AI22" s="223"/>
      <c r="AJ22" s="223"/>
      <c r="AK22" s="223"/>
      <c r="AL22" s="223"/>
      <c r="AM22" s="223"/>
      <c r="AN22" s="223"/>
      <c r="AO22" s="223"/>
      <c r="AP22" s="223"/>
      <c r="AQ22" s="223"/>
      <c r="AR22" s="223"/>
      <c r="AS22" s="223"/>
      <c r="AT22" s="223"/>
      <c r="AU22" s="223"/>
      <c r="AV22" s="223"/>
      <c r="AW22" s="223"/>
      <c r="AX22" s="962"/>
    </row>
    <row r="23" spans="1:50" ht="25.5" customHeight="1" x14ac:dyDescent="0.2">
      <c r="A23" s="956"/>
      <c r="B23" s="957"/>
      <c r="C23" s="957"/>
      <c r="D23" s="957"/>
      <c r="E23" s="957"/>
      <c r="F23" s="958"/>
      <c r="G23" s="992" t="s">
        <v>490</v>
      </c>
      <c r="H23" s="993"/>
      <c r="I23" s="993"/>
      <c r="J23" s="993"/>
      <c r="K23" s="993"/>
      <c r="L23" s="993"/>
      <c r="M23" s="993"/>
      <c r="N23" s="993"/>
      <c r="O23" s="994"/>
      <c r="P23" s="925">
        <v>80</v>
      </c>
      <c r="Q23" s="926"/>
      <c r="R23" s="926"/>
      <c r="S23" s="926"/>
      <c r="T23" s="926"/>
      <c r="U23" s="926"/>
      <c r="V23" s="943"/>
      <c r="W23" s="925">
        <v>80</v>
      </c>
      <c r="X23" s="926"/>
      <c r="Y23" s="926"/>
      <c r="Z23" s="926"/>
      <c r="AA23" s="926"/>
      <c r="AB23" s="926"/>
      <c r="AC23" s="94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
      <c r="A24" s="956"/>
      <c r="B24" s="957"/>
      <c r="C24" s="957"/>
      <c r="D24" s="957"/>
      <c r="E24" s="957"/>
      <c r="F24" s="958"/>
      <c r="G24" s="944"/>
      <c r="H24" s="945"/>
      <c r="I24" s="945"/>
      <c r="J24" s="945"/>
      <c r="K24" s="945"/>
      <c r="L24" s="945"/>
      <c r="M24" s="945"/>
      <c r="N24" s="945"/>
      <c r="O24" s="946"/>
      <c r="P24" s="663"/>
      <c r="Q24" s="664"/>
      <c r="R24" s="664"/>
      <c r="S24" s="664"/>
      <c r="T24" s="664"/>
      <c r="U24" s="664"/>
      <c r="V24" s="665"/>
      <c r="W24" s="663"/>
      <c r="X24" s="664"/>
      <c r="Y24" s="664"/>
      <c r="Z24" s="664"/>
      <c r="AA24" s="664"/>
      <c r="AB24" s="664"/>
      <c r="AC24" s="66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44"/>
      <c r="H25" s="945"/>
      <c r="I25" s="945"/>
      <c r="J25" s="945"/>
      <c r="K25" s="945"/>
      <c r="L25" s="945"/>
      <c r="M25" s="945"/>
      <c r="N25" s="945"/>
      <c r="O25" s="946"/>
      <c r="P25" s="663"/>
      <c r="Q25" s="664"/>
      <c r="R25" s="664"/>
      <c r="S25" s="664"/>
      <c r="T25" s="664"/>
      <c r="U25" s="664"/>
      <c r="V25" s="665"/>
      <c r="W25" s="663"/>
      <c r="X25" s="664"/>
      <c r="Y25" s="664"/>
      <c r="Z25" s="664"/>
      <c r="AA25" s="664"/>
      <c r="AB25" s="664"/>
      <c r="AC25" s="66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44"/>
      <c r="H26" s="945"/>
      <c r="I26" s="945"/>
      <c r="J26" s="945"/>
      <c r="K26" s="945"/>
      <c r="L26" s="945"/>
      <c r="M26" s="945"/>
      <c r="N26" s="945"/>
      <c r="O26" s="946"/>
      <c r="P26" s="663"/>
      <c r="Q26" s="664"/>
      <c r="R26" s="664"/>
      <c r="S26" s="664"/>
      <c r="T26" s="664"/>
      <c r="U26" s="664"/>
      <c r="V26" s="665"/>
      <c r="W26" s="663"/>
      <c r="X26" s="664"/>
      <c r="Y26" s="664"/>
      <c r="Z26" s="664"/>
      <c r="AA26" s="664"/>
      <c r="AB26" s="664"/>
      <c r="AC26" s="66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44"/>
      <c r="H27" s="945"/>
      <c r="I27" s="945"/>
      <c r="J27" s="945"/>
      <c r="K27" s="945"/>
      <c r="L27" s="945"/>
      <c r="M27" s="945"/>
      <c r="N27" s="945"/>
      <c r="O27" s="946"/>
      <c r="P27" s="663"/>
      <c r="Q27" s="664"/>
      <c r="R27" s="664"/>
      <c r="S27" s="664"/>
      <c r="T27" s="664"/>
      <c r="U27" s="664"/>
      <c r="V27" s="665"/>
      <c r="W27" s="663"/>
      <c r="X27" s="664"/>
      <c r="Y27" s="664"/>
      <c r="Z27" s="664"/>
      <c r="AA27" s="664"/>
      <c r="AB27" s="664"/>
      <c r="AC27" s="66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47" t="s">
        <v>260</v>
      </c>
      <c r="H28" s="948"/>
      <c r="I28" s="948"/>
      <c r="J28" s="948"/>
      <c r="K28" s="948"/>
      <c r="L28" s="948"/>
      <c r="M28" s="948"/>
      <c r="N28" s="948"/>
      <c r="O28" s="949"/>
      <c r="P28" s="884">
        <f>P29-SUM(P23:P27)</f>
        <v>0</v>
      </c>
      <c r="Q28" s="885"/>
      <c r="R28" s="885"/>
      <c r="S28" s="885"/>
      <c r="T28" s="885"/>
      <c r="U28" s="885"/>
      <c r="V28" s="886"/>
      <c r="W28" s="884">
        <f>W29-SUM(W23:W27)</f>
        <v>0</v>
      </c>
      <c r="X28" s="885"/>
      <c r="Y28" s="885"/>
      <c r="Z28" s="885"/>
      <c r="AA28" s="885"/>
      <c r="AB28" s="885"/>
      <c r="AC28" s="88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257</v>
      </c>
      <c r="H29" s="951"/>
      <c r="I29" s="951"/>
      <c r="J29" s="951"/>
      <c r="K29" s="951"/>
      <c r="L29" s="951"/>
      <c r="M29" s="951"/>
      <c r="N29" s="951"/>
      <c r="O29" s="952"/>
      <c r="P29" s="663">
        <f>AK13</f>
        <v>80</v>
      </c>
      <c r="Q29" s="664"/>
      <c r="R29" s="664"/>
      <c r="S29" s="664"/>
      <c r="T29" s="664"/>
      <c r="U29" s="664"/>
      <c r="V29" s="665"/>
      <c r="W29" s="974">
        <f>AR13</f>
        <v>80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7" t="s">
        <v>272</v>
      </c>
      <c r="B30" s="868"/>
      <c r="C30" s="868"/>
      <c r="D30" s="868"/>
      <c r="E30" s="868"/>
      <c r="F30" s="869"/>
      <c r="G30" s="779" t="s">
        <v>145</v>
      </c>
      <c r="H30" s="780"/>
      <c r="I30" s="780"/>
      <c r="J30" s="780"/>
      <c r="K30" s="780"/>
      <c r="L30" s="780"/>
      <c r="M30" s="780"/>
      <c r="N30" s="780"/>
      <c r="O30" s="781"/>
      <c r="P30" s="863" t="s">
        <v>58</v>
      </c>
      <c r="Q30" s="780"/>
      <c r="R30" s="780"/>
      <c r="S30" s="780"/>
      <c r="T30" s="780"/>
      <c r="U30" s="780"/>
      <c r="V30" s="780"/>
      <c r="W30" s="780"/>
      <c r="X30" s="781"/>
      <c r="Y30" s="860"/>
      <c r="Z30" s="861"/>
      <c r="AA30" s="862"/>
      <c r="AB30" s="864" t="s">
        <v>11</v>
      </c>
      <c r="AC30" s="865"/>
      <c r="AD30" s="866"/>
      <c r="AE30" s="864" t="s">
        <v>313</v>
      </c>
      <c r="AF30" s="865"/>
      <c r="AG30" s="865"/>
      <c r="AH30" s="866"/>
      <c r="AI30" s="864" t="s">
        <v>335</v>
      </c>
      <c r="AJ30" s="865"/>
      <c r="AK30" s="865"/>
      <c r="AL30" s="866"/>
      <c r="AM30" s="921" t="s">
        <v>340</v>
      </c>
      <c r="AN30" s="921"/>
      <c r="AO30" s="921"/>
      <c r="AP30" s="864"/>
      <c r="AQ30" s="773" t="s">
        <v>187</v>
      </c>
      <c r="AR30" s="774"/>
      <c r="AS30" s="774"/>
      <c r="AT30" s="775"/>
      <c r="AU30" s="780" t="s">
        <v>133</v>
      </c>
      <c r="AV30" s="780"/>
      <c r="AW30" s="780"/>
      <c r="AX30" s="922"/>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8"/>
      <c r="AC31" s="249"/>
      <c r="AD31" s="250"/>
      <c r="AE31" s="248"/>
      <c r="AF31" s="249"/>
      <c r="AG31" s="249"/>
      <c r="AH31" s="250"/>
      <c r="AI31" s="248"/>
      <c r="AJ31" s="249"/>
      <c r="AK31" s="249"/>
      <c r="AL31" s="250"/>
      <c r="AM31" s="252"/>
      <c r="AN31" s="252"/>
      <c r="AO31" s="252"/>
      <c r="AP31" s="248"/>
      <c r="AQ31" s="596">
        <v>2</v>
      </c>
      <c r="AR31" s="202"/>
      <c r="AS31" s="135" t="s">
        <v>188</v>
      </c>
      <c r="AT31" s="136"/>
      <c r="AU31" s="201" t="s">
        <v>485</v>
      </c>
      <c r="AV31" s="201"/>
      <c r="AW31" s="404" t="s">
        <v>177</v>
      </c>
      <c r="AX31" s="405"/>
    </row>
    <row r="32" spans="1:50" ht="23.25" customHeight="1" x14ac:dyDescent="0.2">
      <c r="A32" s="409"/>
      <c r="B32" s="407"/>
      <c r="C32" s="407"/>
      <c r="D32" s="407"/>
      <c r="E32" s="407"/>
      <c r="F32" s="408"/>
      <c r="G32" s="570" t="s">
        <v>491</v>
      </c>
      <c r="H32" s="571"/>
      <c r="I32" s="571"/>
      <c r="J32" s="571"/>
      <c r="K32" s="571"/>
      <c r="L32" s="571"/>
      <c r="M32" s="571"/>
      <c r="N32" s="571"/>
      <c r="O32" s="572"/>
      <c r="P32" s="107" t="s">
        <v>492</v>
      </c>
      <c r="Q32" s="107"/>
      <c r="R32" s="107"/>
      <c r="S32" s="107"/>
      <c r="T32" s="107"/>
      <c r="U32" s="107"/>
      <c r="V32" s="107"/>
      <c r="W32" s="107"/>
      <c r="X32" s="108"/>
      <c r="Y32" s="480" t="s">
        <v>12</v>
      </c>
      <c r="Z32" s="540"/>
      <c r="AA32" s="541"/>
      <c r="AB32" s="470" t="s">
        <v>493</v>
      </c>
      <c r="AC32" s="470"/>
      <c r="AD32" s="470"/>
      <c r="AE32" s="219">
        <v>1</v>
      </c>
      <c r="AF32" s="220"/>
      <c r="AG32" s="220"/>
      <c r="AH32" s="220"/>
      <c r="AI32" s="219">
        <v>1</v>
      </c>
      <c r="AJ32" s="220"/>
      <c r="AK32" s="220"/>
      <c r="AL32" s="220"/>
      <c r="AM32" s="219">
        <v>1</v>
      </c>
      <c r="AN32" s="220"/>
      <c r="AO32" s="220"/>
      <c r="AP32" s="220"/>
      <c r="AQ32" s="343"/>
      <c r="AR32" s="209"/>
      <c r="AS32" s="209"/>
      <c r="AT32" s="344"/>
      <c r="AU32" s="220" t="s">
        <v>485</v>
      </c>
      <c r="AV32" s="220"/>
      <c r="AW32" s="220"/>
      <c r="AX32" s="222"/>
    </row>
    <row r="33" spans="1:50" ht="23.25" customHeight="1" x14ac:dyDescent="0.2">
      <c r="A33" s="410"/>
      <c r="B33" s="411"/>
      <c r="C33" s="411"/>
      <c r="D33" s="411"/>
      <c r="E33" s="411"/>
      <c r="F33" s="412"/>
      <c r="G33" s="573"/>
      <c r="H33" s="574"/>
      <c r="I33" s="574"/>
      <c r="J33" s="574"/>
      <c r="K33" s="574"/>
      <c r="L33" s="574"/>
      <c r="M33" s="574"/>
      <c r="N33" s="574"/>
      <c r="O33" s="575"/>
      <c r="P33" s="110"/>
      <c r="Q33" s="110"/>
      <c r="R33" s="110"/>
      <c r="S33" s="110"/>
      <c r="T33" s="110"/>
      <c r="U33" s="110"/>
      <c r="V33" s="110"/>
      <c r="W33" s="110"/>
      <c r="X33" s="111"/>
      <c r="Y33" s="424" t="s">
        <v>53</v>
      </c>
      <c r="Z33" s="425"/>
      <c r="AA33" s="426"/>
      <c r="AB33" s="532" t="s">
        <v>493</v>
      </c>
      <c r="AC33" s="532"/>
      <c r="AD33" s="532"/>
      <c r="AE33" s="219">
        <v>1</v>
      </c>
      <c r="AF33" s="220"/>
      <c r="AG33" s="220"/>
      <c r="AH33" s="220"/>
      <c r="AI33" s="219">
        <v>1</v>
      </c>
      <c r="AJ33" s="220"/>
      <c r="AK33" s="220"/>
      <c r="AL33" s="220"/>
      <c r="AM33" s="219">
        <v>1</v>
      </c>
      <c r="AN33" s="220"/>
      <c r="AO33" s="220"/>
      <c r="AP33" s="220"/>
      <c r="AQ33" s="343">
        <v>1</v>
      </c>
      <c r="AR33" s="209"/>
      <c r="AS33" s="209"/>
      <c r="AT33" s="344"/>
      <c r="AU33" s="220" t="s">
        <v>485</v>
      </c>
      <c r="AV33" s="220"/>
      <c r="AW33" s="220"/>
      <c r="AX33" s="222"/>
    </row>
    <row r="34" spans="1:50" ht="23.25" customHeight="1" x14ac:dyDescent="0.2">
      <c r="A34" s="409"/>
      <c r="B34" s="407"/>
      <c r="C34" s="407"/>
      <c r="D34" s="407"/>
      <c r="E34" s="407"/>
      <c r="F34" s="408"/>
      <c r="G34" s="576"/>
      <c r="H34" s="577"/>
      <c r="I34" s="577"/>
      <c r="J34" s="577"/>
      <c r="K34" s="577"/>
      <c r="L34" s="577"/>
      <c r="M34" s="577"/>
      <c r="N34" s="577"/>
      <c r="O34" s="578"/>
      <c r="P34" s="113"/>
      <c r="Q34" s="113"/>
      <c r="R34" s="113"/>
      <c r="S34" s="113"/>
      <c r="T34" s="113"/>
      <c r="U34" s="113"/>
      <c r="V34" s="113"/>
      <c r="W34" s="113"/>
      <c r="X34" s="114"/>
      <c r="Y34" s="424" t="s">
        <v>13</v>
      </c>
      <c r="Z34" s="425"/>
      <c r="AA34" s="426"/>
      <c r="AB34" s="565" t="s">
        <v>178</v>
      </c>
      <c r="AC34" s="565"/>
      <c r="AD34" s="565"/>
      <c r="AE34" s="219">
        <v>100</v>
      </c>
      <c r="AF34" s="220"/>
      <c r="AG34" s="220"/>
      <c r="AH34" s="220"/>
      <c r="AI34" s="219">
        <v>100</v>
      </c>
      <c r="AJ34" s="220"/>
      <c r="AK34" s="220"/>
      <c r="AL34" s="220"/>
      <c r="AM34" s="219">
        <v>100</v>
      </c>
      <c r="AN34" s="220"/>
      <c r="AO34" s="220"/>
      <c r="AP34" s="220"/>
      <c r="AQ34" s="343"/>
      <c r="AR34" s="209"/>
      <c r="AS34" s="209"/>
      <c r="AT34" s="344"/>
      <c r="AU34" s="220" t="s">
        <v>485</v>
      </c>
      <c r="AV34" s="220"/>
      <c r="AW34" s="220"/>
      <c r="AX34" s="222"/>
    </row>
    <row r="35" spans="1:50" ht="23.25" customHeight="1" x14ac:dyDescent="0.2">
      <c r="A35" s="227" t="s">
        <v>301</v>
      </c>
      <c r="B35" s="228"/>
      <c r="C35" s="228"/>
      <c r="D35" s="228"/>
      <c r="E35" s="228"/>
      <c r="F35" s="229"/>
      <c r="G35" s="233" t="s">
        <v>494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x14ac:dyDescent="0.2">
      <c r="A37" s="776" t="s">
        <v>272</v>
      </c>
      <c r="B37" s="777"/>
      <c r="C37" s="777"/>
      <c r="D37" s="777"/>
      <c r="E37" s="777"/>
      <c r="F37" s="778"/>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45" t="s">
        <v>313</v>
      </c>
      <c r="AF37" s="246"/>
      <c r="AG37" s="246"/>
      <c r="AH37" s="247"/>
      <c r="AI37" s="245" t="s">
        <v>311</v>
      </c>
      <c r="AJ37" s="246"/>
      <c r="AK37" s="246"/>
      <c r="AL37" s="247"/>
      <c r="AM37" s="251" t="s">
        <v>340</v>
      </c>
      <c r="AN37" s="251"/>
      <c r="AO37" s="251"/>
      <c r="AP37" s="251"/>
      <c r="AQ37" s="153" t="s">
        <v>187</v>
      </c>
      <c r="AR37" s="154"/>
      <c r="AS37" s="154"/>
      <c r="AT37" s="155"/>
      <c r="AU37" s="420" t="s">
        <v>133</v>
      </c>
      <c r="AV37" s="420"/>
      <c r="AW37" s="420"/>
      <c r="AX37" s="916"/>
    </row>
    <row r="38" spans="1:50" ht="18.75" hidden="1"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8"/>
      <c r="AC38" s="249"/>
      <c r="AD38" s="250"/>
      <c r="AE38" s="248"/>
      <c r="AF38" s="249"/>
      <c r="AG38" s="249"/>
      <c r="AH38" s="250"/>
      <c r="AI38" s="248"/>
      <c r="AJ38" s="249"/>
      <c r="AK38" s="249"/>
      <c r="AL38" s="250"/>
      <c r="AM38" s="252"/>
      <c r="AN38" s="252"/>
      <c r="AO38" s="252"/>
      <c r="AP38" s="252"/>
      <c r="AQ38" s="596"/>
      <c r="AR38" s="202"/>
      <c r="AS38" s="135" t="s">
        <v>188</v>
      </c>
      <c r="AT38" s="136"/>
      <c r="AU38" s="201"/>
      <c r="AV38" s="201"/>
      <c r="AW38" s="404" t="s">
        <v>177</v>
      </c>
      <c r="AX38" s="405"/>
    </row>
    <row r="39" spans="1:50" ht="23.25" hidden="1" customHeight="1" x14ac:dyDescent="0.2">
      <c r="A39" s="409"/>
      <c r="B39" s="407"/>
      <c r="C39" s="407"/>
      <c r="D39" s="407"/>
      <c r="E39" s="407"/>
      <c r="F39" s="408"/>
      <c r="G39" s="570"/>
      <c r="H39" s="571"/>
      <c r="I39" s="571"/>
      <c r="J39" s="571"/>
      <c r="K39" s="571"/>
      <c r="L39" s="571"/>
      <c r="M39" s="571"/>
      <c r="N39" s="571"/>
      <c r="O39" s="572"/>
      <c r="P39" s="107"/>
      <c r="Q39" s="107"/>
      <c r="R39" s="107"/>
      <c r="S39" s="107"/>
      <c r="T39" s="107"/>
      <c r="U39" s="107"/>
      <c r="V39" s="107"/>
      <c r="W39" s="107"/>
      <c r="X39" s="108"/>
      <c r="Y39" s="480" t="s">
        <v>12</v>
      </c>
      <c r="Z39" s="540"/>
      <c r="AA39" s="541"/>
      <c r="AB39" s="470"/>
      <c r="AC39" s="470"/>
      <c r="AD39" s="470"/>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3.25" hidden="1" customHeight="1" x14ac:dyDescent="0.2">
      <c r="A40" s="410"/>
      <c r="B40" s="411"/>
      <c r="C40" s="411"/>
      <c r="D40" s="411"/>
      <c r="E40" s="411"/>
      <c r="F40" s="412"/>
      <c r="G40" s="573"/>
      <c r="H40" s="574"/>
      <c r="I40" s="574"/>
      <c r="J40" s="574"/>
      <c r="K40" s="574"/>
      <c r="L40" s="574"/>
      <c r="M40" s="574"/>
      <c r="N40" s="574"/>
      <c r="O40" s="575"/>
      <c r="P40" s="110"/>
      <c r="Q40" s="110"/>
      <c r="R40" s="110"/>
      <c r="S40" s="110"/>
      <c r="T40" s="110"/>
      <c r="U40" s="110"/>
      <c r="V40" s="110"/>
      <c r="W40" s="110"/>
      <c r="X40" s="111"/>
      <c r="Y40" s="424" t="s">
        <v>53</v>
      </c>
      <c r="Z40" s="425"/>
      <c r="AA40" s="426"/>
      <c r="AB40" s="532"/>
      <c r="AC40" s="532"/>
      <c r="AD40" s="532"/>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3.25" hidden="1" customHeight="1" x14ac:dyDescent="0.2">
      <c r="A41" s="413"/>
      <c r="B41" s="414"/>
      <c r="C41" s="414"/>
      <c r="D41" s="414"/>
      <c r="E41" s="414"/>
      <c r="F41" s="415"/>
      <c r="G41" s="576"/>
      <c r="H41" s="577"/>
      <c r="I41" s="577"/>
      <c r="J41" s="577"/>
      <c r="K41" s="577"/>
      <c r="L41" s="577"/>
      <c r="M41" s="577"/>
      <c r="N41" s="577"/>
      <c r="O41" s="578"/>
      <c r="P41" s="113"/>
      <c r="Q41" s="113"/>
      <c r="R41" s="113"/>
      <c r="S41" s="113"/>
      <c r="T41" s="113"/>
      <c r="U41" s="113"/>
      <c r="V41" s="113"/>
      <c r="W41" s="113"/>
      <c r="X41" s="114"/>
      <c r="Y41" s="424" t="s">
        <v>13</v>
      </c>
      <c r="Z41" s="425"/>
      <c r="AA41" s="426"/>
      <c r="AB41" s="565" t="s">
        <v>178</v>
      </c>
      <c r="AC41" s="565"/>
      <c r="AD41" s="565"/>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ht="23.25" hidden="1" customHeight="1" x14ac:dyDescent="0.2">
      <c r="A42" s="227" t="s">
        <v>301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76" t="s">
        <v>272</v>
      </c>
      <c r="B44" s="777"/>
      <c r="C44" s="777"/>
      <c r="D44" s="777"/>
      <c r="E44" s="777"/>
      <c r="F44" s="778"/>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45" t="s">
        <v>313</v>
      </c>
      <c r="AF44" s="246"/>
      <c r="AG44" s="246"/>
      <c r="AH44" s="247"/>
      <c r="AI44" s="245" t="s">
        <v>311</v>
      </c>
      <c r="AJ44" s="246"/>
      <c r="AK44" s="246"/>
      <c r="AL44" s="247"/>
      <c r="AM44" s="251" t="s">
        <v>340</v>
      </c>
      <c r="AN44" s="251"/>
      <c r="AO44" s="251"/>
      <c r="AP44" s="251"/>
      <c r="AQ44" s="153" t="s">
        <v>187</v>
      </c>
      <c r="AR44" s="154"/>
      <c r="AS44" s="154"/>
      <c r="AT44" s="155"/>
      <c r="AU44" s="420" t="s">
        <v>133</v>
      </c>
      <c r="AV44" s="420"/>
      <c r="AW44" s="420"/>
      <c r="AX44" s="916"/>
    </row>
    <row r="45" spans="1:50" ht="18.75" hidden="1"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8"/>
      <c r="AC45" s="249"/>
      <c r="AD45" s="250"/>
      <c r="AE45" s="248"/>
      <c r="AF45" s="249"/>
      <c r="AG45" s="249"/>
      <c r="AH45" s="250"/>
      <c r="AI45" s="248"/>
      <c r="AJ45" s="249"/>
      <c r="AK45" s="249"/>
      <c r="AL45" s="250"/>
      <c r="AM45" s="252"/>
      <c r="AN45" s="252"/>
      <c r="AO45" s="252"/>
      <c r="AP45" s="252"/>
      <c r="AQ45" s="596"/>
      <c r="AR45" s="202"/>
      <c r="AS45" s="135" t="s">
        <v>188</v>
      </c>
      <c r="AT45" s="136"/>
      <c r="AU45" s="201"/>
      <c r="AV45" s="201"/>
      <c r="AW45" s="404" t="s">
        <v>177</v>
      </c>
      <c r="AX45" s="405"/>
    </row>
    <row r="46" spans="1:50" ht="23.25" hidden="1" customHeight="1" x14ac:dyDescent="0.2">
      <c r="A46" s="409"/>
      <c r="B46" s="407"/>
      <c r="C46" s="407"/>
      <c r="D46" s="407"/>
      <c r="E46" s="407"/>
      <c r="F46" s="408"/>
      <c r="G46" s="570"/>
      <c r="H46" s="571"/>
      <c r="I46" s="571"/>
      <c r="J46" s="571"/>
      <c r="K46" s="571"/>
      <c r="L46" s="571"/>
      <c r="M46" s="571"/>
      <c r="N46" s="571"/>
      <c r="O46" s="572"/>
      <c r="P46" s="107"/>
      <c r="Q46" s="107"/>
      <c r="R46" s="107"/>
      <c r="S46" s="107"/>
      <c r="T46" s="107"/>
      <c r="U46" s="107"/>
      <c r="V46" s="107"/>
      <c r="W46" s="107"/>
      <c r="X46" s="108"/>
      <c r="Y46" s="480" t="s">
        <v>12</v>
      </c>
      <c r="Z46" s="540"/>
      <c r="AA46" s="541"/>
      <c r="AB46" s="470"/>
      <c r="AC46" s="470"/>
      <c r="AD46" s="470"/>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3.25" hidden="1" customHeight="1" x14ac:dyDescent="0.2">
      <c r="A47" s="410"/>
      <c r="B47" s="411"/>
      <c r="C47" s="411"/>
      <c r="D47" s="411"/>
      <c r="E47" s="411"/>
      <c r="F47" s="412"/>
      <c r="G47" s="573"/>
      <c r="H47" s="574"/>
      <c r="I47" s="574"/>
      <c r="J47" s="574"/>
      <c r="K47" s="574"/>
      <c r="L47" s="574"/>
      <c r="M47" s="574"/>
      <c r="N47" s="574"/>
      <c r="O47" s="575"/>
      <c r="P47" s="110"/>
      <c r="Q47" s="110"/>
      <c r="R47" s="110"/>
      <c r="S47" s="110"/>
      <c r="T47" s="110"/>
      <c r="U47" s="110"/>
      <c r="V47" s="110"/>
      <c r="W47" s="110"/>
      <c r="X47" s="111"/>
      <c r="Y47" s="424" t="s">
        <v>53</v>
      </c>
      <c r="Z47" s="425"/>
      <c r="AA47" s="426"/>
      <c r="AB47" s="532"/>
      <c r="AC47" s="532"/>
      <c r="AD47" s="532"/>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3.25" hidden="1" customHeight="1" x14ac:dyDescent="0.2">
      <c r="A48" s="413"/>
      <c r="B48" s="414"/>
      <c r="C48" s="414"/>
      <c r="D48" s="414"/>
      <c r="E48" s="414"/>
      <c r="F48" s="415"/>
      <c r="G48" s="576"/>
      <c r="H48" s="577"/>
      <c r="I48" s="577"/>
      <c r="J48" s="577"/>
      <c r="K48" s="577"/>
      <c r="L48" s="577"/>
      <c r="M48" s="577"/>
      <c r="N48" s="577"/>
      <c r="O48" s="578"/>
      <c r="P48" s="113"/>
      <c r="Q48" s="113"/>
      <c r="R48" s="113"/>
      <c r="S48" s="113"/>
      <c r="T48" s="113"/>
      <c r="U48" s="113"/>
      <c r="V48" s="113"/>
      <c r="W48" s="113"/>
      <c r="X48" s="114"/>
      <c r="Y48" s="424" t="s">
        <v>13</v>
      </c>
      <c r="Z48" s="425"/>
      <c r="AA48" s="426"/>
      <c r="AB48" s="565" t="s">
        <v>178</v>
      </c>
      <c r="AC48" s="565"/>
      <c r="AD48" s="565"/>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ht="23.25" hidden="1" customHeight="1" x14ac:dyDescent="0.2">
      <c r="A49" s="227" t="s">
        <v>301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06" t="s">
        <v>272</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45" t="s">
        <v>313</v>
      </c>
      <c r="AF51" s="246"/>
      <c r="AG51" s="246"/>
      <c r="AH51" s="247"/>
      <c r="AI51" s="245" t="s">
        <v>311</v>
      </c>
      <c r="AJ51" s="246"/>
      <c r="AK51" s="246"/>
      <c r="AL51" s="247"/>
      <c r="AM51" s="251" t="s">
        <v>340</v>
      </c>
      <c r="AN51" s="251"/>
      <c r="AO51" s="251"/>
      <c r="AP51" s="251"/>
      <c r="AQ51" s="153" t="s">
        <v>187</v>
      </c>
      <c r="AR51" s="154"/>
      <c r="AS51" s="154"/>
      <c r="AT51" s="155"/>
      <c r="AU51" s="930" t="s">
        <v>133</v>
      </c>
      <c r="AV51" s="930"/>
      <c r="AW51" s="930"/>
      <c r="AX51" s="931"/>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8"/>
      <c r="AC52" s="249"/>
      <c r="AD52" s="250"/>
      <c r="AE52" s="248"/>
      <c r="AF52" s="249"/>
      <c r="AG52" s="249"/>
      <c r="AH52" s="250"/>
      <c r="AI52" s="248"/>
      <c r="AJ52" s="249"/>
      <c r="AK52" s="249"/>
      <c r="AL52" s="250"/>
      <c r="AM52" s="252"/>
      <c r="AN52" s="252"/>
      <c r="AO52" s="252"/>
      <c r="AP52" s="252"/>
      <c r="AQ52" s="596"/>
      <c r="AR52" s="202"/>
      <c r="AS52" s="135" t="s">
        <v>188</v>
      </c>
      <c r="AT52" s="136"/>
      <c r="AU52" s="201"/>
      <c r="AV52" s="201"/>
      <c r="AW52" s="404" t="s">
        <v>177</v>
      </c>
      <c r="AX52" s="405"/>
    </row>
    <row r="53" spans="1:50" ht="23.25" hidden="1" customHeight="1" x14ac:dyDescent="0.2">
      <c r="A53" s="409"/>
      <c r="B53" s="407"/>
      <c r="C53" s="407"/>
      <c r="D53" s="407"/>
      <c r="E53" s="407"/>
      <c r="F53" s="408"/>
      <c r="G53" s="570"/>
      <c r="H53" s="571"/>
      <c r="I53" s="571"/>
      <c r="J53" s="571"/>
      <c r="K53" s="571"/>
      <c r="L53" s="571"/>
      <c r="M53" s="571"/>
      <c r="N53" s="571"/>
      <c r="O53" s="572"/>
      <c r="P53" s="107"/>
      <c r="Q53" s="107"/>
      <c r="R53" s="107"/>
      <c r="S53" s="107"/>
      <c r="T53" s="107"/>
      <c r="U53" s="107"/>
      <c r="V53" s="107"/>
      <c r="W53" s="107"/>
      <c r="X53" s="108"/>
      <c r="Y53" s="480" t="s">
        <v>12</v>
      </c>
      <c r="Z53" s="540"/>
      <c r="AA53" s="541"/>
      <c r="AB53" s="470"/>
      <c r="AC53" s="470"/>
      <c r="AD53" s="470"/>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2">
      <c r="A54" s="410"/>
      <c r="B54" s="411"/>
      <c r="C54" s="411"/>
      <c r="D54" s="411"/>
      <c r="E54" s="411"/>
      <c r="F54" s="412"/>
      <c r="G54" s="573"/>
      <c r="H54" s="574"/>
      <c r="I54" s="574"/>
      <c r="J54" s="574"/>
      <c r="K54" s="574"/>
      <c r="L54" s="574"/>
      <c r="M54" s="574"/>
      <c r="N54" s="574"/>
      <c r="O54" s="575"/>
      <c r="P54" s="110"/>
      <c r="Q54" s="110"/>
      <c r="R54" s="110"/>
      <c r="S54" s="110"/>
      <c r="T54" s="110"/>
      <c r="U54" s="110"/>
      <c r="V54" s="110"/>
      <c r="W54" s="110"/>
      <c r="X54" s="111"/>
      <c r="Y54" s="424" t="s">
        <v>53</v>
      </c>
      <c r="Z54" s="425"/>
      <c r="AA54" s="426"/>
      <c r="AB54" s="532"/>
      <c r="AC54" s="532"/>
      <c r="AD54" s="532"/>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2">
      <c r="A55" s="413"/>
      <c r="B55" s="414"/>
      <c r="C55" s="414"/>
      <c r="D55" s="414"/>
      <c r="E55" s="414"/>
      <c r="F55" s="415"/>
      <c r="G55" s="576"/>
      <c r="H55" s="577"/>
      <c r="I55" s="577"/>
      <c r="J55" s="577"/>
      <c r="K55" s="577"/>
      <c r="L55" s="577"/>
      <c r="M55" s="577"/>
      <c r="N55" s="577"/>
      <c r="O55" s="578"/>
      <c r="P55" s="113"/>
      <c r="Q55" s="113"/>
      <c r="R55" s="113"/>
      <c r="S55" s="113"/>
      <c r="T55" s="113"/>
      <c r="U55" s="113"/>
      <c r="V55" s="113"/>
      <c r="W55" s="113"/>
      <c r="X55" s="114"/>
      <c r="Y55" s="424" t="s">
        <v>13</v>
      </c>
      <c r="Z55" s="425"/>
      <c r="AA55" s="426"/>
      <c r="AB55" s="600" t="s">
        <v>14</v>
      </c>
      <c r="AC55" s="600"/>
      <c r="AD55" s="600"/>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2">
      <c r="A56" s="227" t="s">
        <v>301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6" t="s">
        <v>272</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45" t="s">
        <v>313</v>
      </c>
      <c r="AF58" s="246"/>
      <c r="AG58" s="246"/>
      <c r="AH58" s="247"/>
      <c r="AI58" s="245" t="s">
        <v>311</v>
      </c>
      <c r="AJ58" s="246"/>
      <c r="AK58" s="246"/>
      <c r="AL58" s="247"/>
      <c r="AM58" s="251" t="s">
        <v>340</v>
      </c>
      <c r="AN58" s="251"/>
      <c r="AO58" s="251"/>
      <c r="AP58" s="251"/>
      <c r="AQ58" s="153" t="s">
        <v>187</v>
      </c>
      <c r="AR58" s="154"/>
      <c r="AS58" s="154"/>
      <c r="AT58" s="155"/>
      <c r="AU58" s="930" t="s">
        <v>133</v>
      </c>
      <c r="AV58" s="930"/>
      <c r="AW58" s="930"/>
      <c r="AX58" s="931"/>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8"/>
      <c r="AC59" s="249"/>
      <c r="AD59" s="250"/>
      <c r="AE59" s="248"/>
      <c r="AF59" s="249"/>
      <c r="AG59" s="249"/>
      <c r="AH59" s="250"/>
      <c r="AI59" s="248"/>
      <c r="AJ59" s="249"/>
      <c r="AK59" s="249"/>
      <c r="AL59" s="250"/>
      <c r="AM59" s="252"/>
      <c r="AN59" s="252"/>
      <c r="AO59" s="252"/>
      <c r="AP59" s="252"/>
      <c r="AQ59" s="596"/>
      <c r="AR59" s="202"/>
      <c r="AS59" s="135" t="s">
        <v>188</v>
      </c>
      <c r="AT59" s="136"/>
      <c r="AU59" s="201"/>
      <c r="AV59" s="201"/>
      <c r="AW59" s="404" t="s">
        <v>177</v>
      </c>
      <c r="AX59" s="405"/>
    </row>
    <row r="60" spans="1:50" ht="23.25" hidden="1" customHeight="1" x14ac:dyDescent="0.2">
      <c r="A60" s="409"/>
      <c r="B60" s="407"/>
      <c r="C60" s="407"/>
      <c r="D60" s="407"/>
      <c r="E60" s="407"/>
      <c r="F60" s="408"/>
      <c r="G60" s="570"/>
      <c r="H60" s="571"/>
      <c r="I60" s="571"/>
      <c r="J60" s="571"/>
      <c r="K60" s="571"/>
      <c r="L60" s="571"/>
      <c r="M60" s="571"/>
      <c r="N60" s="571"/>
      <c r="O60" s="572"/>
      <c r="P60" s="107"/>
      <c r="Q60" s="107"/>
      <c r="R60" s="107"/>
      <c r="S60" s="107"/>
      <c r="T60" s="107"/>
      <c r="U60" s="107"/>
      <c r="V60" s="107"/>
      <c r="W60" s="107"/>
      <c r="X60" s="108"/>
      <c r="Y60" s="480" t="s">
        <v>12</v>
      </c>
      <c r="Z60" s="540"/>
      <c r="AA60" s="541"/>
      <c r="AB60" s="470"/>
      <c r="AC60" s="470"/>
      <c r="AD60" s="470"/>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2">
      <c r="A61" s="410"/>
      <c r="B61" s="411"/>
      <c r="C61" s="411"/>
      <c r="D61" s="411"/>
      <c r="E61" s="411"/>
      <c r="F61" s="412"/>
      <c r="G61" s="573"/>
      <c r="H61" s="574"/>
      <c r="I61" s="574"/>
      <c r="J61" s="574"/>
      <c r="K61" s="574"/>
      <c r="L61" s="574"/>
      <c r="M61" s="574"/>
      <c r="N61" s="574"/>
      <c r="O61" s="575"/>
      <c r="P61" s="110"/>
      <c r="Q61" s="110"/>
      <c r="R61" s="110"/>
      <c r="S61" s="110"/>
      <c r="T61" s="110"/>
      <c r="U61" s="110"/>
      <c r="V61" s="110"/>
      <c r="W61" s="110"/>
      <c r="X61" s="111"/>
      <c r="Y61" s="424" t="s">
        <v>53</v>
      </c>
      <c r="Z61" s="425"/>
      <c r="AA61" s="426"/>
      <c r="AB61" s="532"/>
      <c r="AC61" s="532"/>
      <c r="AD61" s="532"/>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2">
      <c r="A62" s="410"/>
      <c r="B62" s="411"/>
      <c r="C62" s="411"/>
      <c r="D62" s="411"/>
      <c r="E62" s="411"/>
      <c r="F62" s="412"/>
      <c r="G62" s="576"/>
      <c r="H62" s="577"/>
      <c r="I62" s="577"/>
      <c r="J62" s="577"/>
      <c r="K62" s="577"/>
      <c r="L62" s="577"/>
      <c r="M62" s="577"/>
      <c r="N62" s="577"/>
      <c r="O62" s="578"/>
      <c r="P62" s="113"/>
      <c r="Q62" s="113"/>
      <c r="R62" s="113"/>
      <c r="S62" s="113"/>
      <c r="T62" s="113"/>
      <c r="U62" s="113"/>
      <c r="V62" s="113"/>
      <c r="W62" s="113"/>
      <c r="X62" s="114"/>
      <c r="Y62" s="424" t="s">
        <v>13</v>
      </c>
      <c r="Z62" s="425"/>
      <c r="AA62" s="426"/>
      <c r="AB62" s="565" t="s">
        <v>14</v>
      </c>
      <c r="AC62" s="565"/>
      <c r="AD62" s="565"/>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2">
      <c r="A63" s="227" t="s">
        <v>301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91" t="s">
        <v>273</v>
      </c>
      <c r="B65" s="492"/>
      <c r="C65" s="492"/>
      <c r="D65" s="492"/>
      <c r="E65" s="492"/>
      <c r="F65" s="493"/>
      <c r="G65" s="494"/>
      <c r="H65" s="240" t="s">
        <v>145</v>
      </c>
      <c r="I65" s="240"/>
      <c r="J65" s="240"/>
      <c r="K65" s="240"/>
      <c r="L65" s="240"/>
      <c r="M65" s="240"/>
      <c r="N65" s="240"/>
      <c r="O65" s="241"/>
      <c r="P65" s="239" t="s">
        <v>58</v>
      </c>
      <c r="Q65" s="240"/>
      <c r="R65" s="240"/>
      <c r="S65" s="240"/>
      <c r="T65" s="240"/>
      <c r="U65" s="240"/>
      <c r="V65" s="241"/>
      <c r="W65" s="496" t="s">
        <v>268</v>
      </c>
      <c r="X65" s="497"/>
      <c r="Y65" s="500"/>
      <c r="Z65" s="500"/>
      <c r="AA65" s="501"/>
      <c r="AB65" s="239" t="s">
        <v>11</v>
      </c>
      <c r="AC65" s="240"/>
      <c r="AD65" s="241"/>
      <c r="AE65" s="245" t="s">
        <v>313</v>
      </c>
      <c r="AF65" s="246"/>
      <c r="AG65" s="246"/>
      <c r="AH65" s="247"/>
      <c r="AI65" s="245" t="s">
        <v>311</v>
      </c>
      <c r="AJ65" s="246"/>
      <c r="AK65" s="246"/>
      <c r="AL65" s="247"/>
      <c r="AM65" s="251" t="s">
        <v>340</v>
      </c>
      <c r="AN65" s="251"/>
      <c r="AO65" s="251"/>
      <c r="AP65" s="251"/>
      <c r="AQ65" s="239" t="s">
        <v>187</v>
      </c>
      <c r="AR65" s="240"/>
      <c r="AS65" s="240"/>
      <c r="AT65" s="241"/>
      <c r="AU65" s="253" t="s">
        <v>133</v>
      </c>
      <c r="AV65" s="253"/>
      <c r="AW65" s="253"/>
      <c r="AX65" s="254"/>
    </row>
    <row r="66" spans="1:50" ht="18.75" hidden="1" customHeight="1" x14ac:dyDescent="0.2">
      <c r="A66" s="484"/>
      <c r="B66" s="485"/>
      <c r="C66" s="485"/>
      <c r="D66" s="485"/>
      <c r="E66" s="485"/>
      <c r="F66" s="486"/>
      <c r="G66" s="495"/>
      <c r="H66" s="243"/>
      <c r="I66" s="243"/>
      <c r="J66" s="243"/>
      <c r="K66" s="243"/>
      <c r="L66" s="243"/>
      <c r="M66" s="243"/>
      <c r="N66" s="243"/>
      <c r="O66" s="244"/>
      <c r="P66" s="242"/>
      <c r="Q66" s="243"/>
      <c r="R66" s="243"/>
      <c r="S66" s="243"/>
      <c r="T66" s="243"/>
      <c r="U66" s="243"/>
      <c r="V66" s="244"/>
      <c r="W66" s="498"/>
      <c r="X66" s="499"/>
      <c r="Y66" s="502"/>
      <c r="Z66" s="502"/>
      <c r="AA66" s="503"/>
      <c r="AB66" s="242"/>
      <c r="AC66" s="243"/>
      <c r="AD66" s="244"/>
      <c r="AE66" s="248"/>
      <c r="AF66" s="249"/>
      <c r="AG66" s="249"/>
      <c r="AH66" s="250"/>
      <c r="AI66" s="248"/>
      <c r="AJ66" s="249"/>
      <c r="AK66" s="249"/>
      <c r="AL66" s="250"/>
      <c r="AM66" s="252"/>
      <c r="AN66" s="252"/>
      <c r="AO66" s="252"/>
      <c r="AP66" s="252"/>
      <c r="AQ66" s="200"/>
      <c r="AR66" s="201"/>
      <c r="AS66" s="243" t="s">
        <v>188</v>
      </c>
      <c r="AT66" s="244"/>
      <c r="AU66" s="201"/>
      <c r="AV66" s="201"/>
      <c r="AW66" s="243" t="s">
        <v>271</v>
      </c>
      <c r="AX66" s="255"/>
    </row>
    <row r="67" spans="1:50" ht="23.25" hidden="1" customHeight="1" x14ac:dyDescent="0.2">
      <c r="A67" s="484"/>
      <c r="B67" s="485"/>
      <c r="C67" s="485"/>
      <c r="D67" s="485"/>
      <c r="E67" s="485"/>
      <c r="F67" s="486"/>
      <c r="G67" s="256" t="s">
        <v>189</v>
      </c>
      <c r="H67" s="259"/>
      <c r="I67" s="260"/>
      <c r="J67" s="260"/>
      <c r="K67" s="260"/>
      <c r="L67" s="260"/>
      <c r="M67" s="260"/>
      <c r="N67" s="260"/>
      <c r="O67" s="261"/>
      <c r="P67" s="259"/>
      <c r="Q67" s="260"/>
      <c r="R67" s="260"/>
      <c r="S67" s="260"/>
      <c r="T67" s="260"/>
      <c r="U67" s="260"/>
      <c r="V67" s="261"/>
      <c r="W67" s="265"/>
      <c r="X67" s="266"/>
      <c r="Y67" s="271" t="s">
        <v>12</v>
      </c>
      <c r="Z67" s="271"/>
      <c r="AA67" s="272"/>
      <c r="AB67" s="273" t="s">
        <v>291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84"/>
      <c r="B68" s="485"/>
      <c r="C68" s="485"/>
      <c r="D68" s="485"/>
      <c r="E68" s="485"/>
      <c r="F68" s="486"/>
      <c r="G68" s="257"/>
      <c r="H68" s="262"/>
      <c r="I68" s="263"/>
      <c r="J68" s="263"/>
      <c r="K68" s="263"/>
      <c r="L68" s="263"/>
      <c r="M68" s="263"/>
      <c r="N68" s="263"/>
      <c r="O68" s="264"/>
      <c r="P68" s="262"/>
      <c r="Q68" s="263"/>
      <c r="R68" s="263"/>
      <c r="S68" s="263"/>
      <c r="T68" s="263"/>
      <c r="U68" s="263"/>
      <c r="V68" s="264"/>
      <c r="W68" s="267"/>
      <c r="X68" s="268"/>
      <c r="Y68" s="223" t="s">
        <v>53</v>
      </c>
      <c r="Z68" s="223"/>
      <c r="AA68" s="224"/>
      <c r="AB68" s="225" t="s">
        <v>291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84"/>
      <c r="B69" s="485"/>
      <c r="C69" s="485"/>
      <c r="D69" s="485"/>
      <c r="E69" s="485"/>
      <c r="F69" s="48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292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484" t="s">
        <v>277</v>
      </c>
      <c r="B70" s="485"/>
      <c r="C70" s="485"/>
      <c r="D70" s="485"/>
      <c r="E70" s="485"/>
      <c r="F70" s="486"/>
      <c r="G70" s="257" t="s">
        <v>190</v>
      </c>
      <c r="H70" s="308"/>
      <c r="I70" s="308"/>
      <c r="J70" s="308"/>
      <c r="K70" s="308"/>
      <c r="L70" s="308"/>
      <c r="M70" s="308"/>
      <c r="N70" s="308"/>
      <c r="O70" s="308"/>
      <c r="P70" s="308"/>
      <c r="Q70" s="308"/>
      <c r="R70" s="308"/>
      <c r="S70" s="308"/>
      <c r="T70" s="308"/>
      <c r="U70" s="308"/>
      <c r="V70" s="308"/>
      <c r="W70" s="311" t="s">
        <v>290</v>
      </c>
      <c r="X70" s="312"/>
      <c r="Y70" s="271" t="s">
        <v>12</v>
      </c>
      <c r="Z70" s="271"/>
      <c r="AA70" s="272"/>
      <c r="AB70" s="273" t="s">
        <v>291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84"/>
      <c r="B71" s="485"/>
      <c r="C71" s="485"/>
      <c r="D71" s="485"/>
      <c r="E71" s="485"/>
      <c r="F71" s="486"/>
      <c r="G71" s="257"/>
      <c r="H71" s="309"/>
      <c r="I71" s="309"/>
      <c r="J71" s="309"/>
      <c r="K71" s="309"/>
      <c r="L71" s="309"/>
      <c r="M71" s="309"/>
      <c r="N71" s="309"/>
      <c r="O71" s="309"/>
      <c r="P71" s="309"/>
      <c r="Q71" s="309"/>
      <c r="R71" s="309"/>
      <c r="S71" s="309"/>
      <c r="T71" s="309"/>
      <c r="U71" s="309"/>
      <c r="V71" s="309"/>
      <c r="W71" s="313"/>
      <c r="X71" s="314"/>
      <c r="Y71" s="223" t="s">
        <v>53</v>
      </c>
      <c r="Z71" s="223"/>
      <c r="AA71" s="224"/>
      <c r="AB71" s="225" t="s">
        <v>291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87"/>
      <c r="B72" s="488"/>
      <c r="C72" s="488"/>
      <c r="D72" s="488"/>
      <c r="E72" s="488"/>
      <c r="F72" s="48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292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15" t="s">
        <v>273</v>
      </c>
      <c r="B73" s="516"/>
      <c r="C73" s="516"/>
      <c r="D73" s="516"/>
      <c r="E73" s="516"/>
      <c r="F73" s="517"/>
      <c r="G73" s="588"/>
      <c r="H73" s="132" t="s">
        <v>145</v>
      </c>
      <c r="I73" s="132"/>
      <c r="J73" s="132"/>
      <c r="K73" s="132"/>
      <c r="L73" s="132"/>
      <c r="M73" s="132"/>
      <c r="N73" s="132"/>
      <c r="O73" s="133"/>
      <c r="P73" s="161" t="s">
        <v>58</v>
      </c>
      <c r="Q73" s="132"/>
      <c r="R73" s="132"/>
      <c r="S73" s="132"/>
      <c r="T73" s="132"/>
      <c r="U73" s="132"/>
      <c r="V73" s="132"/>
      <c r="W73" s="132"/>
      <c r="X73" s="133"/>
      <c r="Y73" s="590"/>
      <c r="Z73" s="591"/>
      <c r="AA73" s="592"/>
      <c r="AB73" s="161" t="s">
        <v>11</v>
      </c>
      <c r="AC73" s="132"/>
      <c r="AD73" s="133"/>
      <c r="AE73" s="245" t="s">
        <v>313</v>
      </c>
      <c r="AF73" s="246"/>
      <c r="AG73" s="246"/>
      <c r="AH73" s="247"/>
      <c r="AI73" s="245" t="s">
        <v>311</v>
      </c>
      <c r="AJ73" s="246"/>
      <c r="AK73" s="246"/>
      <c r="AL73" s="247"/>
      <c r="AM73" s="251" t="s">
        <v>340</v>
      </c>
      <c r="AN73" s="251"/>
      <c r="AO73" s="251"/>
      <c r="AP73" s="251"/>
      <c r="AQ73" s="161" t="s">
        <v>187</v>
      </c>
      <c r="AR73" s="132"/>
      <c r="AS73" s="132"/>
      <c r="AT73" s="133"/>
      <c r="AU73" s="137" t="s">
        <v>133</v>
      </c>
      <c r="AV73" s="138"/>
      <c r="AW73" s="138"/>
      <c r="AX73" s="139"/>
    </row>
    <row r="74" spans="1:50" ht="18.75" hidden="1" customHeight="1" x14ac:dyDescent="0.2">
      <c r="A74" s="518"/>
      <c r="B74" s="519"/>
      <c r="C74" s="519"/>
      <c r="D74" s="519"/>
      <c r="E74" s="519"/>
      <c r="F74" s="520"/>
      <c r="G74" s="589"/>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6"/>
      <c r="AR74" s="202"/>
      <c r="AS74" s="135" t="s">
        <v>188</v>
      </c>
      <c r="AT74" s="136"/>
      <c r="AU74" s="596"/>
      <c r="AV74" s="202"/>
      <c r="AW74" s="135" t="s">
        <v>177</v>
      </c>
      <c r="AX74" s="197"/>
    </row>
    <row r="75" spans="1:50" ht="23.25" hidden="1" customHeight="1" x14ac:dyDescent="0.2">
      <c r="A75" s="518"/>
      <c r="B75" s="519"/>
      <c r="C75" s="519"/>
      <c r="D75" s="519"/>
      <c r="E75" s="519"/>
      <c r="F75" s="520"/>
      <c r="G75" s="615" t="s">
        <v>189</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2">
      <c r="A76" s="518"/>
      <c r="B76" s="519"/>
      <c r="C76" s="519"/>
      <c r="D76" s="519"/>
      <c r="E76" s="519"/>
      <c r="F76" s="520"/>
      <c r="G76" s="616"/>
      <c r="H76" s="110"/>
      <c r="I76" s="110"/>
      <c r="J76" s="110"/>
      <c r="K76" s="110"/>
      <c r="L76" s="110"/>
      <c r="M76" s="110"/>
      <c r="N76" s="110"/>
      <c r="O76" s="111"/>
      <c r="P76" s="110"/>
      <c r="Q76" s="110"/>
      <c r="R76" s="110"/>
      <c r="S76" s="110"/>
      <c r="T76" s="110"/>
      <c r="U76" s="110"/>
      <c r="V76" s="110"/>
      <c r="W76" s="110"/>
      <c r="X76" s="111"/>
      <c r="Y76" s="211" t="s">
        <v>53</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2">
      <c r="A77" s="518"/>
      <c r="B77" s="519"/>
      <c r="C77" s="519"/>
      <c r="D77" s="519"/>
      <c r="E77" s="519"/>
      <c r="F77" s="520"/>
      <c r="G77" s="617"/>
      <c r="H77" s="113"/>
      <c r="I77" s="113"/>
      <c r="J77" s="113"/>
      <c r="K77" s="113"/>
      <c r="L77" s="113"/>
      <c r="M77" s="113"/>
      <c r="N77" s="113"/>
      <c r="O77" s="114"/>
      <c r="P77" s="110"/>
      <c r="Q77" s="110"/>
      <c r="R77" s="110"/>
      <c r="S77" s="110"/>
      <c r="T77" s="110"/>
      <c r="U77" s="110"/>
      <c r="V77" s="110"/>
      <c r="W77" s="110"/>
      <c r="X77" s="111"/>
      <c r="Y77" s="161" t="s">
        <v>13</v>
      </c>
      <c r="Z77" s="132"/>
      <c r="AA77" s="133"/>
      <c r="AB77" s="585" t="s">
        <v>14</v>
      </c>
      <c r="AC77" s="585"/>
      <c r="AD77" s="585"/>
      <c r="AE77" s="896"/>
      <c r="AF77" s="897"/>
      <c r="AG77" s="897"/>
      <c r="AH77" s="897"/>
      <c r="AI77" s="896"/>
      <c r="AJ77" s="897"/>
      <c r="AK77" s="897"/>
      <c r="AL77" s="897"/>
      <c r="AM77" s="896"/>
      <c r="AN77" s="897"/>
      <c r="AO77" s="897"/>
      <c r="AP77" s="897"/>
      <c r="AQ77" s="343"/>
      <c r="AR77" s="209"/>
      <c r="AS77" s="209"/>
      <c r="AT77" s="344"/>
      <c r="AU77" s="220"/>
      <c r="AV77" s="220"/>
      <c r="AW77" s="220"/>
      <c r="AX77" s="222"/>
    </row>
    <row r="78" spans="1:50" ht="69.75" hidden="1" customHeight="1" x14ac:dyDescent="0.2">
      <c r="A78" s="337" t="s">
        <v>304</v>
      </c>
      <c r="B78" s="338"/>
      <c r="C78" s="338"/>
      <c r="D78" s="338"/>
      <c r="E78" s="335" t="s">
        <v>251</v>
      </c>
      <c r="F78" s="336"/>
      <c r="G78" s="43" t="s">
        <v>190</v>
      </c>
      <c r="H78" s="593"/>
      <c r="I78" s="594"/>
      <c r="J78" s="594"/>
      <c r="K78" s="594"/>
      <c r="L78" s="594"/>
      <c r="M78" s="594"/>
      <c r="N78" s="594"/>
      <c r="O78" s="595"/>
      <c r="P78" s="149"/>
      <c r="Q78" s="149"/>
      <c r="R78" s="149"/>
      <c r="S78" s="149"/>
      <c r="T78" s="149"/>
      <c r="U78" s="149"/>
      <c r="V78" s="149"/>
      <c r="W78" s="149"/>
      <c r="X78" s="149"/>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79" t="s">
        <v>148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267</v>
      </c>
      <c r="AP79" s="280"/>
      <c r="AQ79" s="280"/>
      <c r="AR79" s="62" t="s">
        <v>265</v>
      </c>
      <c r="AS79" s="279"/>
      <c r="AT79" s="280"/>
      <c r="AU79" s="280"/>
      <c r="AV79" s="280"/>
      <c r="AW79" s="280"/>
      <c r="AX79" s="987"/>
    </row>
    <row r="80" spans="1:50" ht="18.75" hidden="1" customHeight="1" x14ac:dyDescent="0.2">
      <c r="A80" s="870" t="s">
        <v>146</v>
      </c>
      <c r="B80" s="533" t="s">
        <v>264</v>
      </c>
      <c r="C80" s="534"/>
      <c r="D80" s="534"/>
      <c r="E80" s="534"/>
      <c r="F80" s="535"/>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2">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2">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2">
      <c r="A85" s="871"/>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66"/>
      <c r="Z85" s="167"/>
      <c r="AA85" s="168"/>
      <c r="AB85" s="245" t="s">
        <v>11</v>
      </c>
      <c r="AC85" s="246"/>
      <c r="AD85" s="247"/>
      <c r="AE85" s="245" t="s">
        <v>313</v>
      </c>
      <c r="AF85" s="246"/>
      <c r="AG85" s="246"/>
      <c r="AH85" s="247"/>
      <c r="AI85" s="245" t="s">
        <v>311</v>
      </c>
      <c r="AJ85" s="246"/>
      <c r="AK85" s="246"/>
      <c r="AL85" s="247"/>
      <c r="AM85" s="251" t="s">
        <v>340</v>
      </c>
      <c r="AN85" s="251"/>
      <c r="AO85" s="251"/>
      <c r="AP85" s="251"/>
      <c r="AQ85" s="161" t="s">
        <v>187</v>
      </c>
      <c r="AR85" s="132"/>
      <c r="AS85" s="132"/>
      <c r="AT85" s="133"/>
      <c r="AU85" s="542" t="s">
        <v>133</v>
      </c>
      <c r="AV85" s="542"/>
      <c r="AW85" s="542"/>
      <c r="AX85" s="543"/>
      <c r="AY85" s="10"/>
      <c r="AZ85" s="10"/>
      <c r="BA85" s="10"/>
      <c r="BB85" s="10"/>
      <c r="BC85" s="10"/>
    </row>
    <row r="86" spans="1:60" ht="18.75" hidden="1" customHeight="1" x14ac:dyDescent="0.2">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6"/>
      <c r="Z86" s="167"/>
      <c r="AA86" s="168"/>
      <c r="AB86" s="248"/>
      <c r="AC86" s="249"/>
      <c r="AD86" s="250"/>
      <c r="AE86" s="248"/>
      <c r="AF86" s="249"/>
      <c r="AG86" s="249"/>
      <c r="AH86" s="250"/>
      <c r="AI86" s="248"/>
      <c r="AJ86" s="249"/>
      <c r="AK86" s="249"/>
      <c r="AL86" s="250"/>
      <c r="AM86" s="252"/>
      <c r="AN86" s="252"/>
      <c r="AO86" s="252"/>
      <c r="AP86" s="252"/>
      <c r="AQ86" s="200"/>
      <c r="AR86" s="201"/>
      <c r="AS86" s="135" t="s">
        <v>188</v>
      </c>
      <c r="AT86" s="136"/>
      <c r="AU86" s="201"/>
      <c r="AV86" s="201"/>
      <c r="AW86" s="404" t="s">
        <v>177</v>
      </c>
      <c r="AX86" s="405"/>
      <c r="AY86" s="10"/>
      <c r="AZ86" s="10"/>
      <c r="BA86" s="10"/>
      <c r="BB86" s="10"/>
      <c r="BC86" s="10"/>
      <c r="BD86" s="10"/>
      <c r="BE86" s="10"/>
      <c r="BF86" s="10"/>
      <c r="BG86" s="10"/>
      <c r="BH86" s="10"/>
    </row>
    <row r="87" spans="1:60" ht="23.25" hidden="1" customHeight="1" x14ac:dyDescent="0.2">
      <c r="A87" s="871"/>
      <c r="B87" s="437"/>
      <c r="C87" s="437"/>
      <c r="D87" s="437"/>
      <c r="E87" s="437"/>
      <c r="F87" s="438"/>
      <c r="G87" s="106"/>
      <c r="H87" s="107"/>
      <c r="I87" s="107"/>
      <c r="J87" s="107"/>
      <c r="K87" s="107"/>
      <c r="L87" s="107"/>
      <c r="M87" s="107"/>
      <c r="N87" s="107"/>
      <c r="O87" s="108"/>
      <c r="P87" s="107"/>
      <c r="Q87" s="523"/>
      <c r="R87" s="523"/>
      <c r="S87" s="523"/>
      <c r="T87" s="523"/>
      <c r="U87" s="523"/>
      <c r="V87" s="523"/>
      <c r="W87" s="523"/>
      <c r="X87" s="524"/>
      <c r="Y87" s="567" t="s">
        <v>61</v>
      </c>
      <c r="Z87" s="568"/>
      <c r="AA87" s="569"/>
      <c r="AB87" s="470"/>
      <c r="AC87" s="470"/>
      <c r="AD87" s="470"/>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2">
      <c r="A88" s="871"/>
      <c r="B88" s="437"/>
      <c r="C88" s="437"/>
      <c r="D88" s="437"/>
      <c r="E88" s="437"/>
      <c r="F88" s="438"/>
      <c r="G88" s="109"/>
      <c r="H88" s="110"/>
      <c r="I88" s="110"/>
      <c r="J88" s="110"/>
      <c r="K88" s="110"/>
      <c r="L88" s="110"/>
      <c r="M88" s="110"/>
      <c r="N88" s="110"/>
      <c r="O88" s="111"/>
      <c r="P88" s="525"/>
      <c r="Q88" s="525"/>
      <c r="R88" s="525"/>
      <c r="S88" s="525"/>
      <c r="T88" s="525"/>
      <c r="U88" s="525"/>
      <c r="V88" s="525"/>
      <c r="W88" s="525"/>
      <c r="X88" s="526"/>
      <c r="Y88" s="467" t="s">
        <v>53</v>
      </c>
      <c r="Z88" s="468"/>
      <c r="AA88" s="469"/>
      <c r="AB88" s="532"/>
      <c r="AC88" s="532"/>
      <c r="AD88" s="532"/>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23.25" hidden="1" customHeight="1" x14ac:dyDescent="0.2">
      <c r="A89" s="871"/>
      <c r="B89" s="538"/>
      <c r="C89" s="538"/>
      <c r="D89" s="538"/>
      <c r="E89" s="538"/>
      <c r="F89" s="539"/>
      <c r="G89" s="112"/>
      <c r="H89" s="113"/>
      <c r="I89" s="113"/>
      <c r="J89" s="113"/>
      <c r="K89" s="113"/>
      <c r="L89" s="113"/>
      <c r="M89" s="113"/>
      <c r="N89" s="113"/>
      <c r="O89" s="114"/>
      <c r="P89" s="178"/>
      <c r="Q89" s="178"/>
      <c r="R89" s="178"/>
      <c r="S89" s="178"/>
      <c r="T89" s="178"/>
      <c r="U89" s="178"/>
      <c r="V89" s="178"/>
      <c r="W89" s="178"/>
      <c r="X89" s="566"/>
      <c r="Y89" s="467" t="s">
        <v>13</v>
      </c>
      <c r="Z89" s="468"/>
      <c r="AA89" s="469"/>
      <c r="AB89" s="600" t="s">
        <v>14</v>
      </c>
      <c r="AC89" s="600"/>
      <c r="AD89" s="600"/>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t="18.75" hidden="1" customHeight="1" x14ac:dyDescent="0.2">
      <c r="A90" s="871"/>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66"/>
      <c r="Z90" s="167"/>
      <c r="AA90" s="168"/>
      <c r="AB90" s="245" t="s">
        <v>11</v>
      </c>
      <c r="AC90" s="246"/>
      <c r="AD90" s="247"/>
      <c r="AE90" s="245" t="s">
        <v>313</v>
      </c>
      <c r="AF90" s="246"/>
      <c r="AG90" s="246"/>
      <c r="AH90" s="247"/>
      <c r="AI90" s="245" t="s">
        <v>311</v>
      </c>
      <c r="AJ90" s="246"/>
      <c r="AK90" s="246"/>
      <c r="AL90" s="247"/>
      <c r="AM90" s="251" t="s">
        <v>340</v>
      </c>
      <c r="AN90" s="251"/>
      <c r="AO90" s="251"/>
      <c r="AP90" s="251"/>
      <c r="AQ90" s="161" t="s">
        <v>187</v>
      </c>
      <c r="AR90" s="132"/>
      <c r="AS90" s="132"/>
      <c r="AT90" s="133"/>
      <c r="AU90" s="542" t="s">
        <v>133</v>
      </c>
      <c r="AV90" s="542"/>
      <c r="AW90" s="542"/>
      <c r="AX90" s="543"/>
    </row>
    <row r="91" spans="1:60" ht="18.75" hidden="1" customHeight="1" x14ac:dyDescent="0.2">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6"/>
      <c r="Z91" s="167"/>
      <c r="AA91" s="168"/>
      <c r="AB91" s="248"/>
      <c r="AC91" s="249"/>
      <c r="AD91" s="250"/>
      <c r="AE91" s="248"/>
      <c r="AF91" s="249"/>
      <c r="AG91" s="249"/>
      <c r="AH91" s="250"/>
      <c r="AI91" s="248"/>
      <c r="AJ91" s="249"/>
      <c r="AK91" s="249"/>
      <c r="AL91" s="250"/>
      <c r="AM91" s="252"/>
      <c r="AN91" s="252"/>
      <c r="AO91" s="252"/>
      <c r="AP91" s="252"/>
      <c r="AQ91" s="200"/>
      <c r="AR91" s="201"/>
      <c r="AS91" s="135" t="s">
        <v>188</v>
      </c>
      <c r="AT91" s="136"/>
      <c r="AU91" s="201"/>
      <c r="AV91" s="201"/>
      <c r="AW91" s="404" t="s">
        <v>177</v>
      </c>
      <c r="AX91" s="405"/>
      <c r="AY91" s="10"/>
      <c r="AZ91" s="10"/>
      <c r="BA91" s="10"/>
      <c r="BB91" s="10"/>
      <c r="BC91" s="10"/>
    </row>
    <row r="92" spans="1:60" ht="23.25" hidden="1" customHeight="1" x14ac:dyDescent="0.2">
      <c r="A92" s="871"/>
      <c r="B92" s="437"/>
      <c r="C92" s="437"/>
      <c r="D92" s="437"/>
      <c r="E92" s="437"/>
      <c r="F92" s="438"/>
      <c r="G92" s="106"/>
      <c r="H92" s="107"/>
      <c r="I92" s="107"/>
      <c r="J92" s="107"/>
      <c r="K92" s="107"/>
      <c r="L92" s="107"/>
      <c r="M92" s="107"/>
      <c r="N92" s="107"/>
      <c r="O92" s="108"/>
      <c r="P92" s="107"/>
      <c r="Q92" s="523"/>
      <c r="R92" s="523"/>
      <c r="S92" s="523"/>
      <c r="T92" s="523"/>
      <c r="U92" s="523"/>
      <c r="V92" s="523"/>
      <c r="W92" s="523"/>
      <c r="X92" s="524"/>
      <c r="Y92" s="567" t="s">
        <v>61</v>
      </c>
      <c r="Z92" s="568"/>
      <c r="AA92" s="569"/>
      <c r="AB92" s="470"/>
      <c r="AC92" s="470"/>
      <c r="AD92" s="470"/>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t="23.25" hidden="1" customHeight="1" x14ac:dyDescent="0.2">
      <c r="A93" s="871"/>
      <c r="B93" s="437"/>
      <c r="C93" s="437"/>
      <c r="D93" s="437"/>
      <c r="E93" s="437"/>
      <c r="F93" s="438"/>
      <c r="G93" s="109"/>
      <c r="H93" s="110"/>
      <c r="I93" s="110"/>
      <c r="J93" s="110"/>
      <c r="K93" s="110"/>
      <c r="L93" s="110"/>
      <c r="M93" s="110"/>
      <c r="N93" s="110"/>
      <c r="O93" s="111"/>
      <c r="P93" s="525"/>
      <c r="Q93" s="525"/>
      <c r="R93" s="525"/>
      <c r="S93" s="525"/>
      <c r="T93" s="525"/>
      <c r="U93" s="525"/>
      <c r="V93" s="525"/>
      <c r="W93" s="525"/>
      <c r="X93" s="526"/>
      <c r="Y93" s="467" t="s">
        <v>53</v>
      </c>
      <c r="Z93" s="468"/>
      <c r="AA93" s="469"/>
      <c r="AB93" s="532"/>
      <c r="AC93" s="532"/>
      <c r="AD93" s="532"/>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t="23.25" hidden="1" customHeight="1" x14ac:dyDescent="0.2">
      <c r="A94" s="871"/>
      <c r="B94" s="538"/>
      <c r="C94" s="538"/>
      <c r="D94" s="538"/>
      <c r="E94" s="538"/>
      <c r="F94" s="539"/>
      <c r="G94" s="112"/>
      <c r="H94" s="113"/>
      <c r="I94" s="113"/>
      <c r="J94" s="113"/>
      <c r="K94" s="113"/>
      <c r="L94" s="113"/>
      <c r="M94" s="113"/>
      <c r="N94" s="113"/>
      <c r="O94" s="114"/>
      <c r="P94" s="178"/>
      <c r="Q94" s="178"/>
      <c r="R94" s="178"/>
      <c r="S94" s="178"/>
      <c r="T94" s="178"/>
      <c r="U94" s="178"/>
      <c r="V94" s="178"/>
      <c r="W94" s="178"/>
      <c r="X94" s="566"/>
      <c r="Y94" s="467" t="s">
        <v>13</v>
      </c>
      <c r="Z94" s="468"/>
      <c r="AA94" s="469"/>
      <c r="AB94" s="600" t="s">
        <v>14</v>
      </c>
      <c r="AC94" s="600"/>
      <c r="AD94" s="600"/>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t="18.75" hidden="1" customHeight="1" x14ac:dyDescent="0.2">
      <c r="A95" s="871"/>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66"/>
      <c r="Z95" s="167"/>
      <c r="AA95" s="168"/>
      <c r="AB95" s="245" t="s">
        <v>11</v>
      </c>
      <c r="AC95" s="246"/>
      <c r="AD95" s="247"/>
      <c r="AE95" s="245" t="s">
        <v>313</v>
      </c>
      <c r="AF95" s="246"/>
      <c r="AG95" s="246"/>
      <c r="AH95" s="247"/>
      <c r="AI95" s="245" t="s">
        <v>311</v>
      </c>
      <c r="AJ95" s="246"/>
      <c r="AK95" s="246"/>
      <c r="AL95" s="247"/>
      <c r="AM95" s="251" t="s">
        <v>340</v>
      </c>
      <c r="AN95" s="251"/>
      <c r="AO95" s="251"/>
      <c r="AP95" s="251"/>
      <c r="AQ95" s="161" t="s">
        <v>187</v>
      </c>
      <c r="AR95" s="132"/>
      <c r="AS95" s="132"/>
      <c r="AT95" s="133"/>
      <c r="AU95" s="542" t="s">
        <v>133</v>
      </c>
      <c r="AV95" s="542"/>
      <c r="AW95" s="542"/>
      <c r="AX95" s="543"/>
      <c r="AY95" s="10"/>
      <c r="AZ95" s="10"/>
      <c r="BA95" s="10"/>
      <c r="BB95" s="10"/>
      <c r="BC95" s="10"/>
      <c r="BD95" s="10"/>
      <c r="BE95" s="10"/>
      <c r="BF95" s="10"/>
      <c r="BG95" s="10"/>
      <c r="BH95" s="10"/>
    </row>
    <row r="96" spans="1:60" ht="18.75" hidden="1" customHeight="1" x14ac:dyDescent="0.2">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6"/>
      <c r="Z96" s="167"/>
      <c r="AA96" s="168"/>
      <c r="AB96" s="248"/>
      <c r="AC96" s="249"/>
      <c r="AD96" s="250"/>
      <c r="AE96" s="248"/>
      <c r="AF96" s="249"/>
      <c r="AG96" s="249"/>
      <c r="AH96" s="250"/>
      <c r="AI96" s="248"/>
      <c r="AJ96" s="249"/>
      <c r="AK96" s="249"/>
      <c r="AL96" s="250"/>
      <c r="AM96" s="252"/>
      <c r="AN96" s="252"/>
      <c r="AO96" s="252"/>
      <c r="AP96" s="252"/>
      <c r="AQ96" s="200"/>
      <c r="AR96" s="201"/>
      <c r="AS96" s="135" t="s">
        <v>188</v>
      </c>
      <c r="AT96" s="136"/>
      <c r="AU96" s="201"/>
      <c r="AV96" s="201"/>
      <c r="AW96" s="404" t="s">
        <v>177</v>
      </c>
      <c r="AX96" s="405"/>
    </row>
    <row r="97" spans="1:60" ht="23.25" hidden="1" customHeight="1" x14ac:dyDescent="0.2">
      <c r="A97" s="871"/>
      <c r="B97" s="437"/>
      <c r="C97" s="437"/>
      <c r="D97" s="437"/>
      <c r="E97" s="437"/>
      <c r="F97" s="438"/>
      <c r="G97" s="106"/>
      <c r="H97" s="107"/>
      <c r="I97" s="107"/>
      <c r="J97" s="107"/>
      <c r="K97" s="107"/>
      <c r="L97" s="107"/>
      <c r="M97" s="107"/>
      <c r="N97" s="107"/>
      <c r="O97" s="108"/>
      <c r="P97" s="107"/>
      <c r="Q97" s="523"/>
      <c r="R97" s="523"/>
      <c r="S97" s="523"/>
      <c r="T97" s="523"/>
      <c r="U97" s="523"/>
      <c r="V97" s="523"/>
      <c r="W97" s="523"/>
      <c r="X97" s="524"/>
      <c r="Y97" s="567" t="s">
        <v>61</v>
      </c>
      <c r="Z97" s="568"/>
      <c r="AA97" s="569"/>
      <c r="AB97" s="477"/>
      <c r="AC97" s="478"/>
      <c r="AD97" s="479"/>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t="23.25" hidden="1" customHeight="1" x14ac:dyDescent="0.2">
      <c r="A98" s="871"/>
      <c r="B98" s="437"/>
      <c r="C98" s="437"/>
      <c r="D98" s="437"/>
      <c r="E98" s="437"/>
      <c r="F98" s="438"/>
      <c r="G98" s="109"/>
      <c r="H98" s="110"/>
      <c r="I98" s="110"/>
      <c r="J98" s="110"/>
      <c r="K98" s="110"/>
      <c r="L98" s="110"/>
      <c r="M98" s="110"/>
      <c r="N98" s="110"/>
      <c r="O98" s="111"/>
      <c r="P98" s="525"/>
      <c r="Q98" s="525"/>
      <c r="R98" s="525"/>
      <c r="S98" s="525"/>
      <c r="T98" s="525"/>
      <c r="U98" s="525"/>
      <c r="V98" s="525"/>
      <c r="W98" s="525"/>
      <c r="X98" s="526"/>
      <c r="Y98" s="467" t="s">
        <v>53</v>
      </c>
      <c r="Z98" s="468"/>
      <c r="AA98" s="469"/>
      <c r="AB98" s="471"/>
      <c r="AC98" s="472"/>
      <c r="AD98" s="473"/>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23.25" hidden="1" customHeight="1" thickBot="1" x14ac:dyDescent="0.25">
      <c r="A99" s="872"/>
      <c r="B99" s="439"/>
      <c r="C99" s="439"/>
      <c r="D99" s="439"/>
      <c r="E99" s="439"/>
      <c r="F99" s="440"/>
      <c r="G99" s="586"/>
      <c r="H99" s="217"/>
      <c r="I99" s="217"/>
      <c r="J99" s="217"/>
      <c r="K99" s="217"/>
      <c r="L99" s="217"/>
      <c r="M99" s="217"/>
      <c r="N99" s="217"/>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0" t="s">
        <v>274</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313</v>
      </c>
      <c r="AF100" s="549"/>
      <c r="AG100" s="549"/>
      <c r="AH100" s="550"/>
      <c r="AI100" s="548" t="s">
        <v>333</v>
      </c>
      <c r="AJ100" s="549"/>
      <c r="AK100" s="549"/>
      <c r="AL100" s="550"/>
      <c r="AM100" s="548" t="s">
        <v>340</v>
      </c>
      <c r="AN100" s="549"/>
      <c r="AO100" s="549"/>
      <c r="AP100" s="550"/>
      <c r="AQ100" s="321" t="s">
        <v>353</v>
      </c>
      <c r="AR100" s="322"/>
      <c r="AS100" s="322"/>
      <c r="AT100" s="323"/>
      <c r="AU100" s="321" t="s">
        <v>354</v>
      </c>
      <c r="AV100" s="322"/>
      <c r="AW100" s="322"/>
      <c r="AX100" s="324"/>
    </row>
    <row r="101" spans="1:60" ht="23.25" customHeight="1" x14ac:dyDescent="0.2">
      <c r="A101" s="431"/>
      <c r="B101" s="432"/>
      <c r="C101" s="432"/>
      <c r="D101" s="432"/>
      <c r="E101" s="432"/>
      <c r="F101" s="433"/>
      <c r="G101" s="107" t="s">
        <v>495</v>
      </c>
      <c r="H101" s="107"/>
      <c r="I101" s="107"/>
      <c r="J101" s="107"/>
      <c r="K101" s="107"/>
      <c r="L101" s="107"/>
      <c r="M101" s="107"/>
      <c r="N101" s="107"/>
      <c r="O101" s="107"/>
      <c r="P101" s="107"/>
      <c r="Q101" s="107"/>
      <c r="R101" s="107"/>
      <c r="S101" s="107"/>
      <c r="T101" s="107"/>
      <c r="U101" s="107"/>
      <c r="V101" s="107"/>
      <c r="W101" s="107"/>
      <c r="X101" s="108"/>
      <c r="Y101" s="551" t="s">
        <v>54</v>
      </c>
      <c r="Z101" s="552"/>
      <c r="AA101" s="553"/>
      <c r="AB101" s="470" t="s">
        <v>496</v>
      </c>
      <c r="AC101" s="470"/>
      <c r="AD101" s="470"/>
      <c r="AE101" s="219">
        <v>1</v>
      </c>
      <c r="AF101" s="220"/>
      <c r="AG101" s="220"/>
      <c r="AH101" s="221"/>
      <c r="AI101" s="219">
        <v>1</v>
      </c>
      <c r="AJ101" s="220"/>
      <c r="AK101" s="220"/>
      <c r="AL101" s="221"/>
      <c r="AM101" s="219">
        <v>1</v>
      </c>
      <c r="AN101" s="220"/>
      <c r="AO101" s="220"/>
      <c r="AP101" s="221"/>
      <c r="AQ101" s="219" t="s">
        <v>485</v>
      </c>
      <c r="AR101" s="220"/>
      <c r="AS101" s="220"/>
      <c r="AT101" s="221"/>
      <c r="AU101" s="219"/>
      <c r="AV101" s="220"/>
      <c r="AW101" s="220"/>
      <c r="AX101" s="221"/>
    </row>
    <row r="102" spans="1:60" ht="23.25" customHeight="1" x14ac:dyDescent="0.2">
      <c r="A102" s="434"/>
      <c r="B102" s="435"/>
      <c r="C102" s="435"/>
      <c r="D102" s="435"/>
      <c r="E102" s="435"/>
      <c r="F102" s="436"/>
      <c r="G102" s="113"/>
      <c r="H102" s="113"/>
      <c r="I102" s="113"/>
      <c r="J102" s="113"/>
      <c r="K102" s="113"/>
      <c r="L102" s="113"/>
      <c r="M102" s="113"/>
      <c r="N102" s="113"/>
      <c r="O102" s="113"/>
      <c r="P102" s="113"/>
      <c r="Q102" s="113"/>
      <c r="R102" s="113"/>
      <c r="S102" s="113"/>
      <c r="T102" s="113"/>
      <c r="U102" s="113"/>
      <c r="V102" s="113"/>
      <c r="W102" s="113"/>
      <c r="X102" s="114"/>
      <c r="Y102" s="454" t="s">
        <v>55</v>
      </c>
      <c r="Z102" s="455"/>
      <c r="AA102" s="456"/>
      <c r="AB102" s="470" t="s">
        <v>496</v>
      </c>
      <c r="AC102" s="470"/>
      <c r="AD102" s="470"/>
      <c r="AE102" s="427">
        <v>1</v>
      </c>
      <c r="AF102" s="427"/>
      <c r="AG102" s="427"/>
      <c r="AH102" s="427"/>
      <c r="AI102" s="427">
        <v>1</v>
      </c>
      <c r="AJ102" s="427"/>
      <c r="AK102" s="427"/>
      <c r="AL102" s="427"/>
      <c r="AM102" s="427">
        <v>1</v>
      </c>
      <c r="AN102" s="427"/>
      <c r="AO102" s="427"/>
      <c r="AP102" s="427"/>
      <c r="AQ102" s="274">
        <v>1</v>
      </c>
      <c r="AR102" s="275"/>
      <c r="AS102" s="275"/>
      <c r="AT102" s="320"/>
      <c r="AU102" s="274"/>
      <c r="AV102" s="275"/>
      <c r="AW102" s="275"/>
      <c r="AX102" s="320"/>
    </row>
    <row r="103" spans="1:60" ht="31.5" hidden="1" customHeight="1" x14ac:dyDescent="0.2">
      <c r="A103" s="428" t="s">
        <v>274</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313</v>
      </c>
      <c r="AF103" s="425"/>
      <c r="AG103" s="425"/>
      <c r="AH103" s="426"/>
      <c r="AI103" s="424" t="s">
        <v>311</v>
      </c>
      <c r="AJ103" s="425"/>
      <c r="AK103" s="425"/>
      <c r="AL103" s="426"/>
      <c r="AM103" s="424" t="s">
        <v>340</v>
      </c>
      <c r="AN103" s="425"/>
      <c r="AO103" s="425"/>
      <c r="AP103" s="426"/>
      <c r="AQ103" s="285" t="s">
        <v>353</v>
      </c>
      <c r="AR103" s="286"/>
      <c r="AS103" s="286"/>
      <c r="AT103" s="325"/>
      <c r="AU103" s="285" t="s">
        <v>354</v>
      </c>
      <c r="AV103" s="286"/>
      <c r="AW103" s="286"/>
      <c r="AX103" s="287"/>
    </row>
    <row r="104" spans="1:60" ht="23.25" hidden="1" customHeight="1" x14ac:dyDescent="0.2">
      <c r="A104" s="431"/>
      <c r="B104" s="432"/>
      <c r="C104" s="432"/>
      <c r="D104" s="432"/>
      <c r="E104" s="432"/>
      <c r="F104" s="433"/>
      <c r="G104" s="107"/>
      <c r="H104" s="107"/>
      <c r="I104" s="107"/>
      <c r="J104" s="107"/>
      <c r="K104" s="107"/>
      <c r="L104" s="107"/>
      <c r="M104" s="107"/>
      <c r="N104" s="107"/>
      <c r="O104" s="107"/>
      <c r="P104" s="107"/>
      <c r="Q104" s="107"/>
      <c r="R104" s="107"/>
      <c r="S104" s="107"/>
      <c r="T104" s="107"/>
      <c r="U104" s="107"/>
      <c r="V104" s="107"/>
      <c r="W104" s="107"/>
      <c r="X104" s="108"/>
      <c r="Y104" s="474" t="s">
        <v>54</v>
      </c>
      <c r="Z104" s="475"/>
      <c r="AA104" s="476"/>
      <c r="AB104" s="554"/>
      <c r="AC104" s="555"/>
      <c r="AD104" s="556"/>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34"/>
      <c r="B105" s="435"/>
      <c r="C105" s="435"/>
      <c r="D105" s="435"/>
      <c r="E105" s="435"/>
      <c r="F105" s="436"/>
      <c r="G105" s="113"/>
      <c r="H105" s="113"/>
      <c r="I105" s="113"/>
      <c r="J105" s="113"/>
      <c r="K105" s="113"/>
      <c r="L105" s="113"/>
      <c r="M105" s="113"/>
      <c r="N105" s="113"/>
      <c r="O105" s="113"/>
      <c r="P105" s="113"/>
      <c r="Q105" s="113"/>
      <c r="R105" s="113"/>
      <c r="S105" s="113"/>
      <c r="T105" s="113"/>
      <c r="U105" s="113"/>
      <c r="V105" s="113"/>
      <c r="W105" s="113"/>
      <c r="X105" s="114"/>
      <c r="Y105" s="454" t="s">
        <v>55</v>
      </c>
      <c r="Z105" s="557"/>
      <c r="AA105" s="558"/>
      <c r="AB105" s="477"/>
      <c r="AC105" s="478"/>
      <c r="AD105" s="479"/>
      <c r="AE105" s="427"/>
      <c r="AF105" s="427"/>
      <c r="AG105" s="427"/>
      <c r="AH105" s="427"/>
      <c r="AI105" s="427"/>
      <c r="AJ105" s="427"/>
      <c r="AK105" s="427"/>
      <c r="AL105" s="427"/>
      <c r="AM105" s="427"/>
      <c r="AN105" s="427"/>
      <c r="AO105" s="427"/>
      <c r="AP105" s="427"/>
      <c r="AQ105" s="219"/>
      <c r="AR105" s="220"/>
      <c r="AS105" s="220"/>
      <c r="AT105" s="221"/>
      <c r="AU105" s="274"/>
      <c r="AV105" s="275"/>
      <c r="AW105" s="275"/>
      <c r="AX105" s="320"/>
    </row>
    <row r="106" spans="1:60" ht="31.5" hidden="1" customHeight="1" x14ac:dyDescent="0.2">
      <c r="A106" s="428" t="s">
        <v>274</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313</v>
      </c>
      <c r="AF106" s="425"/>
      <c r="AG106" s="425"/>
      <c r="AH106" s="426"/>
      <c r="AI106" s="424" t="s">
        <v>311</v>
      </c>
      <c r="AJ106" s="425"/>
      <c r="AK106" s="425"/>
      <c r="AL106" s="426"/>
      <c r="AM106" s="424" t="s">
        <v>340</v>
      </c>
      <c r="AN106" s="425"/>
      <c r="AO106" s="425"/>
      <c r="AP106" s="426"/>
      <c r="AQ106" s="285" t="s">
        <v>353</v>
      </c>
      <c r="AR106" s="286"/>
      <c r="AS106" s="286"/>
      <c r="AT106" s="325"/>
      <c r="AU106" s="285" t="s">
        <v>354</v>
      </c>
      <c r="AV106" s="286"/>
      <c r="AW106" s="286"/>
      <c r="AX106" s="287"/>
    </row>
    <row r="107" spans="1:60" ht="23.25" hidden="1" customHeight="1" x14ac:dyDescent="0.2">
      <c r="A107" s="431"/>
      <c r="B107" s="432"/>
      <c r="C107" s="432"/>
      <c r="D107" s="432"/>
      <c r="E107" s="432"/>
      <c r="F107" s="433"/>
      <c r="G107" s="107"/>
      <c r="H107" s="107"/>
      <c r="I107" s="107"/>
      <c r="J107" s="107"/>
      <c r="K107" s="107"/>
      <c r="L107" s="107"/>
      <c r="M107" s="107"/>
      <c r="N107" s="107"/>
      <c r="O107" s="107"/>
      <c r="P107" s="107"/>
      <c r="Q107" s="107"/>
      <c r="R107" s="107"/>
      <c r="S107" s="107"/>
      <c r="T107" s="107"/>
      <c r="U107" s="107"/>
      <c r="V107" s="107"/>
      <c r="W107" s="107"/>
      <c r="X107" s="108"/>
      <c r="Y107" s="474" t="s">
        <v>54</v>
      </c>
      <c r="Z107" s="475"/>
      <c r="AA107" s="476"/>
      <c r="AB107" s="554"/>
      <c r="AC107" s="555"/>
      <c r="AD107" s="556"/>
      <c r="AE107" s="427"/>
      <c r="AF107" s="427"/>
      <c r="AG107" s="427"/>
      <c r="AH107" s="427"/>
      <c r="AI107" s="427"/>
      <c r="AJ107" s="427"/>
      <c r="AK107" s="427"/>
      <c r="AL107" s="427"/>
      <c r="AM107" s="427"/>
      <c r="AN107" s="427"/>
      <c r="AO107" s="427"/>
      <c r="AP107" s="427"/>
      <c r="AQ107" s="219"/>
      <c r="AR107" s="220"/>
      <c r="AS107" s="220"/>
      <c r="AT107" s="221"/>
      <c r="AU107" s="219"/>
      <c r="AV107" s="220"/>
      <c r="AW107" s="220"/>
      <c r="AX107" s="221"/>
    </row>
    <row r="108" spans="1:60" ht="23.25" hidden="1" customHeight="1" x14ac:dyDescent="0.2">
      <c r="A108" s="434"/>
      <c r="B108" s="435"/>
      <c r="C108" s="435"/>
      <c r="D108" s="435"/>
      <c r="E108" s="435"/>
      <c r="F108" s="436"/>
      <c r="G108" s="113"/>
      <c r="H108" s="113"/>
      <c r="I108" s="113"/>
      <c r="J108" s="113"/>
      <c r="K108" s="113"/>
      <c r="L108" s="113"/>
      <c r="M108" s="113"/>
      <c r="N108" s="113"/>
      <c r="O108" s="113"/>
      <c r="P108" s="113"/>
      <c r="Q108" s="113"/>
      <c r="R108" s="113"/>
      <c r="S108" s="113"/>
      <c r="T108" s="113"/>
      <c r="U108" s="113"/>
      <c r="V108" s="113"/>
      <c r="W108" s="113"/>
      <c r="X108" s="114"/>
      <c r="Y108" s="454" t="s">
        <v>55</v>
      </c>
      <c r="Z108" s="557"/>
      <c r="AA108" s="558"/>
      <c r="AB108" s="477"/>
      <c r="AC108" s="478"/>
      <c r="AD108" s="479"/>
      <c r="AE108" s="427"/>
      <c r="AF108" s="427"/>
      <c r="AG108" s="427"/>
      <c r="AH108" s="427"/>
      <c r="AI108" s="427"/>
      <c r="AJ108" s="427"/>
      <c r="AK108" s="427"/>
      <c r="AL108" s="427"/>
      <c r="AM108" s="427"/>
      <c r="AN108" s="427"/>
      <c r="AO108" s="427"/>
      <c r="AP108" s="427"/>
      <c r="AQ108" s="219"/>
      <c r="AR108" s="220"/>
      <c r="AS108" s="220"/>
      <c r="AT108" s="221"/>
      <c r="AU108" s="274"/>
      <c r="AV108" s="275"/>
      <c r="AW108" s="275"/>
      <c r="AX108" s="320"/>
    </row>
    <row r="109" spans="1:60" ht="31.5" hidden="1" customHeight="1" x14ac:dyDescent="0.2">
      <c r="A109" s="428" t="s">
        <v>274</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313</v>
      </c>
      <c r="AF109" s="425"/>
      <c r="AG109" s="425"/>
      <c r="AH109" s="426"/>
      <c r="AI109" s="424" t="s">
        <v>311</v>
      </c>
      <c r="AJ109" s="425"/>
      <c r="AK109" s="425"/>
      <c r="AL109" s="426"/>
      <c r="AM109" s="424" t="s">
        <v>340</v>
      </c>
      <c r="AN109" s="425"/>
      <c r="AO109" s="425"/>
      <c r="AP109" s="426"/>
      <c r="AQ109" s="285" t="s">
        <v>353</v>
      </c>
      <c r="AR109" s="286"/>
      <c r="AS109" s="286"/>
      <c r="AT109" s="325"/>
      <c r="AU109" s="285" t="s">
        <v>354</v>
      </c>
      <c r="AV109" s="286"/>
      <c r="AW109" s="286"/>
      <c r="AX109" s="287"/>
    </row>
    <row r="110" spans="1:60" ht="23.25" hidden="1" customHeight="1" x14ac:dyDescent="0.2">
      <c r="A110" s="431"/>
      <c r="B110" s="432"/>
      <c r="C110" s="432"/>
      <c r="D110" s="432"/>
      <c r="E110" s="432"/>
      <c r="F110" s="433"/>
      <c r="G110" s="107"/>
      <c r="H110" s="107"/>
      <c r="I110" s="107"/>
      <c r="J110" s="107"/>
      <c r="K110" s="107"/>
      <c r="L110" s="107"/>
      <c r="M110" s="107"/>
      <c r="N110" s="107"/>
      <c r="O110" s="107"/>
      <c r="P110" s="107"/>
      <c r="Q110" s="107"/>
      <c r="R110" s="107"/>
      <c r="S110" s="107"/>
      <c r="T110" s="107"/>
      <c r="U110" s="107"/>
      <c r="V110" s="107"/>
      <c r="W110" s="107"/>
      <c r="X110" s="108"/>
      <c r="Y110" s="474" t="s">
        <v>54</v>
      </c>
      <c r="Z110" s="475"/>
      <c r="AA110" s="476"/>
      <c r="AB110" s="554"/>
      <c r="AC110" s="555"/>
      <c r="AD110" s="556"/>
      <c r="AE110" s="427"/>
      <c r="AF110" s="427"/>
      <c r="AG110" s="427"/>
      <c r="AH110" s="427"/>
      <c r="AI110" s="427"/>
      <c r="AJ110" s="427"/>
      <c r="AK110" s="427"/>
      <c r="AL110" s="427"/>
      <c r="AM110" s="427"/>
      <c r="AN110" s="427"/>
      <c r="AO110" s="427"/>
      <c r="AP110" s="427"/>
      <c r="AQ110" s="219"/>
      <c r="AR110" s="220"/>
      <c r="AS110" s="220"/>
      <c r="AT110" s="221"/>
      <c r="AU110" s="219"/>
      <c r="AV110" s="220"/>
      <c r="AW110" s="220"/>
      <c r="AX110" s="221"/>
    </row>
    <row r="111" spans="1:60" ht="23.25" hidden="1" customHeight="1" x14ac:dyDescent="0.2">
      <c r="A111" s="434"/>
      <c r="B111" s="435"/>
      <c r="C111" s="435"/>
      <c r="D111" s="435"/>
      <c r="E111" s="435"/>
      <c r="F111" s="436"/>
      <c r="G111" s="113"/>
      <c r="H111" s="113"/>
      <c r="I111" s="113"/>
      <c r="J111" s="113"/>
      <c r="K111" s="113"/>
      <c r="L111" s="113"/>
      <c r="M111" s="113"/>
      <c r="N111" s="113"/>
      <c r="O111" s="113"/>
      <c r="P111" s="113"/>
      <c r="Q111" s="113"/>
      <c r="R111" s="113"/>
      <c r="S111" s="113"/>
      <c r="T111" s="113"/>
      <c r="U111" s="113"/>
      <c r="V111" s="113"/>
      <c r="W111" s="113"/>
      <c r="X111" s="114"/>
      <c r="Y111" s="454" t="s">
        <v>55</v>
      </c>
      <c r="Z111" s="557"/>
      <c r="AA111" s="558"/>
      <c r="AB111" s="477"/>
      <c r="AC111" s="478"/>
      <c r="AD111" s="479"/>
      <c r="AE111" s="427"/>
      <c r="AF111" s="427"/>
      <c r="AG111" s="427"/>
      <c r="AH111" s="427"/>
      <c r="AI111" s="427"/>
      <c r="AJ111" s="427"/>
      <c r="AK111" s="427"/>
      <c r="AL111" s="427"/>
      <c r="AM111" s="427"/>
      <c r="AN111" s="427"/>
      <c r="AO111" s="427"/>
      <c r="AP111" s="427"/>
      <c r="AQ111" s="219"/>
      <c r="AR111" s="220"/>
      <c r="AS111" s="220"/>
      <c r="AT111" s="221"/>
      <c r="AU111" s="274"/>
      <c r="AV111" s="275"/>
      <c r="AW111" s="275"/>
      <c r="AX111" s="320"/>
    </row>
    <row r="112" spans="1:60" ht="31.5" hidden="1" customHeight="1" x14ac:dyDescent="0.2">
      <c r="A112" s="428" t="s">
        <v>274</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313</v>
      </c>
      <c r="AF112" s="425"/>
      <c r="AG112" s="425"/>
      <c r="AH112" s="426"/>
      <c r="AI112" s="424" t="s">
        <v>311</v>
      </c>
      <c r="AJ112" s="425"/>
      <c r="AK112" s="425"/>
      <c r="AL112" s="426"/>
      <c r="AM112" s="424" t="s">
        <v>340</v>
      </c>
      <c r="AN112" s="425"/>
      <c r="AO112" s="425"/>
      <c r="AP112" s="426"/>
      <c r="AQ112" s="285" t="s">
        <v>353</v>
      </c>
      <c r="AR112" s="286"/>
      <c r="AS112" s="286"/>
      <c r="AT112" s="325"/>
      <c r="AU112" s="285" t="s">
        <v>354</v>
      </c>
      <c r="AV112" s="286"/>
      <c r="AW112" s="286"/>
      <c r="AX112" s="287"/>
    </row>
    <row r="113" spans="1:50" ht="23.25" hidden="1" customHeight="1" x14ac:dyDescent="0.2">
      <c r="A113" s="431"/>
      <c r="B113" s="432"/>
      <c r="C113" s="432"/>
      <c r="D113" s="432"/>
      <c r="E113" s="432"/>
      <c r="F113" s="433"/>
      <c r="G113" s="107"/>
      <c r="H113" s="107"/>
      <c r="I113" s="107"/>
      <c r="J113" s="107"/>
      <c r="K113" s="107"/>
      <c r="L113" s="107"/>
      <c r="M113" s="107"/>
      <c r="N113" s="107"/>
      <c r="O113" s="107"/>
      <c r="P113" s="107"/>
      <c r="Q113" s="107"/>
      <c r="R113" s="107"/>
      <c r="S113" s="107"/>
      <c r="T113" s="107"/>
      <c r="U113" s="107"/>
      <c r="V113" s="107"/>
      <c r="W113" s="107"/>
      <c r="X113" s="108"/>
      <c r="Y113" s="474" t="s">
        <v>54</v>
      </c>
      <c r="Z113" s="475"/>
      <c r="AA113" s="476"/>
      <c r="AB113" s="554"/>
      <c r="AC113" s="555"/>
      <c r="AD113" s="556"/>
      <c r="AE113" s="427"/>
      <c r="AF113" s="427"/>
      <c r="AG113" s="427"/>
      <c r="AH113" s="427"/>
      <c r="AI113" s="427"/>
      <c r="AJ113" s="427"/>
      <c r="AK113" s="427"/>
      <c r="AL113" s="427"/>
      <c r="AM113" s="427"/>
      <c r="AN113" s="427"/>
      <c r="AO113" s="427"/>
      <c r="AP113" s="427"/>
      <c r="AQ113" s="219"/>
      <c r="AR113" s="220"/>
      <c r="AS113" s="220"/>
      <c r="AT113" s="221"/>
      <c r="AU113" s="219"/>
      <c r="AV113" s="220"/>
      <c r="AW113" s="220"/>
      <c r="AX113" s="221"/>
    </row>
    <row r="114" spans="1:50" ht="23.25" hidden="1" customHeight="1" x14ac:dyDescent="0.2">
      <c r="A114" s="434"/>
      <c r="B114" s="435"/>
      <c r="C114" s="435"/>
      <c r="D114" s="435"/>
      <c r="E114" s="435"/>
      <c r="F114" s="436"/>
      <c r="G114" s="113"/>
      <c r="H114" s="113"/>
      <c r="I114" s="113"/>
      <c r="J114" s="113"/>
      <c r="K114" s="113"/>
      <c r="L114" s="113"/>
      <c r="M114" s="113"/>
      <c r="N114" s="113"/>
      <c r="O114" s="113"/>
      <c r="P114" s="113"/>
      <c r="Q114" s="113"/>
      <c r="R114" s="113"/>
      <c r="S114" s="113"/>
      <c r="T114" s="113"/>
      <c r="U114" s="113"/>
      <c r="V114" s="113"/>
      <c r="W114" s="113"/>
      <c r="X114" s="114"/>
      <c r="Y114" s="454" t="s">
        <v>55</v>
      </c>
      <c r="Z114" s="557"/>
      <c r="AA114" s="558"/>
      <c r="AB114" s="477"/>
      <c r="AC114" s="478"/>
      <c r="AD114" s="479"/>
      <c r="AE114" s="427"/>
      <c r="AF114" s="427"/>
      <c r="AG114" s="427"/>
      <c r="AH114" s="427"/>
      <c r="AI114" s="427"/>
      <c r="AJ114" s="427"/>
      <c r="AK114" s="427"/>
      <c r="AL114" s="427"/>
      <c r="AM114" s="427"/>
      <c r="AN114" s="427"/>
      <c r="AO114" s="427"/>
      <c r="AP114" s="427"/>
      <c r="AQ114" s="219"/>
      <c r="AR114" s="220"/>
      <c r="AS114" s="220"/>
      <c r="AT114" s="221"/>
      <c r="AU114" s="219"/>
      <c r="AV114" s="220"/>
      <c r="AW114" s="220"/>
      <c r="AX114" s="221"/>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313</v>
      </c>
      <c r="AF115" s="425"/>
      <c r="AG115" s="425"/>
      <c r="AH115" s="426"/>
      <c r="AI115" s="424" t="s">
        <v>311</v>
      </c>
      <c r="AJ115" s="425"/>
      <c r="AK115" s="425"/>
      <c r="AL115" s="426"/>
      <c r="AM115" s="424" t="s">
        <v>340</v>
      </c>
      <c r="AN115" s="425"/>
      <c r="AO115" s="425"/>
      <c r="AP115" s="426"/>
      <c r="AQ115" s="597" t="s">
        <v>355</v>
      </c>
      <c r="AR115" s="598"/>
      <c r="AS115" s="598"/>
      <c r="AT115" s="598"/>
      <c r="AU115" s="598"/>
      <c r="AV115" s="598"/>
      <c r="AW115" s="598"/>
      <c r="AX115" s="599"/>
    </row>
    <row r="116" spans="1:50" ht="23.25" customHeight="1" x14ac:dyDescent="0.2">
      <c r="A116" s="448"/>
      <c r="B116" s="449"/>
      <c r="C116" s="449"/>
      <c r="D116" s="449"/>
      <c r="E116" s="449"/>
      <c r="F116" s="450"/>
      <c r="G116" s="399" t="s">
        <v>497</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498</v>
      </c>
      <c r="AC116" s="472"/>
      <c r="AD116" s="473"/>
      <c r="AE116" s="427">
        <v>70</v>
      </c>
      <c r="AF116" s="427"/>
      <c r="AG116" s="427"/>
      <c r="AH116" s="427"/>
      <c r="AI116" s="427">
        <v>70</v>
      </c>
      <c r="AJ116" s="427"/>
      <c r="AK116" s="427"/>
      <c r="AL116" s="427"/>
      <c r="AM116" s="427">
        <v>79</v>
      </c>
      <c r="AN116" s="427"/>
      <c r="AO116" s="427"/>
      <c r="AP116" s="427"/>
      <c r="AQ116" s="219"/>
      <c r="AR116" s="220"/>
      <c r="AS116" s="220"/>
      <c r="AT116" s="220"/>
      <c r="AU116" s="220"/>
      <c r="AV116" s="220"/>
      <c r="AW116" s="220"/>
      <c r="AX116" s="222"/>
    </row>
    <row r="117" spans="1:50" ht="46.5" customHeight="1" thickBot="1" x14ac:dyDescent="0.2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48</v>
      </c>
      <c r="Z117" s="455"/>
      <c r="AA117" s="456"/>
      <c r="AB117" s="481" t="s">
        <v>499</v>
      </c>
      <c r="AC117" s="482"/>
      <c r="AD117" s="483"/>
      <c r="AE117" s="560" t="s">
        <v>500</v>
      </c>
      <c r="AF117" s="560"/>
      <c r="AG117" s="560"/>
      <c r="AH117" s="560"/>
      <c r="AI117" s="560" t="s">
        <v>501</v>
      </c>
      <c r="AJ117" s="560"/>
      <c r="AK117" s="560"/>
      <c r="AL117" s="560"/>
      <c r="AM117" s="560" t="s">
        <v>502</v>
      </c>
      <c r="AN117" s="560"/>
      <c r="AO117" s="560"/>
      <c r="AP117" s="560"/>
      <c r="AQ117" s="560"/>
      <c r="AR117" s="560"/>
      <c r="AS117" s="560"/>
      <c r="AT117" s="560"/>
      <c r="AU117" s="560"/>
      <c r="AV117" s="560"/>
      <c r="AW117" s="560"/>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313</v>
      </c>
      <c r="AF118" s="425"/>
      <c r="AG118" s="425"/>
      <c r="AH118" s="426"/>
      <c r="AI118" s="424" t="s">
        <v>311</v>
      </c>
      <c r="AJ118" s="425"/>
      <c r="AK118" s="425"/>
      <c r="AL118" s="426"/>
      <c r="AM118" s="424" t="s">
        <v>340</v>
      </c>
      <c r="AN118" s="425"/>
      <c r="AO118" s="425"/>
      <c r="AP118" s="426"/>
      <c r="AQ118" s="597" t="s">
        <v>355</v>
      </c>
      <c r="AR118" s="598"/>
      <c r="AS118" s="598"/>
      <c r="AT118" s="598"/>
      <c r="AU118" s="598"/>
      <c r="AV118" s="598"/>
      <c r="AW118" s="598"/>
      <c r="AX118" s="599"/>
    </row>
    <row r="119" spans="1:50" ht="23.25" hidden="1" customHeight="1" x14ac:dyDescent="0.2">
      <c r="A119" s="448"/>
      <c r="B119" s="449"/>
      <c r="C119" s="449"/>
      <c r="D119" s="449"/>
      <c r="E119" s="449"/>
      <c r="F119" s="450"/>
      <c r="G119" s="399" t="s">
        <v>281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48</v>
      </c>
      <c r="Z120" s="455"/>
      <c r="AA120" s="456"/>
      <c r="AB120" s="481" t="s">
        <v>280</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313</v>
      </c>
      <c r="AF121" s="425"/>
      <c r="AG121" s="425"/>
      <c r="AH121" s="426"/>
      <c r="AI121" s="424" t="s">
        <v>311</v>
      </c>
      <c r="AJ121" s="425"/>
      <c r="AK121" s="425"/>
      <c r="AL121" s="426"/>
      <c r="AM121" s="424" t="s">
        <v>340</v>
      </c>
      <c r="AN121" s="425"/>
      <c r="AO121" s="425"/>
      <c r="AP121" s="426"/>
      <c r="AQ121" s="597" t="s">
        <v>355</v>
      </c>
      <c r="AR121" s="598"/>
      <c r="AS121" s="598"/>
      <c r="AT121" s="598"/>
      <c r="AU121" s="598"/>
      <c r="AV121" s="598"/>
      <c r="AW121" s="598"/>
      <c r="AX121" s="599"/>
    </row>
    <row r="122" spans="1:50" ht="23.25" hidden="1" customHeight="1" x14ac:dyDescent="0.2">
      <c r="A122" s="448"/>
      <c r="B122" s="449"/>
      <c r="C122" s="449"/>
      <c r="D122" s="449"/>
      <c r="E122" s="449"/>
      <c r="F122" s="450"/>
      <c r="G122" s="399" t="s">
        <v>282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48</v>
      </c>
      <c r="Z123" s="455"/>
      <c r="AA123" s="456"/>
      <c r="AB123" s="481" t="s">
        <v>283</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313</v>
      </c>
      <c r="AF124" s="425"/>
      <c r="AG124" s="425"/>
      <c r="AH124" s="426"/>
      <c r="AI124" s="424" t="s">
        <v>311</v>
      </c>
      <c r="AJ124" s="425"/>
      <c r="AK124" s="425"/>
      <c r="AL124" s="426"/>
      <c r="AM124" s="424" t="s">
        <v>340</v>
      </c>
      <c r="AN124" s="425"/>
      <c r="AO124" s="425"/>
      <c r="AP124" s="426"/>
      <c r="AQ124" s="597" t="s">
        <v>355</v>
      </c>
      <c r="AR124" s="598"/>
      <c r="AS124" s="598"/>
      <c r="AT124" s="598"/>
      <c r="AU124" s="598"/>
      <c r="AV124" s="598"/>
      <c r="AW124" s="598"/>
      <c r="AX124" s="599"/>
    </row>
    <row r="125" spans="1:50" ht="23.25" hidden="1" customHeight="1" x14ac:dyDescent="0.2">
      <c r="A125" s="448"/>
      <c r="B125" s="449"/>
      <c r="C125" s="449"/>
      <c r="D125" s="449"/>
      <c r="E125" s="449"/>
      <c r="F125" s="450"/>
      <c r="G125" s="399" t="s">
        <v>282</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48</v>
      </c>
      <c r="Z126" s="455"/>
      <c r="AA126" s="456"/>
      <c r="AB126" s="481" t="s">
        <v>280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9"/>
      <c r="C127" s="449"/>
      <c r="D127" s="449"/>
      <c r="E127" s="449"/>
      <c r="F127" s="450"/>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24" t="s">
        <v>313</v>
      </c>
      <c r="AF127" s="425"/>
      <c r="AG127" s="425"/>
      <c r="AH127" s="426"/>
      <c r="AI127" s="424" t="s">
        <v>311</v>
      </c>
      <c r="AJ127" s="425"/>
      <c r="AK127" s="425"/>
      <c r="AL127" s="426"/>
      <c r="AM127" s="424" t="s">
        <v>340</v>
      </c>
      <c r="AN127" s="425"/>
      <c r="AO127" s="425"/>
      <c r="AP127" s="426"/>
      <c r="AQ127" s="597" t="s">
        <v>355</v>
      </c>
      <c r="AR127" s="598"/>
      <c r="AS127" s="598"/>
      <c r="AT127" s="598"/>
      <c r="AU127" s="598"/>
      <c r="AV127" s="598"/>
      <c r="AW127" s="598"/>
      <c r="AX127" s="599"/>
    </row>
    <row r="128" spans="1:50" ht="23.25" hidden="1" customHeight="1" x14ac:dyDescent="0.2">
      <c r="A128" s="448"/>
      <c r="B128" s="449"/>
      <c r="C128" s="449"/>
      <c r="D128" s="449"/>
      <c r="E128" s="449"/>
      <c r="F128" s="450"/>
      <c r="G128" s="399" t="s">
        <v>282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48</v>
      </c>
      <c r="Z129" s="455"/>
      <c r="AA129" s="456"/>
      <c r="AB129" s="481" t="s">
        <v>280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90" t="s">
        <v>328</v>
      </c>
      <c r="B130" s="187"/>
      <c r="C130" s="186" t="s">
        <v>191</v>
      </c>
      <c r="D130" s="187"/>
      <c r="E130" s="171" t="s">
        <v>220</v>
      </c>
      <c r="F130" s="172"/>
      <c r="G130" s="937" t="s">
        <v>485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219</v>
      </c>
      <c r="F131" s="177"/>
      <c r="G131" s="112" t="s">
        <v>503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192</v>
      </c>
      <c r="F132" s="181"/>
      <c r="G132" s="162" t="s">
        <v>201</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313</v>
      </c>
      <c r="AF132" s="157"/>
      <c r="AG132" s="157"/>
      <c r="AH132" s="157"/>
      <c r="AI132" s="157" t="s">
        <v>333</v>
      </c>
      <c r="AJ132" s="157"/>
      <c r="AK132" s="157"/>
      <c r="AL132" s="157"/>
      <c r="AM132" s="157" t="s">
        <v>340</v>
      </c>
      <c r="AN132" s="157"/>
      <c r="AO132" s="157"/>
      <c r="AP132" s="153"/>
      <c r="AQ132" s="153" t="s">
        <v>187</v>
      </c>
      <c r="AR132" s="154"/>
      <c r="AS132" s="154"/>
      <c r="AT132" s="155"/>
      <c r="AU132" s="198" t="s">
        <v>203</v>
      </c>
      <c r="AV132" s="198"/>
      <c r="AW132" s="198"/>
      <c r="AX132" s="199"/>
    </row>
    <row r="133" spans="1:50" ht="18.75"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188</v>
      </c>
      <c r="AT133" s="136"/>
      <c r="AU133" s="202" t="s">
        <v>506</v>
      </c>
      <c r="AV133" s="202"/>
      <c r="AW133" s="135" t="s">
        <v>177</v>
      </c>
      <c r="AX133" s="197"/>
    </row>
    <row r="134" spans="1:50" ht="39.75" customHeight="1" x14ac:dyDescent="0.2">
      <c r="A134" s="191"/>
      <c r="B134" s="188"/>
      <c r="C134" s="182"/>
      <c r="D134" s="188"/>
      <c r="E134" s="182"/>
      <c r="F134" s="183"/>
      <c r="G134" s="106" t="s">
        <v>504</v>
      </c>
      <c r="H134" s="107"/>
      <c r="I134" s="107"/>
      <c r="J134" s="107"/>
      <c r="K134" s="107"/>
      <c r="L134" s="107"/>
      <c r="M134" s="107"/>
      <c r="N134" s="107"/>
      <c r="O134" s="107"/>
      <c r="P134" s="107"/>
      <c r="Q134" s="107"/>
      <c r="R134" s="107"/>
      <c r="S134" s="107"/>
      <c r="T134" s="107"/>
      <c r="U134" s="107"/>
      <c r="V134" s="107"/>
      <c r="W134" s="107"/>
      <c r="X134" s="108"/>
      <c r="Y134" s="203" t="s">
        <v>202</v>
      </c>
      <c r="Z134" s="204"/>
      <c r="AA134" s="205"/>
      <c r="AB134" s="206" t="s">
        <v>505</v>
      </c>
      <c r="AC134" s="207"/>
      <c r="AD134" s="207"/>
      <c r="AE134" s="208">
        <v>12</v>
      </c>
      <c r="AF134" s="209"/>
      <c r="AG134" s="209"/>
      <c r="AH134" s="209"/>
      <c r="AI134" s="208">
        <v>0</v>
      </c>
      <c r="AJ134" s="209"/>
      <c r="AK134" s="209"/>
      <c r="AL134" s="209"/>
      <c r="AM134" s="208">
        <v>0</v>
      </c>
      <c r="AN134" s="209"/>
      <c r="AO134" s="209"/>
      <c r="AP134" s="209"/>
      <c r="AQ134" s="208"/>
      <c r="AR134" s="209"/>
      <c r="AS134" s="209"/>
      <c r="AT134" s="209"/>
      <c r="AU134" s="208" t="s">
        <v>485</v>
      </c>
      <c r="AV134" s="209"/>
      <c r="AW134" s="209"/>
      <c r="AX134" s="210"/>
    </row>
    <row r="135" spans="1:50" ht="39.75"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53</v>
      </c>
      <c r="Z135" s="212"/>
      <c r="AA135" s="213"/>
      <c r="AB135" s="214" t="s">
        <v>505</v>
      </c>
      <c r="AC135" s="215"/>
      <c r="AD135" s="215"/>
      <c r="AE135" s="208">
        <v>180</v>
      </c>
      <c r="AF135" s="209"/>
      <c r="AG135" s="209"/>
      <c r="AH135" s="209"/>
      <c r="AI135" s="208">
        <v>0</v>
      </c>
      <c r="AJ135" s="209"/>
      <c r="AK135" s="209"/>
      <c r="AL135" s="209"/>
      <c r="AM135" s="208">
        <v>0</v>
      </c>
      <c r="AN135" s="209"/>
      <c r="AO135" s="209"/>
      <c r="AP135" s="209"/>
      <c r="AQ135" s="208">
        <v>0</v>
      </c>
      <c r="AR135" s="209"/>
      <c r="AS135" s="209"/>
      <c r="AT135" s="209"/>
      <c r="AU135" s="208" t="s">
        <v>485</v>
      </c>
      <c r="AV135" s="209"/>
      <c r="AW135" s="209"/>
      <c r="AX135" s="210"/>
    </row>
    <row r="136" spans="1:50" ht="18.75" hidden="1" customHeight="1" x14ac:dyDescent="0.2">
      <c r="A136" s="191"/>
      <c r="B136" s="188"/>
      <c r="C136" s="182"/>
      <c r="D136" s="188"/>
      <c r="E136" s="182"/>
      <c r="F136" s="183"/>
      <c r="G136" s="162" t="s">
        <v>201</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313</v>
      </c>
      <c r="AF136" s="157"/>
      <c r="AG136" s="157"/>
      <c r="AH136" s="157"/>
      <c r="AI136" s="157" t="s">
        <v>311</v>
      </c>
      <c r="AJ136" s="157"/>
      <c r="AK136" s="157"/>
      <c r="AL136" s="157"/>
      <c r="AM136" s="157" t="s">
        <v>340</v>
      </c>
      <c r="AN136" s="157"/>
      <c r="AO136" s="157"/>
      <c r="AP136" s="153"/>
      <c r="AQ136" s="153" t="s">
        <v>187</v>
      </c>
      <c r="AR136" s="154"/>
      <c r="AS136" s="154"/>
      <c r="AT136" s="155"/>
      <c r="AU136" s="198" t="s">
        <v>203</v>
      </c>
      <c r="AV136" s="198"/>
      <c r="AW136" s="198"/>
      <c r="AX136" s="199"/>
    </row>
    <row r="137" spans="1:50" ht="18.75" hidden="1"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188</v>
      </c>
      <c r="AT137" s="136"/>
      <c r="AU137" s="202"/>
      <c r="AV137" s="202"/>
      <c r="AW137" s="135" t="s">
        <v>177</v>
      </c>
      <c r="AX137" s="197"/>
    </row>
    <row r="138" spans="1:50" ht="39.75" hidden="1" customHeight="1" x14ac:dyDescent="0.2">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202</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53</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2" t="s">
        <v>201</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313</v>
      </c>
      <c r="AF140" s="157"/>
      <c r="AG140" s="157"/>
      <c r="AH140" s="157"/>
      <c r="AI140" s="157" t="s">
        <v>311</v>
      </c>
      <c r="AJ140" s="157"/>
      <c r="AK140" s="157"/>
      <c r="AL140" s="157"/>
      <c r="AM140" s="157" t="s">
        <v>340</v>
      </c>
      <c r="AN140" s="157"/>
      <c r="AO140" s="157"/>
      <c r="AP140" s="153"/>
      <c r="AQ140" s="153" t="s">
        <v>187</v>
      </c>
      <c r="AR140" s="154"/>
      <c r="AS140" s="154"/>
      <c r="AT140" s="155"/>
      <c r="AU140" s="198" t="s">
        <v>203</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188</v>
      </c>
      <c r="AT141" s="136"/>
      <c r="AU141" s="202"/>
      <c r="AV141" s="202"/>
      <c r="AW141" s="135" t="s">
        <v>177</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202</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53</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201</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313</v>
      </c>
      <c r="AF144" s="157"/>
      <c r="AG144" s="157"/>
      <c r="AH144" s="157"/>
      <c r="AI144" s="157" t="s">
        <v>311</v>
      </c>
      <c r="AJ144" s="157"/>
      <c r="AK144" s="157"/>
      <c r="AL144" s="157"/>
      <c r="AM144" s="157" t="s">
        <v>340</v>
      </c>
      <c r="AN144" s="157"/>
      <c r="AO144" s="157"/>
      <c r="AP144" s="153"/>
      <c r="AQ144" s="153" t="s">
        <v>187</v>
      </c>
      <c r="AR144" s="154"/>
      <c r="AS144" s="154"/>
      <c r="AT144" s="155"/>
      <c r="AU144" s="198" t="s">
        <v>203</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188</v>
      </c>
      <c r="AT145" s="136"/>
      <c r="AU145" s="202"/>
      <c r="AV145" s="202"/>
      <c r="AW145" s="135" t="s">
        <v>177</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202</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53</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201</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313</v>
      </c>
      <c r="AF148" s="157"/>
      <c r="AG148" s="157"/>
      <c r="AH148" s="157"/>
      <c r="AI148" s="157" t="s">
        <v>311</v>
      </c>
      <c r="AJ148" s="157"/>
      <c r="AK148" s="157"/>
      <c r="AL148" s="157"/>
      <c r="AM148" s="157" t="s">
        <v>340</v>
      </c>
      <c r="AN148" s="157"/>
      <c r="AO148" s="157"/>
      <c r="AP148" s="153"/>
      <c r="AQ148" s="153" t="s">
        <v>187</v>
      </c>
      <c r="AR148" s="154"/>
      <c r="AS148" s="154"/>
      <c r="AT148" s="155"/>
      <c r="AU148" s="198" t="s">
        <v>203</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188</v>
      </c>
      <c r="AT149" s="136"/>
      <c r="AU149" s="202"/>
      <c r="AV149" s="202"/>
      <c r="AW149" s="135" t="s">
        <v>177</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202</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53</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191"/>
      <c r="B152" s="188"/>
      <c r="C152" s="182"/>
      <c r="D152" s="188"/>
      <c r="E152" s="182"/>
      <c r="F152" s="183"/>
      <c r="G152" s="159" t="s">
        <v>204</v>
      </c>
      <c r="H152" s="132"/>
      <c r="I152" s="132"/>
      <c r="J152" s="132"/>
      <c r="K152" s="132"/>
      <c r="L152" s="132"/>
      <c r="M152" s="132"/>
      <c r="N152" s="132"/>
      <c r="O152" s="132"/>
      <c r="P152" s="133"/>
      <c r="Q152" s="161" t="s">
        <v>258</v>
      </c>
      <c r="R152" s="132"/>
      <c r="S152" s="132"/>
      <c r="T152" s="132"/>
      <c r="U152" s="132"/>
      <c r="V152" s="132"/>
      <c r="W152" s="132"/>
      <c r="X152" s="132"/>
      <c r="Y152" s="132"/>
      <c r="Z152" s="132"/>
      <c r="AA152" s="132"/>
      <c r="AB152" s="131" t="s">
        <v>259</v>
      </c>
      <c r="AC152" s="132"/>
      <c r="AD152" s="133"/>
      <c r="AE152" s="161" t="s">
        <v>205</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206</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204</v>
      </c>
      <c r="H159" s="132"/>
      <c r="I159" s="132"/>
      <c r="J159" s="132"/>
      <c r="K159" s="132"/>
      <c r="L159" s="132"/>
      <c r="M159" s="132"/>
      <c r="N159" s="132"/>
      <c r="O159" s="132"/>
      <c r="P159" s="133"/>
      <c r="Q159" s="161" t="s">
        <v>258</v>
      </c>
      <c r="R159" s="132"/>
      <c r="S159" s="132"/>
      <c r="T159" s="132"/>
      <c r="U159" s="132"/>
      <c r="V159" s="132"/>
      <c r="W159" s="132"/>
      <c r="X159" s="132"/>
      <c r="Y159" s="132"/>
      <c r="Z159" s="132"/>
      <c r="AA159" s="132"/>
      <c r="AB159" s="131" t="s">
        <v>259</v>
      </c>
      <c r="AC159" s="132"/>
      <c r="AD159" s="133"/>
      <c r="AE159" s="137" t="s">
        <v>205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206</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204</v>
      </c>
      <c r="H166" s="132"/>
      <c r="I166" s="132"/>
      <c r="J166" s="132"/>
      <c r="K166" s="132"/>
      <c r="L166" s="132"/>
      <c r="M166" s="132"/>
      <c r="N166" s="132"/>
      <c r="O166" s="132"/>
      <c r="P166" s="133"/>
      <c r="Q166" s="161" t="s">
        <v>258</v>
      </c>
      <c r="R166" s="132"/>
      <c r="S166" s="132"/>
      <c r="T166" s="132"/>
      <c r="U166" s="132"/>
      <c r="V166" s="132"/>
      <c r="W166" s="132"/>
      <c r="X166" s="132"/>
      <c r="Y166" s="132"/>
      <c r="Z166" s="132"/>
      <c r="AA166" s="132"/>
      <c r="AB166" s="131" t="s">
        <v>259</v>
      </c>
      <c r="AC166" s="132"/>
      <c r="AD166" s="133"/>
      <c r="AE166" s="137" t="s">
        <v>205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206</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204</v>
      </c>
      <c r="H173" s="132"/>
      <c r="I173" s="132"/>
      <c r="J173" s="132"/>
      <c r="K173" s="132"/>
      <c r="L173" s="132"/>
      <c r="M173" s="132"/>
      <c r="N173" s="132"/>
      <c r="O173" s="132"/>
      <c r="P173" s="133"/>
      <c r="Q173" s="161" t="s">
        <v>258</v>
      </c>
      <c r="R173" s="132"/>
      <c r="S173" s="132"/>
      <c r="T173" s="132"/>
      <c r="U173" s="132"/>
      <c r="V173" s="132"/>
      <c r="W173" s="132"/>
      <c r="X173" s="132"/>
      <c r="Y173" s="132"/>
      <c r="Z173" s="132"/>
      <c r="AA173" s="132"/>
      <c r="AB173" s="131" t="s">
        <v>259</v>
      </c>
      <c r="AC173" s="132"/>
      <c r="AD173" s="133"/>
      <c r="AE173" s="137" t="s">
        <v>205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206</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204</v>
      </c>
      <c r="H180" s="132"/>
      <c r="I180" s="132"/>
      <c r="J180" s="132"/>
      <c r="K180" s="132"/>
      <c r="L180" s="132"/>
      <c r="M180" s="132"/>
      <c r="N180" s="132"/>
      <c r="O180" s="132"/>
      <c r="P180" s="133"/>
      <c r="Q180" s="161" t="s">
        <v>258</v>
      </c>
      <c r="R180" s="132"/>
      <c r="S180" s="132"/>
      <c r="T180" s="132"/>
      <c r="U180" s="132"/>
      <c r="V180" s="132"/>
      <c r="W180" s="132"/>
      <c r="X180" s="132"/>
      <c r="Y180" s="132"/>
      <c r="Z180" s="132"/>
      <c r="AA180" s="132"/>
      <c r="AB180" s="131" t="s">
        <v>259</v>
      </c>
      <c r="AC180" s="132"/>
      <c r="AD180" s="133"/>
      <c r="AE180" s="137" t="s">
        <v>205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206</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223</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507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220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219</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192</v>
      </c>
      <c r="F192" s="181"/>
      <c r="G192" s="162" t="s">
        <v>201</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313</v>
      </c>
      <c r="AF192" s="157"/>
      <c r="AG192" s="157"/>
      <c r="AH192" s="157"/>
      <c r="AI192" s="157" t="s">
        <v>311</v>
      </c>
      <c r="AJ192" s="157"/>
      <c r="AK192" s="157"/>
      <c r="AL192" s="157"/>
      <c r="AM192" s="157" t="s">
        <v>340</v>
      </c>
      <c r="AN192" s="157"/>
      <c r="AO192" s="157"/>
      <c r="AP192" s="153"/>
      <c r="AQ192" s="153" t="s">
        <v>187</v>
      </c>
      <c r="AR192" s="154"/>
      <c r="AS192" s="154"/>
      <c r="AT192" s="155"/>
      <c r="AU192" s="198" t="s">
        <v>203</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188</v>
      </c>
      <c r="AT193" s="136"/>
      <c r="AU193" s="202"/>
      <c r="AV193" s="202"/>
      <c r="AW193" s="135" t="s">
        <v>177</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202</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53</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201</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313</v>
      </c>
      <c r="AF196" s="157"/>
      <c r="AG196" s="157"/>
      <c r="AH196" s="157"/>
      <c r="AI196" s="157" t="s">
        <v>311</v>
      </c>
      <c r="AJ196" s="157"/>
      <c r="AK196" s="157"/>
      <c r="AL196" s="157"/>
      <c r="AM196" s="157" t="s">
        <v>340</v>
      </c>
      <c r="AN196" s="157"/>
      <c r="AO196" s="157"/>
      <c r="AP196" s="153"/>
      <c r="AQ196" s="153" t="s">
        <v>187</v>
      </c>
      <c r="AR196" s="154"/>
      <c r="AS196" s="154"/>
      <c r="AT196" s="155"/>
      <c r="AU196" s="198" t="s">
        <v>203</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188</v>
      </c>
      <c r="AT197" s="136"/>
      <c r="AU197" s="202"/>
      <c r="AV197" s="202"/>
      <c r="AW197" s="135" t="s">
        <v>177</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202</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53</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201</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313</v>
      </c>
      <c r="AF200" s="157"/>
      <c r="AG200" s="157"/>
      <c r="AH200" s="157"/>
      <c r="AI200" s="157" t="s">
        <v>311</v>
      </c>
      <c r="AJ200" s="157"/>
      <c r="AK200" s="157"/>
      <c r="AL200" s="157"/>
      <c r="AM200" s="157" t="s">
        <v>340</v>
      </c>
      <c r="AN200" s="157"/>
      <c r="AO200" s="157"/>
      <c r="AP200" s="153"/>
      <c r="AQ200" s="153" t="s">
        <v>187</v>
      </c>
      <c r="AR200" s="154"/>
      <c r="AS200" s="154"/>
      <c r="AT200" s="155"/>
      <c r="AU200" s="198" t="s">
        <v>203</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188</v>
      </c>
      <c r="AT201" s="136"/>
      <c r="AU201" s="202"/>
      <c r="AV201" s="202"/>
      <c r="AW201" s="135" t="s">
        <v>177</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202</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53</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201</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313</v>
      </c>
      <c r="AF204" s="157"/>
      <c r="AG204" s="157"/>
      <c r="AH204" s="157"/>
      <c r="AI204" s="157" t="s">
        <v>311</v>
      </c>
      <c r="AJ204" s="157"/>
      <c r="AK204" s="157"/>
      <c r="AL204" s="157"/>
      <c r="AM204" s="157" t="s">
        <v>340</v>
      </c>
      <c r="AN204" s="157"/>
      <c r="AO204" s="157"/>
      <c r="AP204" s="153"/>
      <c r="AQ204" s="153" t="s">
        <v>187</v>
      </c>
      <c r="AR204" s="154"/>
      <c r="AS204" s="154"/>
      <c r="AT204" s="155"/>
      <c r="AU204" s="198" t="s">
        <v>203</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188</v>
      </c>
      <c r="AT205" s="136"/>
      <c r="AU205" s="202"/>
      <c r="AV205" s="202"/>
      <c r="AW205" s="135" t="s">
        <v>177</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202</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53</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201</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313</v>
      </c>
      <c r="AF208" s="157"/>
      <c r="AG208" s="157"/>
      <c r="AH208" s="157"/>
      <c r="AI208" s="157" t="s">
        <v>311</v>
      </c>
      <c r="AJ208" s="157"/>
      <c r="AK208" s="157"/>
      <c r="AL208" s="157"/>
      <c r="AM208" s="157" t="s">
        <v>340</v>
      </c>
      <c r="AN208" s="157"/>
      <c r="AO208" s="157"/>
      <c r="AP208" s="153"/>
      <c r="AQ208" s="153" t="s">
        <v>187</v>
      </c>
      <c r="AR208" s="154"/>
      <c r="AS208" s="154"/>
      <c r="AT208" s="155"/>
      <c r="AU208" s="198" t="s">
        <v>203</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188</v>
      </c>
      <c r="AT209" s="136"/>
      <c r="AU209" s="202"/>
      <c r="AV209" s="202"/>
      <c r="AW209" s="135" t="s">
        <v>177</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202</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53</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204</v>
      </c>
      <c r="H212" s="132"/>
      <c r="I212" s="132"/>
      <c r="J212" s="132"/>
      <c r="K212" s="132"/>
      <c r="L212" s="132"/>
      <c r="M212" s="132"/>
      <c r="N212" s="132"/>
      <c r="O212" s="132"/>
      <c r="P212" s="133"/>
      <c r="Q212" s="161" t="s">
        <v>258</v>
      </c>
      <c r="R212" s="132"/>
      <c r="S212" s="132"/>
      <c r="T212" s="132"/>
      <c r="U212" s="132"/>
      <c r="V212" s="132"/>
      <c r="W212" s="132"/>
      <c r="X212" s="132"/>
      <c r="Y212" s="132"/>
      <c r="Z212" s="132"/>
      <c r="AA212" s="132"/>
      <c r="AB212" s="131" t="s">
        <v>259</v>
      </c>
      <c r="AC212" s="132"/>
      <c r="AD212" s="133"/>
      <c r="AE212" s="161" t="s">
        <v>205</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206</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204</v>
      </c>
      <c r="H219" s="132"/>
      <c r="I219" s="132"/>
      <c r="J219" s="132"/>
      <c r="K219" s="132"/>
      <c r="L219" s="132"/>
      <c r="M219" s="132"/>
      <c r="N219" s="132"/>
      <c r="O219" s="132"/>
      <c r="P219" s="133"/>
      <c r="Q219" s="161" t="s">
        <v>258</v>
      </c>
      <c r="R219" s="132"/>
      <c r="S219" s="132"/>
      <c r="T219" s="132"/>
      <c r="U219" s="132"/>
      <c r="V219" s="132"/>
      <c r="W219" s="132"/>
      <c r="X219" s="132"/>
      <c r="Y219" s="132"/>
      <c r="Z219" s="132"/>
      <c r="AA219" s="132"/>
      <c r="AB219" s="131" t="s">
        <v>259</v>
      </c>
      <c r="AC219" s="132"/>
      <c r="AD219" s="133"/>
      <c r="AE219" s="137" t="s">
        <v>205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206</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204</v>
      </c>
      <c r="H226" s="132"/>
      <c r="I226" s="132"/>
      <c r="J226" s="132"/>
      <c r="K226" s="132"/>
      <c r="L226" s="132"/>
      <c r="M226" s="132"/>
      <c r="N226" s="132"/>
      <c r="O226" s="132"/>
      <c r="P226" s="133"/>
      <c r="Q226" s="161" t="s">
        <v>258</v>
      </c>
      <c r="R226" s="132"/>
      <c r="S226" s="132"/>
      <c r="T226" s="132"/>
      <c r="U226" s="132"/>
      <c r="V226" s="132"/>
      <c r="W226" s="132"/>
      <c r="X226" s="132"/>
      <c r="Y226" s="132"/>
      <c r="Z226" s="132"/>
      <c r="AA226" s="132"/>
      <c r="AB226" s="131" t="s">
        <v>259</v>
      </c>
      <c r="AC226" s="132"/>
      <c r="AD226" s="133"/>
      <c r="AE226" s="137" t="s">
        <v>205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206</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204</v>
      </c>
      <c r="H233" s="132"/>
      <c r="I233" s="132"/>
      <c r="J233" s="132"/>
      <c r="K233" s="132"/>
      <c r="L233" s="132"/>
      <c r="M233" s="132"/>
      <c r="N233" s="132"/>
      <c r="O233" s="132"/>
      <c r="P233" s="133"/>
      <c r="Q233" s="161" t="s">
        <v>258</v>
      </c>
      <c r="R233" s="132"/>
      <c r="S233" s="132"/>
      <c r="T233" s="132"/>
      <c r="U233" s="132"/>
      <c r="V233" s="132"/>
      <c r="W233" s="132"/>
      <c r="X233" s="132"/>
      <c r="Y233" s="132"/>
      <c r="Z233" s="132"/>
      <c r="AA233" s="132"/>
      <c r="AB233" s="131" t="s">
        <v>259</v>
      </c>
      <c r="AC233" s="132"/>
      <c r="AD233" s="133"/>
      <c r="AE233" s="137" t="s">
        <v>205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206</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204</v>
      </c>
      <c r="H240" s="132"/>
      <c r="I240" s="132"/>
      <c r="J240" s="132"/>
      <c r="K240" s="132"/>
      <c r="L240" s="132"/>
      <c r="M240" s="132"/>
      <c r="N240" s="132"/>
      <c r="O240" s="132"/>
      <c r="P240" s="133"/>
      <c r="Q240" s="161" t="s">
        <v>258</v>
      </c>
      <c r="R240" s="132"/>
      <c r="S240" s="132"/>
      <c r="T240" s="132"/>
      <c r="U240" s="132"/>
      <c r="V240" s="132"/>
      <c r="W240" s="132"/>
      <c r="X240" s="132"/>
      <c r="Y240" s="132"/>
      <c r="Z240" s="132"/>
      <c r="AA240" s="132"/>
      <c r="AB240" s="131" t="s">
        <v>259</v>
      </c>
      <c r="AC240" s="132"/>
      <c r="AD240" s="133"/>
      <c r="AE240" s="137" t="s">
        <v>205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206</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223</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220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219</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192</v>
      </c>
      <c r="F252" s="181"/>
      <c r="G252" s="162" t="s">
        <v>201</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313</v>
      </c>
      <c r="AF252" s="157"/>
      <c r="AG252" s="157"/>
      <c r="AH252" s="157"/>
      <c r="AI252" s="157" t="s">
        <v>311</v>
      </c>
      <c r="AJ252" s="157"/>
      <c r="AK252" s="157"/>
      <c r="AL252" s="157"/>
      <c r="AM252" s="157" t="s">
        <v>340</v>
      </c>
      <c r="AN252" s="157"/>
      <c r="AO252" s="157"/>
      <c r="AP252" s="153"/>
      <c r="AQ252" s="153" t="s">
        <v>187</v>
      </c>
      <c r="AR252" s="154"/>
      <c r="AS252" s="154"/>
      <c r="AT252" s="155"/>
      <c r="AU252" s="198" t="s">
        <v>203</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188</v>
      </c>
      <c r="AT253" s="136"/>
      <c r="AU253" s="202"/>
      <c r="AV253" s="202"/>
      <c r="AW253" s="135" t="s">
        <v>177</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202</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53</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201</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313</v>
      </c>
      <c r="AF256" s="157"/>
      <c r="AG256" s="157"/>
      <c r="AH256" s="157"/>
      <c r="AI256" s="157" t="s">
        <v>311</v>
      </c>
      <c r="AJ256" s="157"/>
      <c r="AK256" s="157"/>
      <c r="AL256" s="157"/>
      <c r="AM256" s="157" t="s">
        <v>340</v>
      </c>
      <c r="AN256" s="157"/>
      <c r="AO256" s="157"/>
      <c r="AP256" s="153"/>
      <c r="AQ256" s="153" t="s">
        <v>187</v>
      </c>
      <c r="AR256" s="154"/>
      <c r="AS256" s="154"/>
      <c r="AT256" s="155"/>
      <c r="AU256" s="198" t="s">
        <v>203</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188</v>
      </c>
      <c r="AT257" s="136"/>
      <c r="AU257" s="202"/>
      <c r="AV257" s="202"/>
      <c r="AW257" s="135" t="s">
        <v>177</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202</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53</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201</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313</v>
      </c>
      <c r="AF260" s="157"/>
      <c r="AG260" s="157"/>
      <c r="AH260" s="157"/>
      <c r="AI260" s="157" t="s">
        <v>311</v>
      </c>
      <c r="AJ260" s="157"/>
      <c r="AK260" s="157"/>
      <c r="AL260" s="157"/>
      <c r="AM260" s="157" t="s">
        <v>340</v>
      </c>
      <c r="AN260" s="157"/>
      <c r="AO260" s="157"/>
      <c r="AP260" s="153"/>
      <c r="AQ260" s="153" t="s">
        <v>187</v>
      </c>
      <c r="AR260" s="154"/>
      <c r="AS260" s="154"/>
      <c r="AT260" s="155"/>
      <c r="AU260" s="198" t="s">
        <v>203</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188</v>
      </c>
      <c r="AT261" s="136"/>
      <c r="AU261" s="202"/>
      <c r="AV261" s="202"/>
      <c r="AW261" s="135" t="s">
        <v>177</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202</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53</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201</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313</v>
      </c>
      <c r="AF264" s="157"/>
      <c r="AG264" s="157"/>
      <c r="AH264" s="157"/>
      <c r="AI264" s="157" t="s">
        <v>311</v>
      </c>
      <c r="AJ264" s="157"/>
      <c r="AK264" s="157"/>
      <c r="AL264" s="157"/>
      <c r="AM264" s="157" t="s">
        <v>340</v>
      </c>
      <c r="AN264" s="157"/>
      <c r="AO264" s="157"/>
      <c r="AP264" s="153"/>
      <c r="AQ264" s="161" t="s">
        <v>187</v>
      </c>
      <c r="AR264" s="132"/>
      <c r="AS264" s="132"/>
      <c r="AT264" s="133"/>
      <c r="AU264" s="138" t="s">
        <v>203</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188</v>
      </c>
      <c r="AT265" s="136"/>
      <c r="AU265" s="202"/>
      <c r="AV265" s="202"/>
      <c r="AW265" s="135" t="s">
        <v>177</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202</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53</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201</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313</v>
      </c>
      <c r="AF268" s="157"/>
      <c r="AG268" s="157"/>
      <c r="AH268" s="157"/>
      <c r="AI268" s="157" t="s">
        <v>311</v>
      </c>
      <c r="AJ268" s="157"/>
      <c r="AK268" s="157"/>
      <c r="AL268" s="157"/>
      <c r="AM268" s="157" t="s">
        <v>340</v>
      </c>
      <c r="AN268" s="157"/>
      <c r="AO268" s="157"/>
      <c r="AP268" s="153"/>
      <c r="AQ268" s="153" t="s">
        <v>187</v>
      </c>
      <c r="AR268" s="154"/>
      <c r="AS268" s="154"/>
      <c r="AT268" s="155"/>
      <c r="AU268" s="198" t="s">
        <v>203</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188</v>
      </c>
      <c r="AT269" s="136"/>
      <c r="AU269" s="202"/>
      <c r="AV269" s="202"/>
      <c r="AW269" s="135" t="s">
        <v>177</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202</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53</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204</v>
      </c>
      <c r="H272" s="132"/>
      <c r="I272" s="132"/>
      <c r="J272" s="132"/>
      <c r="K272" s="132"/>
      <c r="L272" s="132"/>
      <c r="M272" s="132"/>
      <c r="N272" s="132"/>
      <c r="O272" s="132"/>
      <c r="P272" s="133"/>
      <c r="Q272" s="161" t="s">
        <v>258</v>
      </c>
      <c r="R272" s="132"/>
      <c r="S272" s="132"/>
      <c r="T272" s="132"/>
      <c r="U272" s="132"/>
      <c r="V272" s="132"/>
      <c r="W272" s="132"/>
      <c r="X272" s="132"/>
      <c r="Y272" s="132"/>
      <c r="Z272" s="132"/>
      <c r="AA272" s="132"/>
      <c r="AB272" s="131" t="s">
        <v>259</v>
      </c>
      <c r="AC272" s="132"/>
      <c r="AD272" s="133"/>
      <c r="AE272" s="161" t="s">
        <v>205</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206</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204</v>
      </c>
      <c r="H279" s="132"/>
      <c r="I279" s="132"/>
      <c r="J279" s="132"/>
      <c r="K279" s="132"/>
      <c r="L279" s="132"/>
      <c r="M279" s="132"/>
      <c r="N279" s="132"/>
      <c r="O279" s="132"/>
      <c r="P279" s="133"/>
      <c r="Q279" s="161" t="s">
        <v>258</v>
      </c>
      <c r="R279" s="132"/>
      <c r="S279" s="132"/>
      <c r="T279" s="132"/>
      <c r="U279" s="132"/>
      <c r="V279" s="132"/>
      <c r="W279" s="132"/>
      <c r="X279" s="132"/>
      <c r="Y279" s="132"/>
      <c r="Z279" s="132"/>
      <c r="AA279" s="132"/>
      <c r="AB279" s="131" t="s">
        <v>259</v>
      </c>
      <c r="AC279" s="132"/>
      <c r="AD279" s="133"/>
      <c r="AE279" s="137" t="s">
        <v>205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206</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204</v>
      </c>
      <c r="H286" s="132"/>
      <c r="I286" s="132"/>
      <c r="J286" s="132"/>
      <c r="K286" s="132"/>
      <c r="L286" s="132"/>
      <c r="M286" s="132"/>
      <c r="N286" s="132"/>
      <c r="O286" s="132"/>
      <c r="P286" s="133"/>
      <c r="Q286" s="161" t="s">
        <v>258</v>
      </c>
      <c r="R286" s="132"/>
      <c r="S286" s="132"/>
      <c r="T286" s="132"/>
      <c r="U286" s="132"/>
      <c r="V286" s="132"/>
      <c r="W286" s="132"/>
      <c r="X286" s="132"/>
      <c r="Y286" s="132"/>
      <c r="Z286" s="132"/>
      <c r="AA286" s="132"/>
      <c r="AB286" s="131" t="s">
        <v>259</v>
      </c>
      <c r="AC286" s="132"/>
      <c r="AD286" s="133"/>
      <c r="AE286" s="137" t="s">
        <v>205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206</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204</v>
      </c>
      <c r="H293" s="132"/>
      <c r="I293" s="132"/>
      <c r="J293" s="132"/>
      <c r="K293" s="132"/>
      <c r="L293" s="132"/>
      <c r="M293" s="132"/>
      <c r="N293" s="132"/>
      <c r="O293" s="132"/>
      <c r="P293" s="133"/>
      <c r="Q293" s="161" t="s">
        <v>258</v>
      </c>
      <c r="R293" s="132"/>
      <c r="S293" s="132"/>
      <c r="T293" s="132"/>
      <c r="U293" s="132"/>
      <c r="V293" s="132"/>
      <c r="W293" s="132"/>
      <c r="X293" s="132"/>
      <c r="Y293" s="132"/>
      <c r="Z293" s="132"/>
      <c r="AA293" s="132"/>
      <c r="AB293" s="131" t="s">
        <v>259</v>
      </c>
      <c r="AC293" s="132"/>
      <c r="AD293" s="133"/>
      <c r="AE293" s="137" t="s">
        <v>205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206</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204</v>
      </c>
      <c r="H300" s="132"/>
      <c r="I300" s="132"/>
      <c r="J300" s="132"/>
      <c r="K300" s="132"/>
      <c r="L300" s="132"/>
      <c r="M300" s="132"/>
      <c r="N300" s="132"/>
      <c r="O300" s="132"/>
      <c r="P300" s="133"/>
      <c r="Q300" s="161" t="s">
        <v>258</v>
      </c>
      <c r="R300" s="132"/>
      <c r="S300" s="132"/>
      <c r="T300" s="132"/>
      <c r="U300" s="132"/>
      <c r="V300" s="132"/>
      <c r="W300" s="132"/>
      <c r="X300" s="132"/>
      <c r="Y300" s="132"/>
      <c r="Z300" s="132"/>
      <c r="AA300" s="132"/>
      <c r="AB300" s="131" t="s">
        <v>259</v>
      </c>
      <c r="AC300" s="132"/>
      <c r="AD300" s="133"/>
      <c r="AE300" s="137" t="s">
        <v>205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206</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223</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220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219</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192</v>
      </c>
      <c r="F312" s="181"/>
      <c r="G312" s="162" t="s">
        <v>201</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313</v>
      </c>
      <c r="AF312" s="157"/>
      <c r="AG312" s="157"/>
      <c r="AH312" s="157"/>
      <c r="AI312" s="157" t="s">
        <v>311</v>
      </c>
      <c r="AJ312" s="157"/>
      <c r="AK312" s="157"/>
      <c r="AL312" s="157"/>
      <c r="AM312" s="157" t="s">
        <v>340</v>
      </c>
      <c r="AN312" s="157"/>
      <c r="AO312" s="157"/>
      <c r="AP312" s="153"/>
      <c r="AQ312" s="153" t="s">
        <v>187</v>
      </c>
      <c r="AR312" s="154"/>
      <c r="AS312" s="154"/>
      <c r="AT312" s="155"/>
      <c r="AU312" s="198" t="s">
        <v>203</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188</v>
      </c>
      <c r="AT313" s="136"/>
      <c r="AU313" s="202"/>
      <c r="AV313" s="202"/>
      <c r="AW313" s="135" t="s">
        <v>177</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202</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53</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201</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313</v>
      </c>
      <c r="AF316" s="157"/>
      <c r="AG316" s="157"/>
      <c r="AH316" s="157"/>
      <c r="AI316" s="157" t="s">
        <v>311</v>
      </c>
      <c r="AJ316" s="157"/>
      <c r="AK316" s="157"/>
      <c r="AL316" s="157"/>
      <c r="AM316" s="157" t="s">
        <v>340</v>
      </c>
      <c r="AN316" s="157"/>
      <c r="AO316" s="157"/>
      <c r="AP316" s="153"/>
      <c r="AQ316" s="153" t="s">
        <v>187</v>
      </c>
      <c r="AR316" s="154"/>
      <c r="AS316" s="154"/>
      <c r="AT316" s="155"/>
      <c r="AU316" s="198" t="s">
        <v>203</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188</v>
      </c>
      <c r="AT317" s="136"/>
      <c r="AU317" s="202"/>
      <c r="AV317" s="202"/>
      <c r="AW317" s="135" t="s">
        <v>177</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202</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53</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201</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313</v>
      </c>
      <c r="AF320" s="157"/>
      <c r="AG320" s="157"/>
      <c r="AH320" s="157"/>
      <c r="AI320" s="157" t="s">
        <v>311</v>
      </c>
      <c r="AJ320" s="157"/>
      <c r="AK320" s="157"/>
      <c r="AL320" s="157"/>
      <c r="AM320" s="157" t="s">
        <v>340</v>
      </c>
      <c r="AN320" s="157"/>
      <c r="AO320" s="157"/>
      <c r="AP320" s="153"/>
      <c r="AQ320" s="153" t="s">
        <v>187</v>
      </c>
      <c r="AR320" s="154"/>
      <c r="AS320" s="154"/>
      <c r="AT320" s="155"/>
      <c r="AU320" s="198" t="s">
        <v>203</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188</v>
      </c>
      <c r="AT321" s="136"/>
      <c r="AU321" s="202"/>
      <c r="AV321" s="202"/>
      <c r="AW321" s="135" t="s">
        <v>177</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202</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53</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201</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313</v>
      </c>
      <c r="AF324" s="157"/>
      <c r="AG324" s="157"/>
      <c r="AH324" s="157"/>
      <c r="AI324" s="157" t="s">
        <v>311</v>
      </c>
      <c r="AJ324" s="157"/>
      <c r="AK324" s="157"/>
      <c r="AL324" s="157"/>
      <c r="AM324" s="157" t="s">
        <v>340</v>
      </c>
      <c r="AN324" s="157"/>
      <c r="AO324" s="157"/>
      <c r="AP324" s="153"/>
      <c r="AQ324" s="153" t="s">
        <v>187</v>
      </c>
      <c r="AR324" s="154"/>
      <c r="AS324" s="154"/>
      <c r="AT324" s="155"/>
      <c r="AU324" s="198" t="s">
        <v>203</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188</v>
      </c>
      <c r="AT325" s="136"/>
      <c r="AU325" s="202"/>
      <c r="AV325" s="202"/>
      <c r="AW325" s="135" t="s">
        <v>177</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202</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53</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201</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313</v>
      </c>
      <c r="AF328" s="157"/>
      <c r="AG328" s="157"/>
      <c r="AH328" s="157"/>
      <c r="AI328" s="157" t="s">
        <v>311</v>
      </c>
      <c r="AJ328" s="157"/>
      <c r="AK328" s="157"/>
      <c r="AL328" s="157"/>
      <c r="AM328" s="157" t="s">
        <v>340</v>
      </c>
      <c r="AN328" s="157"/>
      <c r="AO328" s="157"/>
      <c r="AP328" s="153"/>
      <c r="AQ328" s="153" t="s">
        <v>187</v>
      </c>
      <c r="AR328" s="154"/>
      <c r="AS328" s="154"/>
      <c r="AT328" s="155"/>
      <c r="AU328" s="198" t="s">
        <v>203</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188</v>
      </c>
      <c r="AT329" s="136"/>
      <c r="AU329" s="202"/>
      <c r="AV329" s="202"/>
      <c r="AW329" s="135" t="s">
        <v>177</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202</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53</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204</v>
      </c>
      <c r="H332" s="132"/>
      <c r="I332" s="132"/>
      <c r="J332" s="132"/>
      <c r="K332" s="132"/>
      <c r="L332" s="132"/>
      <c r="M332" s="132"/>
      <c r="N332" s="132"/>
      <c r="O332" s="132"/>
      <c r="P332" s="133"/>
      <c r="Q332" s="161" t="s">
        <v>258</v>
      </c>
      <c r="R332" s="132"/>
      <c r="S332" s="132"/>
      <c r="T332" s="132"/>
      <c r="U332" s="132"/>
      <c r="V332" s="132"/>
      <c r="W332" s="132"/>
      <c r="X332" s="132"/>
      <c r="Y332" s="132"/>
      <c r="Z332" s="132"/>
      <c r="AA332" s="132"/>
      <c r="AB332" s="131" t="s">
        <v>259</v>
      </c>
      <c r="AC332" s="132"/>
      <c r="AD332" s="133"/>
      <c r="AE332" s="161" t="s">
        <v>205</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206</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204</v>
      </c>
      <c r="H339" s="132"/>
      <c r="I339" s="132"/>
      <c r="J339" s="132"/>
      <c r="K339" s="132"/>
      <c r="L339" s="132"/>
      <c r="M339" s="132"/>
      <c r="N339" s="132"/>
      <c r="O339" s="132"/>
      <c r="P339" s="133"/>
      <c r="Q339" s="161" t="s">
        <v>258</v>
      </c>
      <c r="R339" s="132"/>
      <c r="S339" s="132"/>
      <c r="T339" s="132"/>
      <c r="U339" s="132"/>
      <c r="V339" s="132"/>
      <c r="W339" s="132"/>
      <c r="X339" s="132"/>
      <c r="Y339" s="132"/>
      <c r="Z339" s="132"/>
      <c r="AA339" s="132"/>
      <c r="AB339" s="131" t="s">
        <v>259</v>
      </c>
      <c r="AC339" s="132"/>
      <c r="AD339" s="133"/>
      <c r="AE339" s="137" t="s">
        <v>205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206</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204</v>
      </c>
      <c r="H346" s="132"/>
      <c r="I346" s="132"/>
      <c r="J346" s="132"/>
      <c r="K346" s="132"/>
      <c r="L346" s="132"/>
      <c r="M346" s="132"/>
      <c r="N346" s="132"/>
      <c r="O346" s="132"/>
      <c r="P346" s="133"/>
      <c r="Q346" s="161" t="s">
        <v>258</v>
      </c>
      <c r="R346" s="132"/>
      <c r="S346" s="132"/>
      <c r="T346" s="132"/>
      <c r="U346" s="132"/>
      <c r="V346" s="132"/>
      <c r="W346" s="132"/>
      <c r="X346" s="132"/>
      <c r="Y346" s="132"/>
      <c r="Z346" s="132"/>
      <c r="AA346" s="132"/>
      <c r="AB346" s="131" t="s">
        <v>259</v>
      </c>
      <c r="AC346" s="132"/>
      <c r="AD346" s="133"/>
      <c r="AE346" s="137" t="s">
        <v>205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206</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204</v>
      </c>
      <c r="H353" s="132"/>
      <c r="I353" s="132"/>
      <c r="J353" s="132"/>
      <c r="K353" s="132"/>
      <c r="L353" s="132"/>
      <c r="M353" s="132"/>
      <c r="N353" s="132"/>
      <c r="O353" s="132"/>
      <c r="P353" s="133"/>
      <c r="Q353" s="161" t="s">
        <v>258</v>
      </c>
      <c r="R353" s="132"/>
      <c r="S353" s="132"/>
      <c r="T353" s="132"/>
      <c r="U353" s="132"/>
      <c r="V353" s="132"/>
      <c r="W353" s="132"/>
      <c r="X353" s="132"/>
      <c r="Y353" s="132"/>
      <c r="Z353" s="132"/>
      <c r="AA353" s="132"/>
      <c r="AB353" s="131" t="s">
        <v>259</v>
      </c>
      <c r="AC353" s="132"/>
      <c r="AD353" s="133"/>
      <c r="AE353" s="137" t="s">
        <v>205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206</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204</v>
      </c>
      <c r="H360" s="132"/>
      <c r="I360" s="132"/>
      <c r="J360" s="132"/>
      <c r="K360" s="132"/>
      <c r="L360" s="132"/>
      <c r="M360" s="132"/>
      <c r="N360" s="132"/>
      <c r="O360" s="132"/>
      <c r="P360" s="133"/>
      <c r="Q360" s="161" t="s">
        <v>258</v>
      </c>
      <c r="R360" s="132"/>
      <c r="S360" s="132"/>
      <c r="T360" s="132"/>
      <c r="U360" s="132"/>
      <c r="V360" s="132"/>
      <c r="W360" s="132"/>
      <c r="X360" s="132"/>
      <c r="Y360" s="132"/>
      <c r="Z360" s="132"/>
      <c r="AA360" s="132"/>
      <c r="AB360" s="131" t="s">
        <v>259</v>
      </c>
      <c r="AC360" s="132"/>
      <c r="AD360" s="133"/>
      <c r="AE360" s="137" t="s">
        <v>205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206</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223</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220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219</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192</v>
      </c>
      <c r="F372" s="181"/>
      <c r="G372" s="162" t="s">
        <v>201</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313</v>
      </c>
      <c r="AF372" s="157"/>
      <c r="AG372" s="157"/>
      <c r="AH372" s="157"/>
      <c r="AI372" s="157" t="s">
        <v>311</v>
      </c>
      <c r="AJ372" s="157"/>
      <c r="AK372" s="157"/>
      <c r="AL372" s="157"/>
      <c r="AM372" s="157" t="s">
        <v>340</v>
      </c>
      <c r="AN372" s="157"/>
      <c r="AO372" s="157"/>
      <c r="AP372" s="153"/>
      <c r="AQ372" s="153" t="s">
        <v>187</v>
      </c>
      <c r="AR372" s="154"/>
      <c r="AS372" s="154"/>
      <c r="AT372" s="155"/>
      <c r="AU372" s="198" t="s">
        <v>203</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188</v>
      </c>
      <c r="AT373" s="136"/>
      <c r="AU373" s="202"/>
      <c r="AV373" s="202"/>
      <c r="AW373" s="135" t="s">
        <v>177</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202</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53</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201</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313</v>
      </c>
      <c r="AF376" s="157"/>
      <c r="AG376" s="157"/>
      <c r="AH376" s="157"/>
      <c r="AI376" s="157" t="s">
        <v>311</v>
      </c>
      <c r="AJ376" s="157"/>
      <c r="AK376" s="157"/>
      <c r="AL376" s="157"/>
      <c r="AM376" s="157" t="s">
        <v>340</v>
      </c>
      <c r="AN376" s="157"/>
      <c r="AO376" s="157"/>
      <c r="AP376" s="153"/>
      <c r="AQ376" s="153" t="s">
        <v>187</v>
      </c>
      <c r="AR376" s="154"/>
      <c r="AS376" s="154"/>
      <c r="AT376" s="155"/>
      <c r="AU376" s="198" t="s">
        <v>203</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188</v>
      </c>
      <c r="AT377" s="136"/>
      <c r="AU377" s="202"/>
      <c r="AV377" s="202"/>
      <c r="AW377" s="135" t="s">
        <v>177</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202</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53</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201</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313</v>
      </c>
      <c r="AF380" s="157"/>
      <c r="AG380" s="157"/>
      <c r="AH380" s="157"/>
      <c r="AI380" s="157" t="s">
        <v>311</v>
      </c>
      <c r="AJ380" s="157"/>
      <c r="AK380" s="157"/>
      <c r="AL380" s="157"/>
      <c r="AM380" s="157" t="s">
        <v>340</v>
      </c>
      <c r="AN380" s="157"/>
      <c r="AO380" s="157"/>
      <c r="AP380" s="153"/>
      <c r="AQ380" s="153" t="s">
        <v>187</v>
      </c>
      <c r="AR380" s="154"/>
      <c r="AS380" s="154"/>
      <c r="AT380" s="155"/>
      <c r="AU380" s="198" t="s">
        <v>203</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188</v>
      </c>
      <c r="AT381" s="136"/>
      <c r="AU381" s="202"/>
      <c r="AV381" s="202"/>
      <c r="AW381" s="135" t="s">
        <v>177</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202</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53</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201</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313</v>
      </c>
      <c r="AF384" s="157"/>
      <c r="AG384" s="157"/>
      <c r="AH384" s="157"/>
      <c r="AI384" s="157" t="s">
        <v>311</v>
      </c>
      <c r="AJ384" s="157"/>
      <c r="AK384" s="157"/>
      <c r="AL384" s="157"/>
      <c r="AM384" s="157" t="s">
        <v>340</v>
      </c>
      <c r="AN384" s="157"/>
      <c r="AO384" s="157"/>
      <c r="AP384" s="153"/>
      <c r="AQ384" s="153" t="s">
        <v>187</v>
      </c>
      <c r="AR384" s="154"/>
      <c r="AS384" s="154"/>
      <c r="AT384" s="155"/>
      <c r="AU384" s="198" t="s">
        <v>203</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188</v>
      </c>
      <c r="AT385" s="136"/>
      <c r="AU385" s="202"/>
      <c r="AV385" s="202"/>
      <c r="AW385" s="135" t="s">
        <v>177</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202</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53</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201</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313</v>
      </c>
      <c r="AF388" s="157"/>
      <c r="AG388" s="157"/>
      <c r="AH388" s="157"/>
      <c r="AI388" s="157" t="s">
        <v>311</v>
      </c>
      <c r="AJ388" s="157"/>
      <c r="AK388" s="157"/>
      <c r="AL388" s="157"/>
      <c r="AM388" s="157" t="s">
        <v>340</v>
      </c>
      <c r="AN388" s="157"/>
      <c r="AO388" s="157"/>
      <c r="AP388" s="153"/>
      <c r="AQ388" s="153" t="s">
        <v>187</v>
      </c>
      <c r="AR388" s="154"/>
      <c r="AS388" s="154"/>
      <c r="AT388" s="155"/>
      <c r="AU388" s="198" t="s">
        <v>203</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188</v>
      </c>
      <c r="AT389" s="136"/>
      <c r="AU389" s="202"/>
      <c r="AV389" s="202"/>
      <c r="AW389" s="135" t="s">
        <v>177</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202</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53</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204</v>
      </c>
      <c r="H392" s="132"/>
      <c r="I392" s="132"/>
      <c r="J392" s="132"/>
      <c r="K392" s="132"/>
      <c r="L392" s="132"/>
      <c r="M392" s="132"/>
      <c r="N392" s="132"/>
      <c r="O392" s="132"/>
      <c r="P392" s="133"/>
      <c r="Q392" s="161" t="s">
        <v>258</v>
      </c>
      <c r="R392" s="132"/>
      <c r="S392" s="132"/>
      <c r="T392" s="132"/>
      <c r="U392" s="132"/>
      <c r="V392" s="132"/>
      <c r="W392" s="132"/>
      <c r="X392" s="132"/>
      <c r="Y392" s="132"/>
      <c r="Z392" s="132"/>
      <c r="AA392" s="132"/>
      <c r="AB392" s="131" t="s">
        <v>259</v>
      </c>
      <c r="AC392" s="132"/>
      <c r="AD392" s="133"/>
      <c r="AE392" s="161" t="s">
        <v>205</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206</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204</v>
      </c>
      <c r="H399" s="132"/>
      <c r="I399" s="132"/>
      <c r="J399" s="132"/>
      <c r="K399" s="132"/>
      <c r="L399" s="132"/>
      <c r="M399" s="132"/>
      <c r="N399" s="132"/>
      <c r="O399" s="132"/>
      <c r="P399" s="133"/>
      <c r="Q399" s="161" t="s">
        <v>258</v>
      </c>
      <c r="R399" s="132"/>
      <c r="S399" s="132"/>
      <c r="T399" s="132"/>
      <c r="U399" s="132"/>
      <c r="V399" s="132"/>
      <c r="W399" s="132"/>
      <c r="X399" s="132"/>
      <c r="Y399" s="132"/>
      <c r="Z399" s="132"/>
      <c r="AA399" s="132"/>
      <c r="AB399" s="131" t="s">
        <v>259</v>
      </c>
      <c r="AC399" s="132"/>
      <c r="AD399" s="133"/>
      <c r="AE399" s="137" t="s">
        <v>205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206</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204</v>
      </c>
      <c r="H406" s="132"/>
      <c r="I406" s="132"/>
      <c r="J406" s="132"/>
      <c r="K406" s="132"/>
      <c r="L406" s="132"/>
      <c r="M406" s="132"/>
      <c r="N406" s="132"/>
      <c r="O406" s="132"/>
      <c r="P406" s="133"/>
      <c r="Q406" s="161" t="s">
        <v>258</v>
      </c>
      <c r="R406" s="132"/>
      <c r="S406" s="132"/>
      <c r="T406" s="132"/>
      <c r="U406" s="132"/>
      <c r="V406" s="132"/>
      <c r="W406" s="132"/>
      <c r="X406" s="132"/>
      <c r="Y406" s="132"/>
      <c r="Z406" s="132"/>
      <c r="AA406" s="132"/>
      <c r="AB406" s="131" t="s">
        <v>259</v>
      </c>
      <c r="AC406" s="132"/>
      <c r="AD406" s="133"/>
      <c r="AE406" s="137" t="s">
        <v>205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206</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204</v>
      </c>
      <c r="H413" s="132"/>
      <c r="I413" s="132"/>
      <c r="J413" s="132"/>
      <c r="K413" s="132"/>
      <c r="L413" s="132"/>
      <c r="M413" s="132"/>
      <c r="N413" s="132"/>
      <c r="O413" s="132"/>
      <c r="P413" s="133"/>
      <c r="Q413" s="161" t="s">
        <v>258</v>
      </c>
      <c r="R413" s="132"/>
      <c r="S413" s="132"/>
      <c r="T413" s="132"/>
      <c r="U413" s="132"/>
      <c r="V413" s="132"/>
      <c r="W413" s="132"/>
      <c r="X413" s="132"/>
      <c r="Y413" s="132"/>
      <c r="Z413" s="132"/>
      <c r="AA413" s="132"/>
      <c r="AB413" s="131" t="s">
        <v>259</v>
      </c>
      <c r="AC413" s="132"/>
      <c r="AD413" s="133"/>
      <c r="AE413" s="137" t="s">
        <v>205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206</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204</v>
      </c>
      <c r="H420" s="132"/>
      <c r="I420" s="132"/>
      <c r="J420" s="132"/>
      <c r="K420" s="132"/>
      <c r="L420" s="132"/>
      <c r="M420" s="132"/>
      <c r="N420" s="132"/>
      <c r="O420" s="132"/>
      <c r="P420" s="133"/>
      <c r="Q420" s="161" t="s">
        <v>258</v>
      </c>
      <c r="R420" s="132"/>
      <c r="S420" s="132"/>
      <c r="T420" s="132"/>
      <c r="U420" s="132"/>
      <c r="V420" s="132"/>
      <c r="W420" s="132"/>
      <c r="X420" s="132"/>
      <c r="Y420" s="132"/>
      <c r="Z420" s="132"/>
      <c r="AA420" s="132"/>
      <c r="AB420" s="131" t="s">
        <v>259</v>
      </c>
      <c r="AC420" s="132"/>
      <c r="AD420" s="133"/>
      <c r="AE420" s="137" t="s">
        <v>205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206</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223</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2">
      <c r="A430" s="191"/>
      <c r="B430" s="188"/>
      <c r="C430" s="180" t="s">
        <v>343</v>
      </c>
      <c r="D430" s="938"/>
      <c r="E430" s="176" t="s">
        <v>321</v>
      </c>
      <c r="F430" s="904"/>
      <c r="G430" s="905" t="s">
        <v>207</v>
      </c>
      <c r="H430" s="125"/>
      <c r="I430" s="125"/>
      <c r="J430" s="906" t="s">
        <v>485</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91"/>
      <c r="B431" s="188"/>
      <c r="C431" s="182"/>
      <c r="D431" s="188"/>
      <c r="E431" s="345" t="s">
        <v>196</v>
      </c>
      <c r="F431" s="346"/>
      <c r="G431" s="347" t="s">
        <v>193</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195</v>
      </c>
      <c r="AF431" s="340"/>
      <c r="AG431" s="340"/>
      <c r="AH431" s="341"/>
      <c r="AI431" s="342" t="s">
        <v>334</v>
      </c>
      <c r="AJ431" s="342"/>
      <c r="AK431" s="342"/>
      <c r="AL431" s="161"/>
      <c r="AM431" s="342" t="s">
        <v>347</v>
      </c>
      <c r="AN431" s="342"/>
      <c r="AO431" s="342"/>
      <c r="AP431" s="161"/>
      <c r="AQ431" s="161" t="s">
        <v>187</v>
      </c>
      <c r="AR431" s="132"/>
      <c r="AS431" s="132"/>
      <c r="AT431" s="133"/>
      <c r="AU431" s="138" t="s">
        <v>133</v>
      </c>
      <c r="AV431" s="138"/>
      <c r="AW431" s="138"/>
      <c r="AX431" s="139"/>
    </row>
    <row r="432" spans="1:50" ht="18.75" customHeight="1" x14ac:dyDescent="0.2">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485</v>
      </c>
      <c r="AF432" s="202"/>
      <c r="AG432" s="135" t="s">
        <v>188</v>
      </c>
      <c r="AH432" s="136"/>
      <c r="AI432" s="158"/>
      <c r="AJ432" s="158"/>
      <c r="AK432" s="158"/>
      <c r="AL432" s="156"/>
      <c r="AM432" s="158"/>
      <c r="AN432" s="158"/>
      <c r="AO432" s="158"/>
      <c r="AP432" s="156"/>
      <c r="AQ432" s="596" t="s">
        <v>509</v>
      </c>
      <c r="AR432" s="202"/>
      <c r="AS432" s="135" t="s">
        <v>188</v>
      </c>
      <c r="AT432" s="136"/>
      <c r="AU432" s="202" t="s">
        <v>485</v>
      </c>
      <c r="AV432" s="202"/>
      <c r="AW432" s="135" t="s">
        <v>177</v>
      </c>
      <c r="AX432" s="197"/>
    </row>
    <row r="433" spans="1:50" ht="23.25" customHeight="1" x14ac:dyDescent="0.2">
      <c r="A433" s="191"/>
      <c r="B433" s="188"/>
      <c r="C433" s="182"/>
      <c r="D433" s="188"/>
      <c r="E433" s="345"/>
      <c r="F433" s="346"/>
      <c r="G433" s="106" t="s">
        <v>485</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485</v>
      </c>
      <c r="AC433" s="215"/>
      <c r="AD433" s="215"/>
      <c r="AE433" s="343" t="s">
        <v>485</v>
      </c>
      <c r="AF433" s="209"/>
      <c r="AG433" s="209"/>
      <c r="AH433" s="209"/>
      <c r="AI433" s="343" t="s">
        <v>485</v>
      </c>
      <c r="AJ433" s="209"/>
      <c r="AK433" s="209"/>
      <c r="AL433" s="209"/>
      <c r="AM433" s="343" t="s">
        <v>485</v>
      </c>
      <c r="AN433" s="209"/>
      <c r="AO433" s="209"/>
      <c r="AP433" s="344"/>
      <c r="AQ433" s="343" t="s">
        <v>485</v>
      </c>
      <c r="AR433" s="209"/>
      <c r="AS433" s="209"/>
      <c r="AT433" s="344"/>
      <c r="AU433" s="209" t="s">
        <v>485</v>
      </c>
      <c r="AV433" s="209"/>
      <c r="AW433" s="209"/>
      <c r="AX433" s="210"/>
    </row>
    <row r="434" spans="1:50" ht="23.25" customHeight="1" x14ac:dyDescent="0.2">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53</v>
      </c>
      <c r="Z434" s="212"/>
      <c r="AA434" s="213"/>
      <c r="AB434" s="207" t="s">
        <v>485</v>
      </c>
      <c r="AC434" s="207"/>
      <c r="AD434" s="207"/>
      <c r="AE434" s="343" t="s">
        <v>485</v>
      </c>
      <c r="AF434" s="209"/>
      <c r="AG434" s="209"/>
      <c r="AH434" s="344"/>
      <c r="AI434" s="343" t="s">
        <v>485</v>
      </c>
      <c r="AJ434" s="209"/>
      <c r="AK434" s="209"/>
      <c r="AL434" s="209"/>
      <c r="AM434" s="343" t="s">
        <v>485</v>
      </c>
      <c r="AN434" s="209"/>
      <c r="AO434" s="209"/>
      <c r="AP434" s="344"/>
      <c r="AQ434" s="343" t="s">
        <v>485</v>
      </c>
      <c r="AR434" s="209"/>
      <c r="AS434" s="209"/>
      <c r="AT434" s="344"/>
      <c r="AU434" s="209" t="s">
        <v>510</v>
      </c>
      <c r="AV434" s="209"/>
      <c r="AW434" s="209"/>
      <c r="AX434" s="210"/>
    </row>
    <row r="435" spans="1:50" ht="23.25" customHeight="1" x14ac:dyDescent="0.2">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5" t="s">
        <v>178</v>
      </c>
      <c r="AC435" s="585"/>
      <c r="AD435" s="585"/>
      <c r="AE435" s="343" t="s">
        <v>485</v>
      </c>
      <c r="AF435" s="209"/>
      <c r="AG435" s="209"/>
      <c r="AH435" s="344"/>
      <c r="AI435" s="343" t="s">
        <v>508</v>
      </c>
      <c r="AJ435" s="209"/>
      <c r="AK435" s="209"/>
      <c r="AL435" s="209"/>
      <c r="AM435" s="343" t="s">
        <v>485</v>
      </c>
      <c r="AN435" s="209"/>
      <c r="AO435" s="209"/>
      <c r="AP435" s="344"/>
      <c r="AQ435" s="343" t="s">
        <v>485</v>
      </c>
      <c r="AR435" s="209"/>
      <c r="AS435" s="209"/>
      <c r="AT435" s="344"/>
      <c r="AU435" s="209" t="s">
        <v>485</v>
      </c>
      <c r="AV435" s="209"/>
      <c r="AW435" s="209"/>
      <c r="AX435" s="210"/>
    </row>
    <row r="436" spans="1:50" ht="18.75" hidden="1" customHeight="1" x14ac:dyDescent="0.2">
      <c r="A436" s="191"/>
      <c r="B436" s="188"/>
      <c r="C436" s="182"/>
      <c r="D436" s="188"/>
      <c r="E436" s="345" t="s">
        <v>196</v>
      </c>
      <c r="F436" s="346"/>
      <c r="G436" s="347" t="s">
        <v>193</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195</v>
      </c>
      <c r="AF436" s="340"/>
      <c r="AG436" s="340"/>
      <c r="AH436" s="341"/>
      <c r="AI436" s="342" t="s">
        <v>334</v>
      </c>
      <c r="AJ436" s="342"/>
      <c r="AK436" s="342"/>
      <c r="AL436" s="161"/>
      <c r="AM436" s="342" t="s">
        <v>347</v>
      </c>
      <c r="AN436" s="342"/>
      <c r="AO436" s="342"/>
      <c r="AP436" s="161"/>
      <c r="AQ436" s="161" t="s">
        <v>187</v>
      </c>
      <c r="AR436" s="132"/>
      <c r="AS436" s="132"/>
      <c r="AT436" s="133"/>
      <c r="AU436" s="138" t="s">
        <v>133</v>
      </c>
      <c r="AV436" s="138"/>
      <c r="AW436" s="138"/>
      <c r="AX436" s="139"/>
    </row>
    <row r="437" spans="1:50" ht="18.75" hidden="1" customHeight="1" x14ac:dyDescent="0.2">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188</v>
      </c>
      <c r="AH437" s="136"/>
      <c r="AI437" s="158"/>
      <c r="AJ437" s="158"/>
      <c r="AK437" s="158"/>
      <c r="AL437" s="156"/>
      <c r="AM437" s="158"/>
      <c r="AN437" s="158"/>
      <c r="AO437" s="158"/>
      <c r="AP437" s="156"/>
      <c r="AQ437" s="596"/>
      <c r="AR437" s="202"/>
      <c r="AS437" s="135" t="s">
        <v>188</v>
      </c>
      <c r="AT437" s="136"/>
      <c r="AU437" s="202"/>
      <c r="AV437" s="202"/>
      <c r="AW437" s="135" t="s">
        <v>177</v>
      </c>
      <c r="AX437" s="197"/>
    </row>
    <row r="438" spans="1:50" ht="23.25" hidden="1" customHeight="1" x14ac:dyDescent="0.2">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2">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53</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2">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5" t="s">
        <v>178</v>
      </c>
      <c r="AC440" s="585"/>
      <c r="AD440" s="585"/>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2">
      <c r="A441" s="191"/>
      <c r="B441" s="188"/>
      <c r="C441" s="182"/>
      <c r="D441" s="188"/>
      <c r="E441" s="345" t="s">
        <v>196</v>
      </c>
      <c r="F441" s="346"/>
      <c r="G441" s="347" t="s">
        <v>193</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195</v>
      </c>
      <c r="AF441" s="340"/>
      <c r="AG441" s="340"/>
      <c r="AH441" s="341"/>
      <c r="AI441" s="342" t="s">
        <v>334</v>
      </c>
      <c r="AJ441" s="342"/>
      <c r="AK441" s="342"/>
      <c r="AL441" s="161"/>
      <c r="AM441" s="342" t="s">
        <v>347</v>
      </c>
      <c r="AN441" s="342"/>
      <c r="AO441" s="342"/>
      <c r="AP441" s="161"/>
      <c r="AQ441" s="161" t="s">
        <v>187</v>
      </c>
      <c r="AR441" s="132"/>
      <c r="AS441" s="132"/>
      <c r="AT441" s="133"/>
      <c r="AU441" s="138" t="s">
        <v>133</v>
      </c>
      <c r="AV441" s="138"/>
      <c r="AW441" s="138"/>
      <c r="AX441" s="139"/>
    </row>
    <row r="442" spans="1:50" ht="18.75" hidden="1" customHeight="1" x14ac:dyDescent="0.2">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188</v>
      </c>
      <c r="AH442" s="136"/>
      <c r="AI442" s="158"/>
      <c r="AJ442" s="158"/>
      <c r="AK442" s="158"/>
      <c r="AL442" s="156"/>
      <c r="AM442" s="158"/>
      <c r="AN442" s="158"/>
      <c r="AO442" s="158"/>
      <c r="AP442" s="156"/>
      <c r="AQ442" s="596"/>
      <c r="AR442" s="202"/>
      <c r="AS442" s="135" t="s">
        <v>188</v>
      </c>
      <c r="AT442" s="136"/>
      <c r="AU442" s="202"/>
      <c r="AV442" s="202"/>
      <c r="AW442" s="135" t="s">
        <v>177</v>
      </c>
      <c r="AX442" s="197"/>
    </row>
    <row r="443" spans="1:50" ht="23.25" hidden="1" customHeight="1" x14ac:dyDescent="0.2">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2">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53</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2">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5" t="s">
        <v>178</v>
      </c>
      <c r="AC445" s="585"/>
      <c r="AD445" s="585"/>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2">
      <c r="A446" s="191"/>
      <c r="B446" s="188"/>
      <c r="C446" s="182"/>
      <c r="D446" s="188"/>
      <c r="E446" s="345" t="s">
        <v>196</v>
      </c>
      <c r="F446" s="346"/>
      <c r="G446" s="347" t="s">
        <v>193</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195</v>
      </c>
      <c r="AF446" s="340"/>
      <c r="AG446" s="340"/>
      <c r="AH446" s="341"/>
      <c r="AI446" s="342" t="s">
        <v>334</v>
      </c>
      <c r="AJ446" s="342"/>
      <c r="AK446" s="342"/>
      <c r="AL446" s="161"/>
      <c r="AM446" s="342" t="s">
        <v>347</v>
      </c>
      <c r="AN446" s="342"/>
      <c r="AO446" s="342"/>
      <c r="AP446" s="161"/>
      <c r="AQ446" s="161" t="s">
        <v>187</v>
      </c>
      <c r="AR446" s="132"/>
      <c r="AS446" s="132"/>
      <c r="AT446" s="133"/>
      <c r="AU446" s="138" t="s">
        <v>133</v>
      </c>
      <c r="AV446" s="138"/>
      <c r="AW446" s="138"/>
      <c r="AX446" s="139"/>
    </row>
    <row r="447" spans="1:50" ht="18.75" hidden="1" customHeight="1" x14ac:dyDescent="0.2">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188</v>
      </c>
      <c r="AH447" s="136"/>
      <c r="AI447" s="158"/>
      <c r="AJ447" s="158"/>
      <c r="AK447" s="158"/>
      <c r="AL447" s="156"/>
      <c r="AM447" s="158"/>
      <c r="AN447" s="158"/>
      <c r="AO447" s="158"/>
      <c r="AP447" s="156"/>
      <c r="AQ447" s="596"/>
      <c r="AR447" s="202"/>
      <c r="AS447" s="135" t="s">
        <v>188</v>
      </c>
      <c r="AT447" s="136"/>
      <c r="AU447" s="202"/>
      <c r="AV447" s="202"/>
      <c r="AW447" s="135" t="s">
        <v>177</v>
      </c>
      <c r="AX447" s="197"/>
    </row>
    <row r="448" spans="1:50" ht="23.25" hidden="1" customHeight="1" x14ac:dyDescent="0.2">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2">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53</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2">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5" t="s">
        <v>178</v>
      </c>
      <c r="AC450" s="585"/>
      <c r="AD450" s="585"/>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2">
      <c r="A451" s="191"/>
      <c r="B451" s="188"/>
      <c r="C451" s="182"/>
      <c r="D451" s="188"/>
      <c r="E451" s="345" t="s">
        <v>196</v>
      </c>
      <c r="F451" s="346"/>
      <c r="G451" s="347" t="s">
        <v>193</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195</v>
      </c>
      <c r="AF451" s="340"/>
      <c r="AG451" s="340"/>
      <c r="AH451" s="341"/>
      <c r="AI451" s="342" t="s">
        <v>334</v>
      </c>
      <c r="AJ451" s="342"/>
      <c r="AK451" s="342"/>
      <c r="AL451" s="161"/>
      <c r="AM451" s="342" t="s">
        <v>347</v>
      </c>
      <c r="AN451" s="342"/>
      <c r="AO451" s="342"/>
      <c r="AP451" s="161"/>
      <c r="AQ451" s="161" t="s">
        <v>187</v>
      </c>
      <c r="AR451" s="132"/>
      <c r="AS451" s="132"/>
      <c r="AT451" s="133"/>
      <c r="AU451" s="138" t="s">
        <v>133</v>
      </c>
      <c r="AV451" s="138"/>
      <c r="AW451" s="138"/>
      <c r="AX451" s="139"/>
    </row>
    <row r="452" spans="1:50" ht="18.75" hidden="1" customHeight="1" x14ac:dyDescent="0.2">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188</v>
      </c>
      <c r="AH452" s="136"/>
      <c r="AI452" s="158"/>
      <c r="AJ452" s="158"/>
      <c r="AK452" s="158"/>
      <c r="AL452" s="156"/>
      <c r="AM452" s="158"/>
      <c r="AN452" s="158"/>
      <c r="AO452" s="158"/>
      <c r="AP452" s="156"/>
      <c r="AQ452" s="596"/>
      <c r="AR452" s="202"/>
      <c r="AS452" s="135" t="s">
        <v>188</v>
      </c>
      <c r="AT452" s="136"/>
      <c r="AU452" s="202"/>
      <c r="AV452" s="202"/>
      <c r="AW452" s="135" t="s">
        <v>177</v>
      </c>
      <c r="AX452" s="197"/>
    </row>
    <row r="453" spans="1:50" ht="23.25" hidden="1" customHeight="1" x14ac:dyDescent="0.2">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2">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53</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2">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5" t="s">
        <v>178</v>
      </c>
      <c r="AC455" s="585"/>
      <c r="AD455" s="585"/>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customHeight="1" x14ac:dyDescent="0.2">
      <c r="A456" s="191"/>
      <c r="B456" s="188"/>
      <c r="C456" s="182"/>
      <c r="D456" s="188"/>
      <c r="E456" s="345" t="s">
        <v>197</v>
      </c>
      <c r="F456" s="346"/>
      <c r="G456" s="347" t="s">
        <v>194</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195</v>
      </c>
      <c r="AF456" s="340"/>
      <c r="AG456" s="340"/>
      <c r="AH456" s="341"/>
      <c r="AI456" s="342" t="s">
        <v>334</v>
      </c>
      <c r="AJ456" s="342"/>
      <c r="AK456" s="342"/>
      <c r="AL456" s="161"/>
      <c r="AM456" s="342" t="s">
        <v>347</v>
      </c>
      <c r="AN456" s="342"/>
      <c r="AO456" s="342"/>
      <c r="AP456" s="161"/>
      <c r="AQ456" s="161" t="s">
        <v>187</v>
      </c>
      <c r="AR456" s="132"/>
      <c r="AS456" s="132"/>
      <c r="AT456" s="133"/>
      <c r="AU456" s="138" t="s">
        <v>133</v>
      </c>
      <c r="AV456" s="138"/>
      <c r="AW456" s="138"/>
      <c r="AX456" s="139"/>
    </row>
    <row r="457" spans="1:50" ht="18.75" customHeight="1" x14ac:dyDescent="0.2">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485</v>
      </c>
      <c r="AF457" s="202"/>
      <c r="AG457" s="135" t="s">
        <v>188</v>
      </c>
      <c r="AH457" s="136"/>
      <c r="AI457" s="158"/>
      <c r="AJ457" s="158"/>
      <c r="AK457" s="158"/>
      <c r="AL457" s="156"/>
      <c r="AM457" s="158"/>
      <c r="AN457" s="158"/>
      <c r="AO457" s="158"/>
      <c r="AP457" s="156"/>
      <c r="AQ457" s="596" t="s">
        <v>485</v>
      </c>
      <c r="AR457" s="202"/>
      <c r="AS457" s="135" t="s">
        <v>188</v>
      </c>
      <c r="AT457" s="136"/>
      <c r="AU457" s="202" t="s">
        <v>485</v>
      </c>
      <c r="AV457" s="202"/>
      <c r="AW457" s="135" t="s">
        <v>177</v>
      </c>
      <c r="AX457" s="197"/>
    </row>
    <row r="458" spans="1:50" ht="23.25" customHeight="1" x14ac:dyDescent="0.2">
      <c r="A458" s="191"/>
      <c r="B458" s="188"/>
      <c r="C458" s="182"/>
      <c r="D458" s="188"/>
      <c r="E458" s="345"/>
      <c r="F458" s="346"/>
      <c r="G458" s="106" t="s">
        <v>485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485</v>
      </c>
      <c r="AC458" s="215"/>
      <c r="AD458" s="215"/>
      <c r="AE458" s="343" t="s">
        <v>485</v>
      </c>
      <c r="AF458" s="209"/>
      <c r="AG458" s="209"/>
      <c r="AH458" s="209"/>
      <c r="AI458" s="343" t="s">
        <v>509</v>
      </c>
      <c r="AJ458" s="209"/>
      <c r="AK458" s="209"/>
      <c r="AL458" s="209"/>
      <c r="AM458" s="343" t="s">
        <v>485</v>
      </c>
      <c r="AN458" s="209"/>
      <c r="AO458" s="209"/>
      <c r="AP458" s="344"/>
      <c r="AQ458" s="343" t="s">
        <v>512</v>
      </c>
      <c r="AR458" s="209"/>
      <c r="AS458" s="209"/>
      <c r="AT458" s="344"/>
      <c r="AU458" s="209" t="s">
        <v>485</v>
      </c>
      <c r="AV458" s="209"/>
      <c r="AW458" s="209"/>
      <c r="AX458" s="210"/>
    </row>
    <row r="459" spans="1:50" ht="23.25" customHeight="1" x14ac:dyDescent="0.2">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53</v>
      </c>
      <c r="Z459" s="212"/>
      <c r="AA459" s="213"/>
      <c r="AB459" s="207" t="s">
        <v>485</v>
      </c>
      <c r="AC459" s="207"/>
      <c r="AD459" s="207"/>
      <c r="AE459" s="343" t="s">
        <v>510</v>
      </c>
      <c r="AF459" s="209"/>
      <c r="AG459" s="209"/>
      <c r="AH459" s="344"/>
      <c r="AI459" s="343" t="s">
        <v>489</v>
      </c>
      <c r="AJ459" s="209"/>
      <c r="AK459" s="209"/>
      <c r="AL459" s="209"/>
      <c r="AM459" s="343" t="s">
        <v>485</v>
      </c>
      <c r="AN459" s="209"/>
      <c r="AO459" s="209"/>
      <c r="AP459" s="344"/>
      <c r="AQ459" s="343" t="s">
        <v>485</v>
      </c>
      <c r="AR459" s="209"/>
      <c r="AS459" s="209"/>
      <c r="AT459" s="344"/>
      <c r="AU459" s="209" t="s">
        <v>513</v>
      </c>
      <c r="AV459" s="209"/>
      <c r="AW459" s="209"/>
      <c r="AX459" s="210"/>
    </row>
    <row r="460" spans="1:50" ht="23.25" customHeight="1" x14ac:dyDescent="0.2">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5" t="s">
        <v>14</v>
      </c>
      <c r="AC460" s="585"/>
      <c r="AD460" s="585"/>
      <c r="AE460" s="343" t="s">
        <v>511</v>
      </c>
      <c r="AF460" s="209"/>
      <c r="AG460" s="209"/>
      <c r="AH460" s="344"/>
      <c r="AI460" s="343" t="s">
        <v>485</v>
      </c>
      <c r="AJ460" s="209"/>
      <c r="AK460" s="209"/>
      <c r="AL460" s="209"/>
      <c r="AM460" s="343" t="s">
        <v>485</v>
      </c>
      <c r="AN460" s="209"/>
      <c r="AO460" s="209"/>
      <c r="AP460" s="344"/>
      <c r="AQ460" s="343" t="s">
        <v>485</v>
      </c>
      <c r="AR460" s="209"/>
      <c r="AS460" s="209"/>
      <c r="AT460" s="344"/>
      <c r="AU460" s="209" t="s">
        <v>485</v>
      </c>
      <c r="AV460" s="209"/>
      <c r="AW460" s="209"/>
      <c r="AX460" s="210"/>
    </row>
    <row r="461" spans="1:50" ht="18.75" hidden="1" customHeight="1" x14ac:dyDescent="0.2">
      <c r="A461" s="191"/>
      <c r="B461" s="188"/>
      <c r="C461" s="182"/>
      <c r="D461" s="188"/>
      <c r="E461" s="345" t="s">
        <v>197</v>
      </c>
      <c r="F461" s="346"/>
      <c r="G461" s="347" t="s">
        <v>194</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195</v>
      </c>
      <c r="AF461" s="340"/>
      <c r="AG461" s="340"/>
      <c r="AH461" s="341"/>
      <c r="AI461" s="342" t="s">
        <v>334</v>
      </c>
      <c r="AJ461" s="342"/>
      <c r="AK461" s="342"/>
      <c r="AL461" s="161"/>
      <c r="AM461" s="342" t="s">
        <v>347</v>
      </c>
      <c r="AN461" s="342"/>
      <c r="AO461" s="342"/>
      <c r="AP461" s="161"/>
      <c r="AQ461" s="161" t="s">
        <v>187</v>
      </c>
      <c r="AR461" s="132"/>
      <c r="AS461" s="132"/>
      <c r="AT461" s="133"/>
      <c r="AU461" s="138" t="s">
        <v>133</v>
      </c>
      <c r="AV461" s="138"/>
      <c r="AW461" s="138"/>
      <c r="AX461" s="139"/>
    </row>
    <row r="462" spans="1:50" ht="18.75" hidden="1" customHeight="1" x14ac:dyDescent="0.2">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188</v>
      </c>
      <c r="AH462" s="136"/>
      <c r="AI462" s="158"/>
      <c r="AJ462" s="158"/>
      <c r="AK462" s="158"/>
      <c r="AL462" s="156"/>
      <c r="AM462" s="158"/>
      <c r="AN462" s="158"/>
      <c r="AO462" s="158"/>
      <c r="AP462" s="156"/>
      <c r="AQ462" s="596"/>
      <c r="AR462" s="202"/>
      <c r="AS462" s="135" t="s">
        <v>188</v>
      </c>
      <c r="AT462" s="136"/>
      <c r="AU462" s="202"/>
      <c r="AV462" s="202"/>
      <c r="AW462" s="135" t="s">
        <v>177</v>
      </c>
      <c r="AX462" s="197"/>
    </row>
    <row r="463" spans="1:50" ht="23.25" hidden="1" customHeight="1" x14ac:dyDescent="0.2">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2">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53</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2">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5" t="s">
        <v>14</v>
      </c>
      <c r="AC465" s="585"/>
      <c r="AD465" s="585"/>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2">
      <c r="A466" s="191"/>
      <c r="B466" s="188"/>
      <c r="C466" s="182"/>
      <c r="D466" s="188"/>
      <c r="E466" s="345" t="s">
        <v>197</v>
      </c>
      <c r="F466" s="346"/>
      <c r="G466" s="347" t="s">
        <v>194</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195</v>
      </c>
      <c r="AF466" s="340"/>
      <c r="AG466" s="340"/>
      <c r="AH466" s="341"/>
      <c r="AI466" s="342" t="s">
        <v>334</v>
      </c>
      <c r="AJ466" s="342"/>
      <c r="AK466" s="342"/>
      <c r="AL466" s="161"/>
      <c r="AM466" s="342" t="s">
        <v>347</v>
      </c>
      <c r="AN466" s="342"/>
      <c r="AO466" s="342"/>
      <c r="AP466" s="161"/>
      <c r="AQ466" s="161" t="s">
        <v>187</v>
      </c>
      <c r="AR466" s="132"/>
      <c r="AS466" s="132"/>
      <c r="AT466" s="133"/>
      <c r="AU466" s="138" t="s">
        <v>133</v>
      </c>
      <c r="AV466" s="138"/>
      <c r="AW466" s="138"/>
      <c r="AX466" s="139"/>
    </row>
    <row r="467" spans="1:50" ht="18.75" hidden="1" customHeight="1" x14ac:dyDescent="0.2">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188</v>
      </c>
      <c r="AH467" s="136"/>
      <c r="AI467" s="158"/>
      <c r="AJ467" s="158"/>
      <c r="AK467" s="158"/>
      <c r="AL467" s="156"/>
      <c r="AM467" s="158"/>
      <c r="AN467" s="158"/>
      <c r="AO467" s="158"/>
      <c r="AP467" s="156"/>
      <c r="AQ467" s="596"/>
      <c r="AR467" s="202"/>
      <c r="AS467" s="135" t="s">
        <v>188</v>
      </c>
      <c r="AT467" s="136"/>
      <c r="AU467" s="202"/>
      <c r="AV467" s="202"/>
      <c r="AW467" s="135" t="s">
        <v>177</v>
      </c>
      <c r="AX467" s="197"/>
    </row>
    <row r="468" spans="1:50" ht="23.25" hidden="1" customHeight="1" x14ac:dyDescent="0.2">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2">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53</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2">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5" t="s">
        <v>14</v>
      </c>
      <c r="AC470" s="585"/>
      <c r="AD470" s="585"/>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2">
      <c r="A471" s="191"/>
      <c r="B471" s="188"/>
      <c r="C471" s="182"/>
      <c r="D471" s="188"/>
      <c r="E471" s="345" t="s">
        <v>197</v>
      </c>
      <c r="F471" s="346"/>
      <c r="G471" s="347" t="s">
        <v>194</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195</v>
      </c>
      <c r="AF471" s="340"/>
      <c r="AG471" s="340"/>
      <c r="AH471" s="341"/>
      <c r="AI471" s="342" t="s">
        <v>334</v>
      </c>
      <c r="AJ471" s="342"/>
      <c r="AK471" s="342"/>
      <c r="AL471" s="161"/>
      <c r="AM471" s="342" t="s">
        <v>347</v>
      </c>
      <c r="AN471" s="342"/>
      <c r="AO471" s="342"/>
      <c r="AP471" s="161"/>
      <c r="AQ471" s="161" t="s">
        <v>187</v>
      </c>
      <c r="AR471" s="132"/>
      <c r="AS471" s="132"/>
      <c r="AT471" s="133"/>
      <c r="AU471" s="138" t="s">
        <v>133</v>
      </c>
      <c r="AV471" s="138"/>
      <c r="AW471" s="138"/>
      <c r="AX471" s="139"/>
    </row>
    <row r="472" spans="1:50" ht="18.75" hidden="1" customHeight="1" x14ac:dyDescent="0.2">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188</v>
      </c>
      <c r="AH472" s="136"/>
      <c r="AI472" s="158"/>
      <c r="AJ472" s="158"/>
      <c r="AK472" s="158"/>
      <c r="AL472" s="156"/>
      <c r="AM472" s="158"/>
      <c r="AN472" s="158"/>
      <c r="AO472" s="158"/>
      <c r="AP472" s="156"/>
      <c r="AQ472" s="596"/>
      <c r="AR472" s="202"/>
      <c r="AS472" s="135" t="s">
        <v>188</v>
      </c>
      <c r="AT472" s="136"/>
      <c r="AU472" s="202"/>
      <c r="AV472" s="202"/>
      <c r="AW472" s="135" t="s">
        <v>177</v>
      </c>
      <c r="AX472" s="197"/>
    </row>
    <row r="473" spans="1:50" ht="23.25" hidden="1" customHeight="1" x14ac:dyDescent="0.2">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2">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53</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2">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5" t="s">
        <v>14</v>
      </c>
      <c r="AC475" s="585"/>
      <c r="AD475" s="585"/>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2">
      <c r="A476" s="191"/>
      <c r="B476" s="188"/>
      <c r="C476" s="182"/>
      <c r="D476" s="188"/>
      <c r="E476" s="345" t="s">
        <v>197</v>
      </c>
      <c r="F476" s="346"/>
      <c r="G476" s="347" t="s">
        <v>194</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195</v>
      </c>
      <c r="AF476" s="340"/>
      <c r="AG476" s="340"/>
      <c r="AH476" s="341"/>
      <c r="AI476" s="342" t="s">
        <v>334</v>
      </c>
      <c r="AJ476" s="342"/>
      <c r="AK476" s="342"/>
      <c r="AL476" s="161"/>
      <c r="AM476" s="342" t="s">
        <v>347</v>
      </c>
      <c r="AN476" s="342"/>
      <c r="AO476" s="342"/>
      <c r="AP476" s="161"/>
      <c r="AQ476" s="161" t="s">
        <v>187</v>
      </c>
      <c r="AR476" s="132"/>
      <c r="AS476" s="132"/>
      <c r="AT476" s="133"/>
      <c r="AU476" s="138" t="s">
        <v>133</v>
      </c>
      <c r="AV476" s="138"/>
      <c r="AW476" s="138"/>
      <c r="AX476" s="139"/>
    </row>
    <row r="477" spans="1:50" ht="18.75" hidden="1" customHeight="1" x14ac:dyDescent="0.2">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188</v>
      </c>
      <c r="AH477" s="136"/>
      <c r="AI477" s="158"/>
      <c r="AJ477" s="158"/>
      <c r="AK477" s="158"/>
      <c r="AL477" s="156"/>
      <c r="AM477" s="158"/>
      <c r="AN477" s="158"/>
      <c r="AO477" s="158"/>
      <c r="AP477" s="156"/>
      <c r="AQ477" s="596"/>
      <c r="AR477" s="202"/>
      <c r="AS477" s="135" t="s">
        <v>188</v>
      </c>
      <c r="AT477" s="136"/>
      <c r="AU477" s="202"/>
      <c r="AV477" s="202"/>
      <c r="AW477" s="135" t="s">
        <v>177</v>
      </c>
      <c r="AX477" s="197"/>
    </row>
    <row r="478" spans="1:50" ht="23.25" hidden="1" customHeight="1" x14ac:dyDescent="0.2">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2">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53</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2">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5" t="s">
        <v>14</v>
      </c>
      <c r="AC480" s="585"/>
      <c r="AD480" s="585"/>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hidden="1" customHeight="1" x14ac:dyDescent="0.2">
      <c r="A481" s="191"/>
      <c r="B481" s="188"/>
      <c r="C481" s="182"/>
      <c r="D481" s="188"/>
      <c r="E481" s="124" t="s">
        <v>330</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325</v>
      </c>
      <c r="F484" s="177"/>
      <c r="G484" s="905" t="s">
        <v>207</v>
      </c>
      <c r="H484" s="125"/>
      <c r="I484" s="125"/>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91"/>
      <c r="B485" s="188"/>
      <c r="C485" s="182"/>
      <c r="D485" s="188"/>
      <c r="E485" s="345" t="s">
        <v>196</v>
      </c>
      <c r="F485" s="346"/>
      <c r="G485" s="347" t="s">
        <v>193</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195</v>
      </c>
      <c r="AF485" s="340"/>
      <c r="AG485" s="340"/>
      <c r="AH485" s="341"/>
      <c r="AI485" s="342" t="s">
        <v>334</v>
      </c>
      <c r="AJ485" s="342"/>
      <c r="AK485" s="342"/>
      <c r="AL485" s="161"/>
      <c r="AM485" s="342" t="s">
        <v>347</v>
      </c>
      <c r="AN485" s="342"/>
      <c r="AO485" s="342"/>
      <c r="AP485" s="161"/>
      <c r="AQ485" s="161" t="s">
        <v>187</v>
      </c>
      <c r="AR485" s="132"/>
      <c r="AS485" s="132"/>
      <c r="AT485" s="133"/>
      <c r="AU485" s="138" t="s">
        <v>133</v>
      </c>
      <c r="AV485" s="138"/>
      <c r="AW485" s="138"/>
      <c r="AX485" s="139"/>
    </row>
    <row r="486" spans="1:50" ht="18.75" hidden="1" customHeight="1" x14ac:dyDescent="0.2">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188</v>
      </c>
      <c r="AH486" s="136"/>
      <c r="AI486" s="158"/>
      <c r="AJ486" s="158"/>
      <c r="AK486" s="158"/>
      <c r="AL486" s="156"/>
      <c r="AM486" s="158"/>
      <c r="AN486" s="158"/>
      <c r="AO486" s="158"/>
      <c r="AP486" s="156"/>
      <c r="AQ486" s="596"/>
      <c r="AR486" s="202"/>
      <c r="AS486" s="135" t="s">
        <v>188</v>
      </c>
      <c r="AT486" s="136"/>
      <c r="AU486" s="202"/>
      <c r="AV486" s="202"/>
      <c r="AW486" s="135" t="s">
        <v>177</v>
      </c>
      <c r="AX486" s="197"/>
    </row>
    <row r="487" spans="1:50" ht="23.25" hidden="1" customHeight="1" x14ac:dyDescent="0.2">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2">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53</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2">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5" t="s">
        <v>178</v>
      </c>
      <c r="AC489" s="585"/>
      <c r="AD489" s="585"/>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2">
      <c r="A490" s="191"/>
      <c r="B490" s="188"/>
      <c r="C490" s="182"/>
      <c r="D490" s="188"/>
      <c r="E490" s="345" t="s">
        <v>196</v>
      </c>
      <c r="F490" s="346"/>
      <c r="G490" s="347" t="s">
        <v>193</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195</v>
      </c>
      <c r="AF490" s="340"/>
      <c r="AG490" s="340"/>
      <c r="AH490" s="341"/>
      <c r="AI490" s="342" t="s">
        <v>334</v>
      </c>
      <c r="AJ490" s="342"/>
      <c r="AK490" s="342"/>
      <c r="AL490" s="161"/>
      <c r="AM490" s="342" t="s">
        <v>347</v>
      </c>
      <c r="AN490" s="342"/>
      <c r="AO490" s="342"/>
      <c r="AP490" s="161"/>
      <c r="AQ490" s="161" t="s">
        <v>187</v>
      </c>
      <c r="AR490" s="132"/>
      <c r="AS490" s="132"/>
      <c r="AT490" s="133"/>
      <c r="AU490" s="138" t="s">
        <v>133</v>
      </c>
      <c r="AV490" s="138"/>
      <c r="AW490" s="138"/>
      <c r="AX490" s="139"/>
    </row>
    <row r="491" spans="1:50" ht="18.75" hidden="1" customHeight="1" x14ac:dyDescent="0.2">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188</v>
      </c>
      <c r="AH491" s="136"/>
      <c r="AI491" s="158"/>
      <c r="AJ491" s="158"/>
      <c r="AK491" s="158"/>
      <c r="AL491" s="156"/>
      <c r="AM491" s="158"/>
      <c r="AN491" s="158"/>
      <c r="AO491" s="158"/>
      <c r="AP491" s="156"/>
      <c r="AQ491" s="596"/>
      <c r="AR491" s="202"/>
      <c r="AS491" s="135" t="s">
        <v>188</v>
      </c>
      <c r="AT491" s="136"/>
      <c r="AU491" s="202"/>
      <c r="AV491" s="202"/>
      <c r="AW491" s="135" t="s">
        <v>177</v>
      </c>
      <c r="AX491" s="197"/>
    </row>
    <row r="492" spans="1:50" ht="23.25" hidden="1" customHeight="1" x14ac:dyDescent="0.2">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2">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53</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2">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5" t="s">
        <v>178</v>
      </c>
      <c r="AC494" s="585"/>
      <c r="AD494" s="585"/>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2">
      <c r="A495" s="191"/>
      <c r="B495" s="188"/>
      <c r="C495" s="182"/>
      <c r="D495" s="188"/>
      <c r="E495" s="345" t="s">
        <v>196</v>
      </c>
      <c r="F495" s="346"/>
      <c r="G495" s="347" t="s">
        <v>193</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195</v>
      </c>
      <c r="AF495" s="340"/>
      <c r="AG495" s="340"/>
      <c r="AH495" s="341"/>
      <c r="AI495" s="342" t="s">
        <v>334</v>
      </c>
      <c r="AJ495" s="342"/>
      <c r="AK495" s="342"/>
      <c r="AL495" s="161"/>
      <c r="AM495" s="342" t="s">
        <v>347</v>
      </c>
      <c r="AN495" s="342"/>
      <c r="AO495" s="342"/>
      <c r="AP495" s="161"/>
      <c r="AQ495" s="161" t="s">
        <v>187</v>
      </c>
      <c r="AR495" s="132"/>
      <c r="AS495" s="132"/>
      <c r="AT495" s="133"/>
      <c r="AU495" s="138" t="s">
        <v>133</v>
      </c>
      <c r="AV495" s="138"/>
      <c r="AW495" s="138"/>
      <c r="AX495" s="139"/>
    </row>
    <row r="496" spans="1:50" ht="18.75" hidden="1" customHeight="1" x14ac:dyDescent="0.2">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188</v>
      </c>
      <c r="AH496" s="136"/>
      <c r="AI496" s="158"/>
      <c r="AJ496" s="158"/>
      <c r="AK496" s="158"/>
      <c r="AL496" s="156"/>
      <c r="AM496" s="158"/>
      <c r="AN496" s="158"/>
      <c r="AO496" s="158"/>
      <c r="AP496" s="156"/>
      <c r="AQ496" s="596"/>
      <c r="AR496" s="202"/>
      <c r="AS496" s="135" t="s">
        <v>188</v>
      </c>
      <c r="AT496" s="136"/>
      <c r="AU496" s="202"/>
      <c r="AV496" s="202"/>
      <c r="AW496" s="135" t="s">
        <v>177</v>
      </c>
      <c r="AX496" s="197"/>
    </row>
    <row r="497" spans="1:50" ht="23.25" hidden="1" customHeight="1" x14ac:dyDescent="0.2">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2">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53</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2">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5" t="s">
        <v>178</v>
      </c>
      <c r="AC499" s="585"/>
      <c r="AD499" s="585"/>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2">
      <c r="A500" s="191"/>
      <c r="B500" s="188"/>
      <c r="C500" s="182"/>
      <c r="D500" s="188"/>
      <c r="E500" s="345" t="s">
        <v>196</v>
      </c>
      <c r="F500" s="346"/>
      <c r="G500" s="347" t="s">
        <v>193</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195</v>
      </c>
      <c r="AF500" s="340"/>
      <c r="AG500" s="340"/>
      <c r="AH500" s="341"/>
      <c r="AI500" s="342" t="s">
        <v>334</v>
      </c>
      <c r="AJ500" s="342"/>
      <c r="AK500" s="342"/>
      <c r="AL500" s="161"/>
      <c r="AM500" s="342" t="s">
        <v>347</v>
      </c>
      <c r="AN500" s="342"/>
      <c r="AO500" s="342"/>
      <c r="AP500" s="161"/>
      <c r="AQ500" s="161" t="s">
        <v>187</v>
      </c>
      <c r="AR500" s="132"/>
      <c r="AS500" s="132"/>
      <c r="AT500" s="133"/>
      <c r="AU500" s="138" t="s">
        <v>133</v>
      </c>
      <c r="AV500" s="138"/>
      <c r="AW500" s="138"/>
      <c r="AX500" s="139"/>
    </row>
    <row r="501" spans="1:50" ht="18.75" hidden="1" customHeight="1" x14ac:dyDescent="0.2">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188</v>
      </c>
      <c r="AH501" s="136"/>
      <c r="AI501" s="158"/>
      <c r="AJ501" s="158"/>
      <c r="AK501" s="158"/>
      <c r="AL501" s="156"/>
      <c r="AM501" s="158"/>
      <c r="AN501" s="158"/>
      <c r="AO501" s="158"/>
      <c r="AP501" s="156"/>
      <c r="AQ501" s="596"/>
      <c r="AR501" s="202"/>
      <c r="AS501" s="135" t="s">
        <v>188</v>
      </c>
      <c r="AT501" s="136"/>
      <c r="AU501" s="202"/>
      <c r="AV501" s="202"/>
      <c r="AW501" s="135" t="s">
        <v>177</v>
      </c>
      <c r="AX501" s="197"/>
    </row>
    <row r="502" spans="1:50" ht="23.25" hidden="1" customHeight="1" x14ac:dyDescent="0.2">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2">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53</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2">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5" t="s">
        <v>178</v>
      </c>
      <c r="AC504" s="585"/>
      <c r="AD504" s="585"/>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2">
      <c r="A505" s="191"/>
      <c r="B505" s="188"/>
      <c r="C505" s="182"/>
      <c r="D505" s="188"/>
      <c r="E505" s="345" t="s">
        <v>196</v>
      </c>
      <c r="F505" s="346"/>
      <c r="G505" s="347" t="s">
        <v>193</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195</v>
      </c>
      <c r="AF505" s="340"/>
      <c r="AG505" s="340"/>
      <c r="AH505" s="341"/>
      <c r="AI505" s="342" t="s">
        <v>334</v>
      </c>
      <c r="AJ505" s="342"/>
      <c r="AK505" s="342"/>
      <c r="AL505" s="161"/>
      <c r="AM505" s="342" t="s">
        <v>347</v>
      </c>
      <c r="AN505" s="342"/>
      <c r="AO505" s="342"/>
      <c r="AP505" s="161"/>
      <c r="AQ505" s="161" t="s">
        <v>187</v>
      </c>
      <c r="AR505" s="132"/>
      <c r="AS505" s="132"/>
      <c r="AT505" s="133"/>
      <c r="AU505" s="138" t="s">
        <v>133</v>
      </c>
      <c r="AV505" s="138"/>
      <c r="AW505" s="138"/>
      <c r="AX505" s="139"/>
    </row>
    <row r="506" spans="1:50" ht="18.75" hidden="1" customHeight="1" x14ac:dyDescent="0.2">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188</v>
      </c>
      <c r="AH506" s="136"/>
      <c r="AI506" s="158"/>
      <c r="AJ506" s="158"/>
      <c r="AK506" s="158"/>
      <c r="AL506" s="156"/>
      <c r="AM506" s="158"/>
      <c r="AN506" s="158"/>
      <c r="AO506" s="158"/>
      <c r="AP506" s="156"/>
      <c r="AQ506" s="596"/>
      <c r="AR506" s="202"/>
      <c r="AS506" s="135" t="s">
        <v>188</v>
      </c>
      <c r="AT506" s="136"/>
      <c r="AU506" s="202"/>
      <c r="AV506" s="202"/>
      <c r="AW506" s="135" t="s">
        <v>177</v>
      </c>
      <c r="AX506" s="197"/>
    </row>
    <row r="507" spans="1:50" ht="23.25" hidden="1" customHeight="1" x14ac:dyDescent="0.2">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2">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53</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2">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5" t="s">
        <v>178</v>
      </c>
      <c r="AC509" s="585"/>
      <c r="AD509" s="585"/>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2">
      <c r="A510" s="191"/>
      <c r="B510" s="188"/>
      <c r="C510" s="182"/>
      <c r="D510" s="188"/>
      <c r="E510" s="345" t="s">
        <v>197</v>
      </c>
      <c r="F510" s="346"/>
      <c r="G510" s="347" t="s">
        <v>194</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195</v>
      </c>
      <c r="AF510" s="340"/>
      <c r="AG510" s="340"/>
      <c r="AH510" s="341"/>
      <c r="AI510" s="342" t="s">
        <v>334</v>
      </c>
      <c r="AJ510" s="342"/>
      <c r="AK510" s="342"/>
      <c r="AL510" s="161"/>
      <c r="AM510" s="342" t="s">
        <v>347</v>
      </c>
      <c r="AN510" s="342"/>
      <c r="AO510" s="342"/>
      <c r="AP510" s="161"/>
      <c r="AQ510" s="161" t="s">
        <v>187</v>
      </c>
      <c r="AR510" s="132"/>
      <c r="AS510" s="132"/>
      <c r="AT510" s="133"/>
      <c r="AU510" s="138" t="s">
        <v>133</v>
      </c>
      <c r="AV510" s="138"/>
      <c r="AW510" s="138"/>
      <c r="AX510" s="139"/>
    </row>
    <row r="511" spans="1:50" ht="18.75" hidden="1" customHeight="1" x14ac:dyDescent="0.2">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188</v>
      </c>
      <c r="AH511" s="136"/>
      <c r="AI511" s="158"/>
      <c r="AJ511" s="158"/>
      <c r="AK511" s="158"/>
      <c r="AL511" s="156"/>
      <c r="AM511" s="158"/>
      <c r="AN511" s="158"/>
      <c r="AO511" s="158"/>
      <c r="AP511" s="156"/>
      <c r="AQ511" s="596"/>
      <c r="AR511" s="202"/>
      <c r="AS511" s="135" t="s">
        <v>188</v>
      </c>
      <c r="AT511" s="136"/>
      <c r="AU511" s="202"/>
      <c r="AV511" s="202"/>
      <c r="AW511" s="135" t="s">
        <v>177</v>
      </c>
      <c r="AX511" s="197"/>
    </row>
    <row r="512" spans="1:50" ht="23.25" hidden="1" customHeight="1" x14ac:dyDescent="0.2">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2">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53</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2">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5" t="s">
        <v>14</v>
      </c>
      <c r="AC514" s="585"/>
      <c r="AD514" s="585"/>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2">
      <c r="A515" s="191"/>
      <c r="B515" s="188"/>
      <c r="C515" s="182"/>
      <c r="D515" s="188"/>
      <c r="E515" s="345" t="s">
        <v>197</v>
      </c>
      <c r="F515" s="346"/>
      <c r="G515" s="347" t="s">
        <v>194</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195</v>
      </c>
      <c r="AF515" s="340"/>
      <c r="AG515" s="340"/>
      <c r="AH515" s="341"/>
      <c r="AI515" s="342" t="s">
        <v>334</v>
      </c>
      <c r="AJ515" s="342"/>
      <c r="AK515" s="342"/>
      <c r="AL515" s="161"/>
      <c r="AM515" s="342" t="s">
        <v>347</v>
      </c>
      <c r="AN515" s="342"/>
      <c r="AO515" s="342"/>
      <c r="AP515" s="161"/>
      <c r="AQ515" s="161" t="s">
        <v>187</v>
      </c>
      <c r="AR515" s="132"/>
      <c r="AS515" s="132"/>
      <c r="AT515" s="133"/>
      <c r="AU515" s="138" t="s">
        <v>133</v>
      </c>
      <c r="AV515" s="138"/>
      <c r="AW515" s="138"/>
      <c r="AX515" s="139"/>
    </row>
    <row r="516" spans="1:50" ht="18.75" hidden="1" customHeight="1" x14ac:dyDescent="0.2">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188</v>
      </c>
      <c r="AH516" s="136"/>
      <c r="AI516" s="158"/>
      <c r="AJ516" s="158"/>
      <c r="AK516" s="158"/>
      <c r="AL516" s="156"/>
      <c r="AM516" s="158"/>
      <c r="AN516" s="158"/>
      <c r="AO516" s="158"/>
      <c r="AP516" s="156"/>
      <c r="AQ516" s="596"/>
      <c r="AR516" s="202"/>
      <c r="AS516" s="135" t="s">
        <v>188</v>
      </c>
      <c r="AT516" s="136"/>
      <c r="AU516" s="202"/>
      <c r="AV516" s="202"/>
      <c r="AW516" s="135" t="s">
        <v>177</v>
      </c>
      <c r="AX516" s="197"/>
    </row>
    <row r="517" spans="1:50" ht="23.25" hidden="1" customHeight="1" x14ac:dyDescent="0.2">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2">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53</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2">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5" t="s">
        <v>14</v>
      </c>
      <c r="AC519" s="585"/>
      <c r="AD519" s="585"/>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2">
      <c r="A520" s="191"/>
      <c r="B520" s="188"/>
      <c r="C520" s="182"/>
      <c r="D520" s="188"/>
      <c r="E520" s="345" t="s">
        <v>197</v>
      </c>
      <c r="F520" s="346"/>
      <c r="G520" s="347" t="s">
        <v>194</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195</v>
      </c>
      <c r="AF520" s="340"/>
      <c r="AG520" s="340"/>
      <c r="AH520" s="341"/>
      <c r="AI520" s="342" t="s">
        <v>334</v>
      </c>
      <c r="AJ520" s="342"/>
      <c r="AK520" s="342"/>
      <c r="AL520" s="161"/>
      <c r="AM520" s="342" t="s">
        <v>347</v>
      </c>
      <c r="AN520" s="342"/>
      <c r="AO520" s="342"/>
      <c r="AP520" s="161"/>
      <c r="AQ520" s="161" t="s">
        <v>187</v>
      </c>
      <c r="AR520" s="132"/>
      <c r="AS520" s="132"/>
      <c r="AT520" s="133"/>
      <c r="AU520" s="138" t="s">
        <v>133</v>
      </c>
      <c r="AV520" s="138"/>
      <c r="AW520" s="138"/>
      <c r="AX520" s="139"/>
    </row>
    <row r="521" spans="1:50" ht="18.75" hidden="1" customHeight="1" x14ac:dyDescent="0.2">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188</v>
      </c>
      <c r="AH521" s="136"/>
      <c r="AI521" s="158"/>
      <c r="AJ521" s="158"/>
      <c r="AK521" s="158"/>
      <c r="AL521" s="156"/>
      <c r="AM521" s="158"/>
      <c r="AN521" s="158"/>
      <c r="AO521" s="158"/>
      <c r="AP521" s="156"/>
      <c r="AQ521" s="596"/>
      <c r="AR521" s="202"/>
      <c r="AS521" s="135" t="s">
        <v>188</v>
      </c>
      <c r="AT521" s="136"/>
      <c r="AU521" s="202"/>
      <c r="AV521" s="202"/>
      <c r="AW521" s="135" t="s">
        <v>177</v>
      </c>
      <c r="AX521" s="197"/>
    </row>
    <row r="522" spans="1:50" ht="23.25" hidden="1" customHeight="1" x14ac:dyDescent="0.2">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2">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53</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2">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5" t="s">
        <v>14</v>
      </c>
      <c r="AC524" s="585"/>
      <c r="AD524" s="585"/>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2">
      <c r="A525" s="191"/>
      <c r="B525" s="188"/>
      <c r="C525" s="182"/>
      <c r="D525" s="188"/>
      <c r="E525" s="345" t="s">
        <v>197</v>
      </c>
      <c r="F525" s="346"/>
      <c r="G525" s="347" t="s">
        <v>194</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195</v>
      </c>
      <c r="AF525" s="340"/>
      <c r="AG525" s="340"/>
      <c r="AH525" s="341"/>
      <c r="AI525" s="342" t="s">
        <v>334</v>
      </c>
      <c r="AJ525" s="342"/>
      <c r="AK525" s="342"/>
      <c r="AL525" s="161"/>
      <c r="AM525" s="342" t="s">
        <v>347</v>
      </c>
      <c r="AN525" s="342"/>
      <c r="AO525" s="342"/>
      <c r="AP525" s="161"/>
      <c r="AQ525" s="161" t="s">
        <v>187</v>
      </c>
      <c r="AR525" s="132"/>
      <c r="AS525" s="132"/>
      <c r="AT525" s="133"/>
      <c r="AU525" s="138" t="s">
        <v>133</v>
      </c>
      <c r="AV525" s="138"/>
      <c r="AW525" s="138"/>
      <c r="AX525" s="139"/>
    </row>
    <row r="526" spans="1:50" ht="18.75" hidden="1" customHeight="1" x14ac:dyDescent="0.2">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188</v>
      </c>
      <c r="AH526" s="136"/>
      <c r="AI526" s="158"/>
      <c r="AJ526" s="158"/>
      <c r="AK526" s="158"/>
      <c r="AL526" s="156"/>
      <c r="AM526" s="158"/>
      <c r="AN526" s="158"/>
      <c r="AO526" s="158"/>
      <c r="AP526" s="156"/>
      <c r="AQ526" s="596"/>
      <c r="AR526" s="202"/>
      <c r="AS526" s="135" t="s">
        <v>188</v>
      </c>
      <c r="AT526" s="136"/>
      <c r="AU526" s="202"/>
      <c r="AV526" s="202"/>
      <c r="AW526" s="135" t="s">
        <v>177</v>
      </c>
      <c r="AX526" s="197"/>
    </row>
    <row r="527" spans="1:50" ht="23.25" hidden="1" customHeight="1" x14ac:dyDescent="0.2">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2">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53</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2">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5" t="s">
        <v>14</v>
      </c>
      <c r="AC529" s="585"/>
      <c r="AD529" s="585"/>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2">
      <c r="A530" s="191"/>
      <c r="B530" s="188"/>
      <c r="C530" s="182"/>
      <c r="D530" s="188"/>
      <c r="E530" s="345" t="s">
        <v>197</v>
      </c>
      <c r="F530" s="346"/>
      <c r="G530" s="347" t="s">
        <v>194</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195</v>
      </c>
      <c r="AF530" s="340"/>
      <c r="AG530" s="340"/>
      <c r="AH530" s="341"/>
      <c r="AI530" s="342" t="s">
        <v>334</v>
      </c>
      <c r="AJ530" s="342"/>
      <c r="AK530" s="342"/>
      <c r="AL530" s="161"/>
      <c r="AM530" s="342" t="s">
        <v>347</v>
      </c>
      <c r="AN530" s="342"/>
      <c r="AO530" s="342"/>
      <c r="AP530" s="161"/>
      <c r="AQ530" s="161" t="s">
        <v>187</v>
      </c>
      <c r="AR530" s="132"/>
      <c r="AS530" s="132"/>
      <c r="AT530" s="133"/>
      <c r="AU530" s="138" t="s">
        <v>133</v>
      </c>
      <c r="AV530" s="138"/>
      <c r="AW530" s="138"/>
      <c r="AX530" s="139"/>
    </row>
    <row r="531" spans="1:50" ht="18.75" hidden="1" customHeight="1" x14ac:dyDescent="0.2">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188</v>
      </c>
      <c r="AH531" s="136"/>
      <c r="AI531" s="158"/>
      <c r="AJ531" s="158"/>
      <c r="AK531" s="158"/>
      <c r="AL531" s="156"/>
      <c r="AM531" s="158"/>
      <c r="AN531" s="158"/>
      <c r="AO531" s="158"/>
      <c r="AP531" s="156"/>
      <c r="AQ531" s="596"/>
      <c r="AR531" s="202"/>
      <c r="AS531" s="135" t="s">
        <v>188</v>
      </c>
      <c r="AT531" s="136"/>
      <c r="AU531" s="202"/>
      <c r="AV531" s="202"/>
      <c r="AW531" s="135" t="s">
        <v>177</v>
      </c>
      <c r="AX531" s="197"/>
    </row>
    <row r="532" spans="1:50" ht="23.25" hidden="1" customHeight="1" x14ac:dyDescent="0.2">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2">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53</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2">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5" t="s">
        <v>14</v>
      </c>
      <c r="AC534" s="585"/>
      <c r="AD534" s="585"/>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2">
      <c r="A535" s="191"/>
      <c r="B535" s="188"/>
      <c r="C535" s="182"/>
      <c r="D535" s="188"/>
      <c r="E535" s="124" t="s">
        <v>331</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326</v>
      </c>
      <c r="F538" s="177"/>
      <c r="G538" s="905" t="s">
        <v>207</v>
      </c>
      <c r="H538" s="125"/>
      <c r="I538" s="125"/>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91"/>
      <c r="B539" s="188"/>
      <c r="C539" s="182"/>
      <c r="D539" s="188"/>
      <c r="E539" s="345" t="s">
        <v>196</v>
      </c>
      <c r="F539" s="346"/>
      <c r="G539" s="347" t="s">
        <v>193</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195</v>
      </c>
      <c r="AF539" s="340"/>
      <c r="AG539" s="340"/>
      <c r="AH539" s="341"/>
      <c r="AI539" s="342" t="s">
        <v>334</v>
      </c>
      <c r="AJ539" s="342"/>
      <c r="AK539" s="342"/>
      <c r="AL539" s="161"/>
      <c r="AM539" s="342" t="s">
        <v>347</v>
      </c>
      <c r="AN539" s="342"/>
      <c r="AO539" s="342"/>
      <c r="AP539" s="161"/>
      <c r="AQ539" s="161" t="s">
        <v>187</v>
      </c>
      <c r="AR539" s="132"/>
      <c r="AS539" s="132"/>
      <c r="AT539" s="133"/>
      <c r="AU539" s="138" t="s">
        <v>133</v>
      </c>
      <c r="AV539" s="138"/>
      <c r="AW539" s="138"/>
      <c r="AX539" s="139"/>
    </row>
    <row r="540" spans="1:50" ht="18.75" hidden="1" customHeight="1" x14ac:dyDescent="0.2">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188</v>
      </c>
      <c r="AH540" s="136"/>
      <c r="AI540" s="158"/>
      <c r="AJ540" s="158"/>
      <c r="AK540" s="158"/>
      <c r="AL540" s="156"/>
      <c r="AM540" s="158"/>
      <c r="AN540" s="158"/>
      <c r="AO540" s="158"/>
      <c r="AP540" s="156"/>
      <c r="AQ540" s="596"/>
      <c r="AR540" s="202"/>
      <c r="AS540" s="135" t="s">
        <v>188</v>
      </c>
      <c r="AT540" s="136"/>
      <c r="AU540" s="202"/>
      <c r="AV540" s="202"/>
      <c r="AW540" s="135" t="s">
        <v>177</v>
      </c>
      <c r="AX540" s="197"/>
    </row>
    <row r="541" spans="1:50" ht="23.25" hidden="1" customHeight="1" x14ac:dyDescent="0.2">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2">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53</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2">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5" t="s">
        <v>178</v>
      </c>
      <c r="AC543" s="585"/>
      <c r="AD543" s="585"/>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2">
      <c r="A544" s="191"/>
      <c r="B544" s="188"/>
      <c r="C544" s="182"/>
      <c r="D544" s="188"/>
      <c r="E544" s="345" t="s">
        <v>196</v>
      </c>
      <c r="F544" s="346"/>
      <c r="G544" s="347" t="s">
        <v>193</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195</v>
      </c>
      <c r="AF544" s="340"/>
      <c r="AG544" s="340"/>
      <c r="AH544" s="341"/>
      <c r="AI544" s="342" t="s">
        <v>334</v>
      </c>
      <c r="AJ544" s="342"/>
      <c r="AK544" s="342"/>
      <c r="AL544" s="161"/>
      <c r="AM544" s="342" t="s">
        <v>347</v>
      </c>
      <c r="AN544" s="342"/>
      <c r="AO544" s="342"/>
      <c r="AP544" s="161"/>
      <c r="AQ544" s="161" t="s">
        <v>187</v>
      </c>
      <c r="AR544" s="132"/>
      <c r="AS544" s="132"/>
      <c r="AT544" s="133"/>
      <c r="AU544" s="138" t="s">
        <v>133</v>
      </c>
      <c r="AV544" s="138"/>
      <c r="AW544" s="138"/>
      <c r="AX544" s="139"/>
    </row>
    <row r="545" spans="1:50" ht="18.75" hidden="1" customHeight="1" x14ac:dyDescent="0.2">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188</v>
      </c>
      <c r="AH545" s="136"/>
      <c r="AI545" s="158"/>
      <c r="AJ545" s="158"/>
      <c r="AK545" s="158"/>
      <c r="AL545" s="156"/>
      <c r="AM545" s="158"/>
      <c r="AN545" s="158"/>
      <c r="AO545" s="158"/>
      <c r="AP545" s="156"/>
      <c r="AQ545" s="596"/>
      <c r="AR545" s="202"/>
      <c r="AS545" s="135" t="s">
        <v>188</v>
      </c>
      <c r="AT545" s="136"/>
      <c r="AU545" s="202"/>
      <c r="AV545" s="202"/>
      <c r="AW545" s="135" t="s">
        <v>177</v>
      </c>
      <c r="AX545" s="197"/>
    </row>
    <row r="546" spans="1:50" ht="23.25" hidden="1" customHeight="1" x14ac:dyDescent="0.2">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2">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53</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2">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5" t="s">
        <v>178</v>
      </c>
      <c r="AC548" s="585"/>
      <c r="AD548" s="585"/>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2">
      <c r="A549" s="191"/>
      <c r="B549" s="188"/>
      <c r="C549" s="182"/>
      <c r="D549" s="188"/>
      <c r="E549" s="345" t="s">
        <v>196</v>
      </c>
      <c r="F549" s="346"/>
      <c r="G549" s="347" t="s">
        <v>193</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195</v>
      </c>
      <c r="AF549" s="340"/>
      <c r="AG549" s="340"/>
      <c r="AH549" s="341"/>
      <c r="AI549" s="342" t="s">
        <v>334</v>
      </c>
      <c r="AJ549" s="342"/>
      <c r="AK549" s="342"/>
      <c r="AL549" s="161"/>
      <c r="AM549" s="342" t="s">
        <v>347</v>
      </c>
      <c r="AN549" s="342"/>
      <c r="AO549" s="342"/>
      <c r="AP549" s="161"/>
      <c r="AQ549" s="161" t="s">
        <v>187</v>
      </c>
      <c r="AR549" s="132"/>
      <c r="AS549" s="132"/>
      <c r="AT549" s="133"/>
      <c r="AU549" s="138" t="s">
        <v>133</v>
      </c>
      <c r="AV549" s="138"/>
      <c r="AW549" s="138"/>
      <c r="AX549" s="139"/>
    </row>
    <row r="550" spans="1:50" ht="18.75" hidden="1" customHeight="1" x14ac:dyDescent="0.2">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188</v>
      </c>
      <c r="AH550" s="136"/>
      <c r="AI550" s="158"/>
      <c r="AJ550" s="158"/>
      <c r="AK550" s="158"/>
      <c r="AL550" s="156"/>
      <c r="AM550" s="158"/>
      <c r="AN550" s="158"/>
      <c r="AO550" s="158"/>
      <c r="AP550" s="156"/>
      <c r="AQ550" s="596"/>
      <c r="AR550" s="202"/>
      <c r="AS550" s="135" t="s">
        <v>188</v>
      </c>
      <c r="AT550" s="136"/>
      <c r="AU550" s="202"/>
      <c r="AV550" s="202"/>
      <c r="AW550" s="135" t="s">
        <v>177</v>
      </c>
      <c r="AX550" s="197"/>
    </row>
    <row r="551" spans="1:50" ht="23.25" hidden="1" customHeight="1" x14ac:dyDescent="0.2">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2">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53</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2">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5" t="s">
        <v>178</v>
      </c>
      <c r="AC553" s="585"/>
      <c r="AD553" s="585"/>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2">
      <c r="A554" s="191"/>
      <c r="B554" s="188"/>
      <c r="C554" s="182"/>
      <c r="D554" s="188"/>
      <c r="E554" s="345" t="s">
        <v>196</v>
      </c>
      <c r="F554" s="346"/>
      <c r="G554" s="347" t="s">
        <v>193</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195</v>
      </c>
      <c r="AF554" s="340"/>
      <c r="AG554" s="340"/>
      <c r="AH554" s="341"/>
      <c r="AI554" s="342" t="s">
        <v>334</v>
      </c>
      <c r="AJ554" s="342"/>
      <c r="AK554" s="342"/>
      <c r="AL554" s="161"/>
      <c r="AM554" s="342" t="s">
        <v>347</v>
      </c>
      <c r="AN554" s="342"/>
      <c r="AO554" s="342"/>
      <c r="AP554" s="161"/>
      <c r="AQ554" s="161" t="s">
        <v>187</v>
      </c>
      <c r="AR554" s="132"/>
      <c r="AS554" s="132"/>
      <c r="AT554" s="133"/>
      <c r="AU554" s="138" t="s">
        <v>133</v>
      </c>
      <c r="AV554" s="138"/>
      <c r="AW554" s="138"/>
      <c r="AX554" s="139"/>
    </row>
    <row r="555" spans="1:50" ht="18.75" hidden="1" customHeight="1" x14ac:dyDescent="0.2">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188</v>
      </c>
      <c r="AH555" s="136"/>
      <c r="AI555" s="158"/>
      <c r="AJ555" s="158"/>
      <c r="AK555" s="158"/>
      <c r="AL555" s="156"/>
      <c r="AM555" s="158"/>
      <c r="AN555" s="158"/>
      <c r="AO555" s="158"/>
      <c r="AP555" s="156"/>
      <c r="AQ555" s="596"/>
      <c r="AR555" s="202"/>
      <c r="AS555" s="135" t="s">
        <v>188</v>
      </c>
      <c r="AT555" s="136"/>
      <c r="AU555" s="202"/>
      <c r="AV555" s="202"/>
      <c r="AW555" s="135" t="s">
        <v>177</v>
      </c>
      <c r="AX555" s="197"/>
    </row>
    <row r="556" spans="1:50" ht="23.25" hidden="1" customHeight="1" x14ac:dyDescent="0.2">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2">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53</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2">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5" t="s">
        <v>178</v>
      </c>
      <c r="AC558" s="585"/>
      <c r="AD558" s="585"/>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2">
      <c r="A559" s="191"/>
      <c r="B559" s="188"/>
      <c r="C559" s="182"/>
      <c r="D559" s="188"/>
      <c r="E559" s="345" t="s">
        <v>196</v>
      </c>
      <c r="F559" s="346"/>
      <c r="G559" s="347" t="s">
        <v>193</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195</v>
      </c>
      <c r="AF559" s="340"/>
      <c r="AG559" s="340"/>
      <c r="AH559" s="341"/>
      <c r="AI559" s="342" t="s">
        <v>334</v>
      </c>
      <c r="AJ559" s="342"/>
      <c r="AK559" s="342"/>
      <c r="AL559" s="161"/>
      <c r="AM559" s="342" t="s">
        <v>347</v>
      </c>
      <c r="AN559" s="342"/>
      <c r="AO559" s="342"/>
      <c r="AP559" s="161"/>
      <c r="AQ559" s="161" t="s">
        <v>187</v>
      </c>
      <c r="AR559" s="132"/>
      <c r="AS559" s="132"/>
      <c r="AT559" s="133"/>
      <c r="AU559" s="138" t="s">
        <v>133</v>
      </c>
      <c r="AV559" s="138"/>
      <c r="AW559" s="138"/>
      <c r="AX559" s="139"/>
    </row>
    <row r="560" spans="1:50" ht="18.75" hidden="1" customHeight="1" x14ac:dyDescent="0.2">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188</v>
      </c>
      <c r="AH560" s="136"/>
      <c r="AI560" s="158"/>
      <c r="AJ560" s="158"/>
      <c r="AK560" s="158"/>
      <c r="AL560" s="156"/>
      <c r="AM560" s="158"/>
      <c r="AN560" s="158"/>
      <c r="AO560" s="158"/>
      <c r="AP560" s="156"/>
      <c r="AQ560" s="596"/>
      <c r="AR560" s="202"/>
      <c r="AS560" s="135" t="s">
        <v>188</v>
      </c>
      <c r="AT560" s="136"/>
      <c r="AU560" s="202"/>
      <c r="AV560" s="202"/>
      <c r="AW560" s="135" t="s">
        <v>177</v>
      </c>
      <c r="AX560" s="197"/>
    </row>
    <row r="561" spans="1:50" ht="23.25" hidden="1" customHeight="1" x14ac:dyDescent="0.2">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2">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53</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2">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5" t="s">
        <v>178</v>
      </c>
      <c r="AC563" s="585"/>
      <c r="AD563" s="585"/>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2">
      <c r="A564" s="191"/>
      <c r="B564" s="188"/>
      <c r="C564" s="182"/>
      <c r="D564" s="188"/>
      <c r="E564" s="345" t="s">
        <v>197</v>
      </c>
      <c r="F564" s="346"/>
      <c r="G564" s="347" t="s">
        <v>194</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195</v>
      </c>
      <c r="AF564" s="340"/>
      <c r="AG564" s="340"/>
      <c r="AH564" s="341"/>
      <c r="AI564" s="342" t="s">
        <v>334</v>
      </c>
      <c r="AJ564" s="342"/>
      <c r="AK564" s="342"/>
      <c r="AL564" s="161"/>
      <c r="AM564" s="342" t="s">
        <v>347</v>
      </c>
      <c r="AN564" s="342"/>
      <c r="AO564" s="342"/>
      <c r="AP564" s="161"/>
      <c r="AQ564" s="161" t="s">
        <v>187</v>
      </c>
      <c r="AR564" s="132"/>
      <c r="AS564" s="132"/>
      <c r="AT564" s="133"/>
      <c r="AU564" s="138" t="s">
        <v>133</v>
      </c>
      <c r="AV564" s="138"/>
      <c r="AW564" s="138"/>
      <c r="AX564" s="139"/>
    </row>
    <row r="565" spans="1:50" ht="18.75" hidden="1" customHeight="1" x14ac:dyDescent="0.2">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188</v>
      </c>
      <c r="AH565" s="136"/>
      <c r="AI565" s="158"/>
      <c r="AJ565" s="158"/>
      <c r="AK565" s="158"/>
      <c r="AL565" s="156"/>
      <c r="AM565" s="158"/>
      <c r="AN565" s="158"/>
      <c r="AO565" s="158"/>
      <c r="AP565" s="156"/>
      <c r="AQ565" s="596"/>
      <c r="AR565" s="202"/>
      <c r="AS565" s="135" t="s">
        <v>188</v>
      </c>
      <c r="AT565" s="136"/>
      <c r="AU565" s="202"/>
      <c r="AV565" s="202"/>
      <c r="AW565" s="135" t="s">
        <v>177</v>
      </c>
      <c r="AX565" s="197"/>
    </row>
    <row r="566" spans="1:50" ht="23.25" hidden="1" customHeight="1" x14ac:dyDescent="0.2">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2">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53</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2">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5" t="s">
        <v>14</v>
      </c>
      <c r="AC568" s="585"/>
      <c r="AD568" s="585"/>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2">
      <c r="A569" s="191"/>
      <c r="B569" s="188"/>
      <c r="C569" s="182"/>
      <c r="D569" s="188"/>
      <c r="E569" s="345" t="s">
        <v>197</v>
      </c>
      <c r="F569" s="346"/>
      <c r="G569" s="347" t="s">
        <v>194</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195</v>
      </c>
      <c r="AF569" s="340"/>
      <c r="AG569" s="340"/>
      <c r="AH569" s="341"/>
      <c r="AI569" s="342" t="s">
        <v>334</v>
      </c>
      <c r="AJ569" s="342"/>
      <c r="AK569" s="342"/>
      <c r="AL569" s="161"/>
      <c r="AM569" s="342" t="s">
        <v>347</v>
      </c>
      <c r="AN569" s="342"/>
      <c r="AO569" s="342"/>
      <c r="AP569" s="161"/>
      <c r="AQ569" s="161" t="s">
        <v>187</v>
      </c>
      <c r="AR569" s="132"/>
      <c r="AS569" s="132"/>
      <c r="AT569" s="133"/>
      <c r="AU569" s="138" t="s">
        <v>133</v>
      </c>
      <c r="AV569" s="138"/>
      <c r="AW569" s="138"/>
      <c r="AX569" s="139"/>
    </row>
    <row r="570" spans="1:50" ht="18.75" hidden="1" customHeight="1" x14ac:dyDescent="0.2">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188</v>
      </c>
      <c r="AH570" s="136"/>
      <c r="AI570" s="158"/>
      <c r="AJ570" s="158"/>
      <c r="AK570" s="158"/>
      <c r="AL570" s="156"/>
      <c r="AM570" s="158"/>
      <c r="AN570" s="158"/>
      <c r="AO570" s="158"/>
      <c r="AP570" s="156"/>
      <c r="AQ570" s="596"/>
      <c r="AR570" s="202"/>
      <c r="AS570" s="135" t="s">
        <v>188</v>
      </c>
      <c r="AT570" s="136"/>
      <c r="AU570" s="202"/>
      <c r="AV570" s="202"/>
      <c r="AW570" s="135" t="s">
        <v>177</v>
      </c>
      <c r="AX570" s="197"/>
    </row>
    <row r="571" spans="1:50" ht="23.25" hidden="1" customHeight="1" x14ac:dyDescent="0.2">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2">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53</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2">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5" t="s">
        <v>14</v>
      </c>
      <c r="AC573" s="585"/>
      <c r="AD573" s="585"/>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2">
      <c r="A574" s="191"/>
      <c r="B574" s="188"/>
      <c r="C574" s="182"/>
      <c r="D574" s="188"/>
      <c r="E574" s="345" t="s">
        <v>197</v>
      </c>
      <c r="F574" s="346"/>
      <c r="G574" s="347" t="s">
        <v>194</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195</v>
      </c>
      <c r="AF574" s="340"/>
      <c r="AG574" s="340"/>
      <c r="AH574" s="341"/>
      <c r="AI574" s="342" t="s">
        <v>334</v>
      </c>
      <c r="AJ574" s="342"/>
      <c r="AK574" s="342"/>
      <c r="AL574" s="161"/>
      <c r="AM574" s="342" t="s">
        <v>347</v>
      </c>
      <c r="AN574" s="342"/>
      <c r="AO574" s="342"/>
      <c r="AP574" s="161"/>
      <c r="AQ574" s="161" t="s">
        <v>187</v>
      </c>
      <c r="AR574" s="132"/>
      <c r="AS574" s="132"/>
      <c r="AT574" s="133"/>
      <c r="AU574" s="138" t="s">
        <v>133</v>
      </c>
      <c r="AV574" s="138"/>
      <c r="AW574" s="138"/>
      <c r="AX574" s="139"/>
    </row>
    <row r="575" spans="1:50" ht="18.75" hidden="1" customHeight="1" x14ac:dyDescent="0.2">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188</v>
      </c>
      <c r="AH575" s="136"/>
      <c r="AI575" s="158"/>
      <c r="AJ575" s="158"/>
      <c r="AK575" s="158"/>
      <c r="AL575" s="156"/>
      <c r="AM575" s="158"/>
      <c r="AN575" s="158"/>
      <c r="AO575" s="158"/>
      <c r="AP575" s="156"/>
      <c r="AQ575" s="596"/>
      <c r="AR575" s="202"/>
      <c r="AS575" s="135" t="s">
        <v>188</v>
      </c>
      <c r="AT575" s="136"/>
      <c r="AU575" s="202"/>
      <c r="AV575" s="202"/>
      <c r="AW575" s="135" t="s">
        <v>177</v>
      </c>
      <c r="AX575" s="197"/>
    </row>
    <row r="576" spans="1:50" ht="23.25" hidden="1" customHeight="1" x14ac:dyDescent="0.2">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2">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53</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2">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5" t="s">
        <v>14</v>
      </c>
      <c r="AC578" s="585"/>
      <c r="AD578" s="585"/>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2">
      <c r="A579" s="191"/>
      <c r="B579" s="188"/>
      <c r="C579" s="182"/>
      <c r="D579" s="188"/>
      <c r="E579" s="345" t="s">
        <v>197</v>
      </c>
      <c r="F579" s="346"/>
      <c r="G579" s="347" t="s">
        <v>194</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195</v>
      </c>
      <c r="AF579" s="340"/>
      <c r="AG579" s="340"/>
      <c r="AH579" s="341"/>
      <c r="AI579" s="342" t="s">
        <v>334</v>
      </c>
      <c r="AJ579" s="342"/>
      <c r="AK579" s="342"/>
      <c r="AL579" s="161"/>
      <c r="AM579" s="342" t="s">
        <v>347</v>
      </c>
      <c r="AN579" s="342"/>
      <c r="AO579" s="342"/>
      <c r="AP579" s="161"/>
      <c r="AQ579" s="161" t="s">
        <v>187</v>
      </c>
      <c r="AR579" s="132"/>
      <c r="AS579" s="132"/>
      <c r="AT579" s="133"/>
      <c r="AU579" s="138" t="s">
        <v>133</v>
      </c>
      <c r="AV579" s="138"/>
      <c r="AW579" s="138"/>
      <c r="AX579" s="139"/>
    </row>
    <row r="580" spans="1:50" ht="18.75" hidden="1" customHeight="1" x14ac:dyDescent="0.2">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188</v>
      </c>
      <c r="AH580" s="136"/>
      <c r="AI580" s="158"/>
      <c r="AJ580" s="158"/>
      <c r="AK580" s="158"/>
      <c r="AL580" s="156"/>
      <c r="AM580" s="158"/>
      <c r="AN580" s="158"/>
      <c r="AO580" s="158"/>
      <c r="AP580" s="156"/>
      <c r="AQ580" s="596"/>
      <c r="AR580" s="202"/>
      <c r="AS580" s="135" t="s">
        <v>188</v>
      </c>
      <c r="AT580" s="136"/>
      <c r="AU580" s="202"/>
      <c r="AV580" s="202"/>
      <c r="AW580" s="135" t="s">
        <v>177</v>
      </c>
      <c r="AX580" s="197"/>
    </row>
    <row r="581" spans="1:50" ht="23.25" hidden="1" customHeight="1" x14ac:dyDescent="0.2">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2">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53</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2">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5" t="s">
        <v>14</v>
      </c>
      <c r="AC583" s="585"/>
      <c r="AD583" s="585"/>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2">
      <c r="A584" s="191"/>
      <c r="B584" s="188"/>
      <c r="C584" s="182"/>
      <c r="D584" s="188"/>
      <c r="E584" s="345" t="s">
        <v>197</v>
      </c>
      <c r="F584" s="346"/>
      <c r="G584" s="347" t="s">
        <v>194</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195</v>
      </c>
      <c r="AF584" s="340"/>
      <c r="AG584" s="340"/>
      <c r="AH584" s="341"/>
      <c r="AI584" s="342" t="s">
        <v>334</v>
      </c>
      <c r="AJ584" s="342"/>
      <c r="AK584" s="342"/>
      <c r="AL584" s="161"/>
      <c r="AM584" s="342" t="s">
        <v>347</v>
      </c>
      <c r="AN584" s="342"/>
      <c r="AO584" s="342"/>
      <c r="AP584" s="161"/>
      <c r="AQ584" s="161" t="s">
        <v>187</v>
      </c>
      <c r="AR584" s="132"/>
      <c r="AS584" s="132"/>
      <c r="AT584" s="133"/>
      <c r="AU584" s="138" t="s">
        <v>133</v>
      </c>
      <c r="AV584" s="138"/>
      <c r="AW584" s="138"/>
      <c r="AX584" s="139"/>
    </row>
    <row r="585" spans="1:50" ht="18.75" hidden="1" customHeight="1" x14ac:dyDescent="0.2">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188</v>
      </c>
      <c r="AH585" s="136"/>
      <c r="AI585" s="158"/>
      <c r="AJ585" s="158"/>
      <c r="AK585" s="158"/>
      <c r="AL585" s="156"/>
      <c r="AM585" s="158"/>
      <c r="AN585" s="158"/>
      <c r="AO585" s="158"/>
      <c r="AP585" s="156"/>
      <c r="AQ585" s="596"/>
      <c r="AR585" s="202"/>
      <c r="AS585" s="135" t="s">
        <v>188</v>
      </c>
      <c r="AT585" s="136"/>
      <c r="AU585" s="202"/>
      <c r="AV585" s="202"/>
      <c r="AW585" s="135" t="s">
        <v>177</v>
      </c>
      <c r="AX585" s="197"/>
    </row>
    <row r="586" spans="1:50" ht="23.25" hidden="1" customHeight="1" x14ac:dyDescent="0.2">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2">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53</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2">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5" t="s">
        <v>14</v>
      </c>
      <c r="AC588" s="585"/>
      <c r="AD588" s="585"/>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2">
      <c r="A589" s="191"/>
      <c r="B589" s="188"/>
      <c r="C589" s="182"/>
      <c r="D589" s="188"/>
      <c r="E589" s="124" t="s">
        <v>331</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325</v>
      </c>
      <c r="F592" s="177"/>
      <c r="G592" s="905" t="s">
        <v>207</v>
      </c>
      <c r="H592" s="125"/>
      <c r="I592" s="125"/>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91"/>
      <c r="B593" s="188"/>
      <c r="C593" s="182"/>
      <c r="D593" s="188"/>
      <c r="E593" s="345" t="s">
        <v>196</v>
      </c>
      <c r="F593" s="346"/>
      <c r="G593" s="347" t="s">
        <v>193</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195</v>
      </c>
      <c r="AF593" s="340"/>
      <c r="AG593" s="340"/>
      <c r="AH593" s="341"/>
      <c r="AI593" s="342" t="s">
        <v>334</v>
      </c>
      <c r="AJ593" s="342"/>
      <c r="AK593" s="342"/>
      <c r="AL593" s="161"/>
      <c r="AM593" s="342" t="s">
        <v>347</v>
      </c>
      <c r="AN593" s="342"/>
      <c r="AO593" s="342"/>
      <c r="AP593" s="161"/>
      <c r="AQ593" s="161" t="s">
        <v>187</v>
      </c>
      <c r="AR593" s="132"/>
      <c r="AS593" s="132"/>
      <c r="AT593" s="133"/>
      <c r="AU593" s="138" t="s">
        <v>133</v>
      </c>
      <c r="AV593" s="138"/>
      <c r="AW593" s="138"/>
      <c r="AX593" s="139"/>
    </row>
    <row r="594" spans="1:50" ht="18.75" hidden="1" customHeight="1" x14ac:dyDescent="0.2">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188</v>
      </c>
      <c r="AH594" s="136"/>
      <c r="AI594" s="158"/>
      <c r="AJ594" s="158"/>
      <c r="AK594" s="158"/>
      <c r="AL594" s="156"/>
      <c r="AM594" s="158"/>
      <c r="AN594" s="158"/>
      <c r="AO594" s="158"/>
      <c r="AP594" s="156"/>
      <c r="AQ594" s="596"/>
      <c r="AR594" s="202"/>
      <c r="AS594" s="135" t="s">
        <v>188</v>
      </c>
      <c r="AT594" s="136"/>
      <c r="AU594" s="202"/>
      <c r="AV594" s="202"/>
      <c r="AW594" s="135" t="s">
        <v>177</v>
      </c>
      <c r="AX594" s="197"/>
    </row>
    <row r="595" spans="1:50" ht="23.25" hidden="1" customHeight="1" x14ac:dyDescent="0.2">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2">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53</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2">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5" t="s">
        <v>178</v>
      </c>
      <c r="AC597" s="585"/>
      <c r="AD597" s="585"/>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2">
      <c r="A598" s="191"/>
      <c r="B598" s="188"/>
      <c r="C598" s="182"/>
      <c r="D598" s="188"/>
      <c r="E598" s="345" t="s">
        <v>196</v>
      </c>
      <c r="F598" s="346"/>
      <c r="G598" s="347" t="s">
        <v>193</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195</v>
      </c>
      <c r="AF598" s="340"/>
      <c r="AG598" s="340"/>
      <c r="AH598" s="341"/>
      <c r="AI598" s="342" t="s">
        <v>334</v>
      </c>
      <c r="AJ598" s="342"/>
      <c r="AK598" s="342"/>
      <c r="AL598" s="161"/>
      <c r="AM598" s="342" t="s">
        <v>347</v>
      </c>
      <c r="AN598" s="342"/>
      <c r="AO598" s="342"/>
      <c r="AP598" s="161"/>
      <c r="AQ598" s="161" t="s">
        <v>187</v>
      </c>
      <c r="AR598" s="132"/>
      <c r="AS598" s="132"/>
      <c r="AT598" s="133"/>
      <c r="AU598" s="138" t="s">
        <v>133</v>
      </c>
      <c r="AV598" s="138"/>
      <c r="AW598" s="138"/>
      <c r="AX598" s="139"/>
    </row>
    <row r="599" spans="1:50" ht="18.75" hidden="1" customHeight="1" x14ac:dyDescent="0.2">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188</v>
      </c>
      <c r="AH599" s="136"/>
      <c r="AI599" s="158"/>
      <c r="AJ599" s="158"/>
      <c r="AK599" s="158"/>
      <c r="AL599" s="156"/>
      <c r="AM599" s="158"/>
      <c r="AN599" s="158"/>
      <c r="AO599" s="158"/>
      <c r="AP599" s="156"/>
      <c r="AQ599" s="596"/>
      <c r="AR599" s="202"/>
      <c r="AS599" s="135" t="s">
        <v>188</v>
      </c>
      <c r="AT599" s="136"/>
      <c r="AU599" s="202"/>
      <c r="AV599" s="202"/>
      <c r="AW599" s="135" t="s">
        <v>177</v>
      </c>
      <c r="AX599" s="197"/>
    </row>
    <row r="600" spans="1:50" ht="23.25" hidden="1" customHeight="1" x14ac:dyDescent="0.2">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2">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53</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2">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5" t="s">
        <v>178</v>
      </c>
      <c r="AC602" s="585"/>
      <c r="AD602" s="585"/>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2">
      <c r="A603" s="191"/>
      <c r="B603" s="188"/>
      <c r="C603" s="182"/>
      <c r="D603" s="188"/>
      <c r="E603" s="345" t="s">
        <v>196</v>
      </c>
      <c r="F603" s="346"/>
      <c r="G603" s="347" t="s">
        <v>193</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195</v>
      </c>
      <c r="AF603" s="340"/>
      <c r="AG603" s="340"/>
      <c r="AH603" s="341"/>
      <c r="AI603" s="342" t="s">
        <v>334</v>
      </c>
      <c r="AJ603" s="342"/>
      <c r="AK603" s="342"/>
      <c r="AL603" s="161"/>
      <c r="AM603" s="342" t="s">
        <v>347</v>
      </c>
      <c r="AN603" s="342"/>
      <c r="AO603" s="342"/>
      <c r="AP603" s="161"/>
      <c r="AQ603" s="161" t="s">
        <v>187</v>
      </c>
      <c r="AR603" s="132"/>
      <c r="AS603" s="132"/>
      <c r="AT603" s="133"/>
      <c r="AU603" s="138" t="s">
        <v>133</v>
      </c>
      <c r="AV603" s="138"/>
      <c r="AW603" s="138"/>
      <c r="AX603" s="139"/>
    </row>
    <row r="604" spans="1:50" ht="18.75" hidden="1" customHeight="1" x14ac:dyDescent="0.2">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188</v>
      </c>
      <c r="AH604" s="136"/>
      <c r="AI604" s="158"/>
      <c r="AJ604" s="158"/>
      <c r="AK604" s="158"/>
      <c r="AL604" s="156"/>
      <c r="AM604" s="158"/>
      <c r="AN604" s="158"/>
      <c r="AO604" s="158"/>
      <c r="AP604" s="156"/>
      <c r="AQ604" s="596"/>
      <c r="AR604" s="202"/>
      <c r="AS604" s="135" t="s">
        <v>188</v>
      </c>
      <c r="AT604" s="136"/>
      <c r="AU604" s="202"/>
      <c r="AV604" s="202"/>
      <c r="AW604" s="135" t="s">
        <v>177</v>
      </c>
      <c r="AX604" s="197"/>
    </row>
    <row r="605" spans="1:50" ht="23.25" hidden="1" customHeight="1" x14ac:dyDescent="0.2">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2">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53</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2">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5" t="s">
        <v>178</v>
      </c>
      <c r="AC607" s="585"/>
      <c r="AD607" s="585"/>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2">
      <c r="A608" s="191"/>
      <c r="B608" s="188"/>
      <c r="C608" s="182"/>
      <c r="D608" s="188"/>
      <c r="E608" s="345" t="s">
        <v>196</v>
      </c>
      <c r="F608" s="346"/>
      <c r="G608" s="347" t="s">
        <v>193</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195</v>
      </c>
      <c r="AF608" s="340"/>
      <c r="AG608" s="340"/>
      <c r="AH608" s="341"/>
      <c r="AI608" s="342" t="s">
        <v>334</v>
      </c>
      <c r="AJ608" s="342"/>
      <c r="AK608" s="342"/>
      <c r="AL608" s="161"/>
      <c r="AM608" s="342" t="s">
        <v>347</v>
      </c>
      <c r="AN608" s="342"/>
      <c r="AO608" s="342"/>
      <c r="AP608" s="161"/>
      <c r="AQ608" s="161" t="s">
        <v>187</v>
      </c>
      <c r="AR608" s="132"/>
      <c r="AS608" s="132"/>
      <c r="AT608" s="133"/>
      <c r="AU608" s="138" t="s">
        <v>133</v>
      </c>
      <c r="AV608" s="138"/>
      <c r="AW608" s="138"/>
      <c r="AX608" s="139"/>
    </row>
    <row r="609" spans="1:50" ht="18.75" hidden="1" customHeight="1" x14ac:dyDescent="0.2">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188</v>
      </c>
      <c r="AH609" s="136"/>
      <c r="AI609" s="158"/>
      <c r="AJ609" s="158"/>
      <c r="AK609" s="158"/>
      <c r="AL609" s="156"/>
      <c r="AM609" s="158"/>
      <c r="AN609" s="158"/>
      <c r="AO609" s="158"/>
      <c r="AP609" s="156"/>
      <c r="AQ609" s="596"/>
      <c r="AR609" s="202"/>
      <c r="AS609" s="135" t="s">
        <v>188</v>
      </c>
      <c r="AT609" s="136"/>
      <c r="AU609" s="202"/>
      <c r="AV609" s="202"/>
      <c r="AW609" s="135" t="s">
        <v>177</v>
      </c>
      <c r="AX609" s="197"/>
    </row>
    <row r="610" spans="1:50" ht="23.25" hidden="1" customHeight="1" x14ac:dyDescent="0.2">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2">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53</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2">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5" t="s">
        <v>178</v>
      </c>
      <c r="AC612" s="585"/>
      <c r="AD612" s="585"/>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2">
      <c r="A613" s="191"/>
      <c r="B613" s="188"/>
      <c r="C613" s="182"/>
      <c r="D613" s="188"/>
      <c r="E613" s="345" t="s">
        <v>196</v>
      </c>
      <c r="F613" s="346"/>
      <c r="G613" s="347" t="s">
        <v>193</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195</v>
      </c>
      <c r="AF613" s="340"/>
      <c r="AG613" s="340"/>
      <c r="AH613" s="341"/>
      <c r="AI613" s="342" t="s">
        <v>334</v>
      </c>
      <c r="AJ613" s="342"/>
      <c r="AK613" s="342"/>
      <c r="AL613" s="161"/>
      <c r="AM613" s="342" t="s">
        <v>347</v>
      </c>
      <c r="AN613" s="342"/>
      <c r="AO613" s="342"/>
      <c r="AP613" s="161"/>
      <c r="AQ613" s="161" t="s">
        <v>187</v>
      </c>
      <c r="AR613" s="132"/>
      <c r="AS613" s="132"/>
      <c r="AT613" s="133"/>
      <c r="AU613" s="138" t="s">
        <v>133</v>
      </c>
      <c r="AV613" s="138"/>
      <c r="AW613" s="138"/>
      <c r="AX613" s="139"/>
    </row>
    <row r="614" spans="1:50" ht="18.75" hidden="1" customHeight="1" x14ac:dyDescent="0.2">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188</v>
      </c>
      <c r="AH614" s="136"/>
      <c r="AI614" s="158"/>
      <c r="AJ614" s="158"/>
      <c r="AK614" s="158"/>
      <c r="AL614" s="156"/>
      <c r="AM614" s="158"/>
      <c r="AN614" s="158"/>
      <c r="AO614" s="158"/>
      <c r="AP614" s="156"/>
      <c r="AQ614" s="596"/>
      <c r="AR614" s="202"/>
      <c r="AS614" s="135" t="s">
        <v>188</v>
      </c>
      <c r="AT614" s="136"/>
      <c r="AU614" s="202"/>
      <c r="AV614" s="202"/>
      <c r="AW614" s="135" t="s">
        <v>177</v>
      </c>
      <c r="AX614" s="197"/>
    </row>
    <row r="615" spans="1:50" ht="23.25" hidden="1" customHeight="1" x14ac:dyDescent="0.2">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2">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53</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2">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5" t="s">
        <v>178</v>
      </c>
      <c r="AC617" s="585"/>
      <c r="AD617" s="585"/>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2">
      <c r="A618" s="191"/>
      <c r="B618" s="188"/>
      <c r="C618" s="182"/>
      <c r="D618" s="188"/>
      <c r="E618" s="345" t="s">
        <v>197</v>
      </c>
      <c r="F618" s="346"/>
      <c r="G618" s="347" t="s">
        <v>194</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195</v>
      </c>
      <c r="AF618" s="340"/>
      <c r="AG618" s="340"/>
      <c r="AH618" s="341"/>
      <c r="AI618" s="342" t="s">
        <v>334</v>
      </c>
      <c r="AJ618" s="342"/>
      <c r="AK618" s="342"/>
      <c r="AL618" s="161"/>
      <c r="AM618" s="342" t="s">
        <v>347</v>
      </c>
      <c r="AN618" s="342"/>
      <c r="AO618" s="342"/>
      <c r="AP618" s="161"/>
      <c r="AQ618" s="161" t="s">
        <v>187</v>
      </c>
      <c r="AR618" s="132"/>
      <c r="AS618" s="132"/>
      <c r="AT618" s="133"/>
      <c r="AU618" s="138" t="s">
        <v>133</v>
      </c>
      <c r="AV618" s="138"/>
      <c r="AW618" s="138"/>
      <c r="AX618" s="139"/>
    </row>
    <row r="619" spans="1:50" ht="18.75" hidden="1" customHeight="1" x14ac:dyDescent="0.2">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188</v>
      </c>
      <c r="AH619" s="136"/>
      <c r="AI619" s="158"/>
      <c r="AJ619" s="158"/>
      <c r="AK619" s="158"/>
      <c r="AL619" s="156"/>
      <c r="AM619" s="158"/>
      <c r="AN619" s="158"/>
      <c r="AO619" s="158"/>
      <c r="AP619" s="156"/>
      <c r="AQ619" s="596"/>
      <c r="AR619" s="202"/>
      <c r="AS619" s="135" t="s">
        <v>188</v>
      </c>
      <c r="AT619" s="136"/>
      <c r="AU619" s="202"/>
      <c r="AV619" s="202"/>
      <c r="AW619" s="135" t="s">
        <v>177</v>
      </c>
      <c r="AX619" s="197"/>
    </row>
    <row r="620" spans="1:50" ht="23.25" hidden="1" customHeight="1" x14ac:dyDescent="0.2">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2">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53</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2">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5" t="s">
        <v>14</v>
      </c>
      <c r="AC622" s="585"/>
      <c r="AD622" s="585"/>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2">
      <c r="A623" s="191"/>
      <c r="B623" s="188"/>
      <c r="C623" s="182"/>
      <c r="D623" s="188"/>
      <c r="E623" s="345" t="s">
        <v>197</v>
      </c>
      <c r="F623" s="346"/>
      <c r="G623" s="347" t="s">
        <v>194</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195</v>
      </c>
      <c r="AF623" s="340"/>
      <c r="AG623" s="340"/>
      <c r="AH623" s="341"/>
      <c r="AI623" s="342" t="s">
        <v>334</v>
      </c>
      <c r="AJ623" s="342"/>
      <c r="AK623" s="342"/>
      <c r="AL623" s="161"/>
      <c r="AM623" s="342" t="s">
        <v>347</v>
      </c>
      <c r="AN623" s="342"/>
      <c r="AO623" s="342"/>
      <c r="AP623" s="161"/>
      <c r="AQ623" s="161" t="s">
        <v>187</v>
      </c>
      <c r="AR623" s="132"/>
      <c r="AS623" s="132"/>
      <c r="AT623" s="133"/>
      <c r="AU623" s="138" t="s">
        <v>133</v>
      </c>
      <c r="AV623" s="138"/>
      <c r="AW623" s="138"/>
      <c r="AX623" s="139"/>
    </row>
    <row r="624" spans="1:50" ht="18.75" hidden="1" customHeight="1" x14ac:dyDescent="0.2">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188</v>
      </c>
      <c r="AH624" s="136"/>
      <c r="AI624" s="158"/>
      <c r="AJ624" s="158"/>
      <c r="AK624" s="158"/>
      <c r="AL624" s="156"/>
      <c r="AM624" s="158"/>
      <c r="AN624" s="158"/>
      <c r="AO624" s="158"/>
      <c r="AP624" s="156"/>
      <c r="AQ624" s="596"/>
      <c r="AR624" s="202"/>
      <c r="AS624" s="135" t="s">
        <v>188</v>
      </c>
      <c r="AT624" s="136"/>
      <c r="AU624" s="202"/>
      <c r="AV624" s="202"/>
      <c r="AW624" s="135" t="s">
        <v>177</v>
      </c>
      <c r="AX624" s="197"/>
    </row>
    <row r="625" spans="1:50" ht="23.25" hidden="1" customHeight="1" x14ac:dyDescent="0.2">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2">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53</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2">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5" t="s">
        <v>14</v>
      </c>
      <c r="AC627" s="585"/>
      <c r="AD627" s="585"/>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2">
      <c r="A628" s="191"/>
      <c r="B628" s="188"/>
      <c r="C628" s="182"/>
      <c r="D628" s="188"/>
      <c r="E628" s="345" t="s">
        <v>197</v>
      </c>
      <c r="F628" s="346"/>
      <c r="G628" s="347" t="s">
        <v>194</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195</v>
      </c>
      <c r="AF628" s="340"/>
      <c r="AG628" s="340"/>
      <c r="AH628" s="341"/>
      <c r="AI628" s="342" t="s">
        <v>334</v>
      </c>
      <c r="AJ628" s="342"/>
      <c r="AK628" s="342"/>
      <c r="AL628" s="161"/>
      <c r="AM628" s="342" t="s">
        <v>347</v>
      </c>
      <c r="AN628" s="342"/>
      <c r="AO628" s="342"/>
      <c r="AP628" s="161"/>
      <c r="AQ628" s="161" t="s">
        <v>187</v>
      </c>
      <c r="AR628" s="132"/>
      <c r="AS628" s="132"/>
      <c r="AT628" s="133"/>
      <c r="AU628" s="138" t="s">
        <v>133</v>
      </c>
      <c r="AV628" s="138"/>
      <c r="AW628" s="138"/>
      <c r="AX628" s="139"/>
    </row>
    <row r="629" spans="1:50" ht="18.75" hidden="1" customHeight="1" x14ac:dyDescent="0.2">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188</v>
      </c>
      <c r="AH629" s="136"/>
      <c r="AI629" s="158"/>
      <c r="AJ629" s="158"/>
      <c r="AK629" s="158"/>
      <c r="AL629" s="156"/>
      <c r="AM629" s="158"/>
      <c r="AN629" s="158"/>
      <c r="AO629" s="158"/>
      <c r="AP629" s="156"/>
      <c r="AQ629" s="596"/>
      <c r="AR629" s="202"/>
      <c r="AS629" s="135" t="s">
        <v>188</v>
      </c>
      <c r="AT629" s="136"/>
      <c r="AU629" s="202"/>
      <c r="AV629" s="202"/>
      <c r="AW629" s="135" t="s">
        <v>177</v>
      </c>
      <c r="AX629" s="197"/>
    </row>
    <row r="630" spans="1:50" ht="23.25" hidden="1" customHeight="1" x14ac:dyDescent="0.2">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2">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53</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2">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5" t="s">
        <v>14</v>
      </c>
      <c r="AC632" s="585"/>
      <c r="AD632" s="585"/>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2">
      <c r="A633" s="191"/>
      <c r="B633" s="188"/>
      <c r="C633" s="182"/>
      <c r="D633" s="188"/>
      <c r="E633" s="345" t="s">
        <v>197</v>
      </c>
      <c r="F633" s="346"/>
      <c r="G633" s="347" t="s">
        <v>194</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195</v>
      </c>
      <c r="AF633" s="340"/>
      <c r="AG633" s="340"/>
      <c r="AH633" s="341"/>
      <c r="AI633" s="342" t="s">
        <v>334</v>
      </c>
      <c r="AJ633" s="342"/>
      <c r="AK633" s="342"/>
      <c r="AL633" s="161"/>
      <c r="AM633" s="342" t="s">
        <v>347</v>
      </c>
      <c r="AN633" s="342"/>
      <c r="AO633" s="342"/>
      <c r="AP633" s="161"/>
      <c r="AQ633" s="161" t="s">
        <v>187</v>
      </c>
      <c r="AR633" s="132"/>
      <c r="AS633" s="132"/>
      <c r="AT633" s="133"/>
      <c r="AU633" s="138" t="s">
        <v>133</v>
      </c>
      <c r="AV633" s="138"/>
      <c r="AW633" s="138"/>
      <c r="AX633" s="139"/>
    </row>
    <row r="634" spans="1:50" ht="18.75" hidden="1" customHeight="1" x14ac:dyDescent="0.2">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188</v>
      </c>
      <c r="AH634" s="136"/>
      <c r="AI634" s="158"/>
      <c r="AJ634" s="158"/>
      <c r="AK634" s="158"/>
      <c r="AL634" s="156"/>
      <c r="AM634" s="158"/>
      <c r="AN634" s="158"/>
      <c r="AO634" s="158"/>
      <c r="AP634" s="156"/>
      <c r="AQ634" s="596"/>
      <c r="AR634" s="202"/>
      <c r="AS634" s="135" t="s">
        <v>188</v>
      </c>
      <c r="AT634" s="136"/>
      <c r="AU634" s="202"/>
      <c r="AV634" s="202"/>
      <c r="AW634" s="135" t="s">
        <v>177</v>
      </c>
      <c r="AX634" s="197"/>
    </row>
    <row r="635" spans="1:50" ht="23.25" hidden="1" customHeight="1" x14ac:dyDescent="0.2">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2">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53</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2">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5" t="s">
        <v>14</v>
      </c>
      <c r="AC637" s="585"/>
      <c r="AD637" s="585"/>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2">
      <c r="A638" s="191"/>
      <c r="B638" s="188"/>
      <c r="C638" s="182"/>
      <c r="D638" s="188"/>
      <c r="E638" s="345" t="s">
        <v>197</v>
      </c>
      <c r="F638" s="346"/>
      <c r="G638" s="347" t="s">
        <v>194</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195</v>
      </c>
      <c r="AF638" s="340"/>
      <c r="AG638" s="340"/>
      <c r="AH638" s="341"/>
      <c r="AI638" s="342" t="s">
        <v>334</v>
      </c>
      <c r="AJ638" s="342"/>
      <c r="AK638" s="342"/>
      <c r="AL638" s="161"/>
      <c r="AM638" s="342" t="s">
        <v>347</v>
      </c>
      <c r="AN638" s="342"/>
      <c r="AO638" s="342"/>
      <c r="AP638" s="161"/>
      <c r="AQ638" s="161" t="s">
        <v>187</v>
      </c>
      <c r="AR638" s="132"/>
      <c r="AS638" s="132"/>
      <c r="AT638" s="133"/>
      <c r="AU638" s="138" t="s">
        <v>133</v>
      </c>
      <c r="AV638" s="138"/>
      <c r="AW638" s="138"/>
      <c r="AX638" s="139"/>
    </row>
    <row r="639" spans="1:50" ht="18.75" hidden="1" customHeight="1" x14ac:dyDescent="0.2">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188</v>
      </c>
      <c r="AH639" s="136"/>
      <c r="AI639" s="158"/>
      <c r="AJ639" s="158"/>
      <c r="AK639" s="158"/>
      <c r="AL639" s="156"/>
      <c r="AM639" s="158"/>
      <c r="AN639" s="158"/>
      <c r="AO639" s="158"/>
      <c r="AP639" s="156"/>
      <c r="AQ639" s="596"/>
      <c r="AR639" s="202"/>
      <c r="AS639" s="135" t="s">
        <v>188</v>
      </c>
      <c r="AT639" s="136"/>
      <c r="AU639" s="202"/>
      <c r="AV639" s="202"/>
      <c r="AW639" s="135" t="s">
        <v>177</v>
      </c>
      <c r="AX639" s="197"/>
    </row>
    <row r="640" spans="1:50" ht="23.25" hidden="1" customHeight="1" x14ac:dyDescent="0.2">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2">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53</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2">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5" t="s">
        <v>14</v>
      </c>
      <c r="AC642" s="585"/>
      <c r="AD642" s="585"/>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2">
      <c r="A643" s="191"/>
      <c r="B643" s="188"/>
      <c r="C643" s="182"/>
      <c r="D643" s="188"/>
      <c r="E643" s="124" t="s">
        <v>331</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326</v>
      </c>
      <c r="F646" s="177"/>
      <c r="G646" s="905" t="s">
        <v>207</v>
      </c>
      <c r="H646" s="125"/>
      <c r="I646" s="125"/>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91"/>
      <c r="B647" s="188"/>
      <c r="C647" s="182"/>
      <c r="D647" s="188"/>
      <c r="E647" s="345" t="s">
        <v>196</v>
      </c>
      <c r="F647" s="346"/>
      <c r="G647" s="347" t="s">
        <v>193</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195</v>
      </c>
      <c r="AF647" s="340"/>
      <c r="AG647" s="340"/>
      <c r="AH647" s="341"/>
      <c r="AI647" s="342" t="s">
        <v>334</v>
      </c>
      <c r="AJ647" s="342"/>
      <c r="AK647" s="342"/>
      <c r="AL647" s="161"/>
      <c r="AM647" s="342" t="s">
        <v>347</v>
      </c>
      <c r="AN647" s="342"/>
      <c r="AO647" s="342"/>
      <c r="AP647" s="161"/>
      <c r="AQ647" s="161" t="s">
        <v>187</v>
      </c>
      <c r="AR647" s="132"/>
      <c r="AS647" s="132"/>
      <c r="AT647" s="133"/>
      <c r="AU647" s="138" t="s">
        <v>133</v>
      </c>
      <c r="AV647" s="138"/>
      <c r="AW647" s="138"/>
      <c r="AX647" s="139"/>
    </row>
    <row r="648" spans="1:50" ht="18.75" hidden="1" customHeight="1" x14ac:dyDescent="0.2">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188</v>
      </c>
      <c r="AH648" s="136"/>
      <c r="AI648" s="158"/>
      <c r="AJ648" s="158"/>
      <c r="AK648" s="158"/>
      <c r="AL648" s="156"/>
      <c r="AM648" s="158"/>
      <c r="AN648" s="158"/>
      <c r="AO648" s="158"/>
      <c r="AP648" s="156"/>
      <c r="AQ648" s="596"/>
      <c r="AR648" s="202"/>
      <c r="AS648" s="135" t="s">
        <v>188</v>
      </c>
      <c r="AT648" s="136"/>
      <c r="AU648" s="202"/>
      <c r="AV648" s="202"/>
      <c r="AW648" s="135" t="s">
        <v>177</v>
      </c>
      <c r="AX648" s="197"/>
    </row>
    <row r="649" spans="1:50" ht="23.25" hidden="1" customHeight="1" x14ac:dyDescent="0.2">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2">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53</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2">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5" t="s">
        <v>178</v>
      </c>
      <c r="AC651" s="585"/>
      <c r="AD651" s="585"/>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2">
      <c r="A652" s="191"/>
      <c r="B652" s="188"/>
      <c r="C652" s="182"/>
      <c r="D652" s="188"/>
      <c r="E652" s="345" t="s">
        <v>196</v>
      </c>
      <c r="F652" s="346"/>
      <c r="G652" s="347" t="s">
        <v>193</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195</v>
      </c>
      <c r="AF652" s="340"/>
      <c r="AG652" s="340"/>
      <c r="AH652" s="341"/>
      <c r="AI652" s="342" t="s">
        <v>334</v>
      </c>
      <c r="AJ652" s="342"/>
      <c r="AK652" s="342"/>
      <c r="AL652" s="161"/>
      <c r="AM652" s="342" t="s">
        <v>347</v>
      </c>
      <c r="AN652" s="342"/>
      <c r="AO652" s="342"/>
      <c r="AP652" s="161"/>
      <c r="AQ652" s="161" t="s">
        <v>187</v>
      </c>
      <c r="AR652" s="132"/>
      <c r="AS652" s="132"/>
      <c r="AT652" s="133"/>
      <c r="AU652" s="138" t="s">
        <v>133</v>
      </c>
      <c r="AV652" s="138"/>
      <c r="AW652" s="138"/>
      <c r="AX652" s="139"/>
    </row>
    <row r="653" spans="1:50" ht="18.75" hidden="1" customHeight="1" x14ac:dyDescent="0.2">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188</v>
      </c>
      <c r="AH653" s="136"/>
      <c r="AI653" s="158"/>
      <c r="AJ653" s="158"/>
      <c r="AK653" s="158"/>
      <c r="AL653" s="156"/>
      <c r="AM653" s="158"/>
      <c r="AN653" s="158"/>
      <c r="AO653" s="158"/>
      <c r="AP653" s="156"/>
      <c r="AQ653" s="596"/>
      <c r="AR653" s="202"/>
      <c r="AS653" s="135" t="s">
        <v>188</v>
      </c>
      <c r="AT653" s="136"/>
      <c r="AU653" s="202"/>
      <c r="AV653" s="202"/>
      <c r="AW653" s="135" t="s">
        <v>177</v>
      </c>
      <c r="AX653" s="197"/>
    </row>
    <row r="654" spans="1:50" ht="23.25" hidden="1" customHeight="1" x14ac:dyDescent="0.2">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2">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53</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2">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5" t="s">
        <v>178</v>
      </c>
      <c r="AC656" s="585"/>
      <c r="AD656" s="585"/>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2">
      <c r="A657" s="191"/>
      <c r="B657" s="188"/>
      <c r="C657" s="182"/>
      <c r="D657" s="188"/>
      <c r="E657" s="345" t="s">
        <v>196</v>
      </c>
      <c r="F657" s="346"/>
      <c r="G657" s="347" t="s">
        <v>193</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195</v>
      </c>
      <c r="AF657" s="340"/>
      <c r="AG657" s="340"/>
      <c r="AH657" s="341"/>
      <c r="AI657" s="342" t="s">
        <v>334</v>
      </c>
      <c r="AJ657" s="342"/>
      <c r="AK657" s="342"/>
      <c r="AL657" s="161"/>
      <c r="AM657" s="342" t="s">
        <v>347</v>
      </c>
      <c r="AN657" s="342"/>
      <c r="AO657" s="342"/>
      <c r="AP657" s="161"/>
      <c r="AQ657" s="161" t="s">
        <v>187</v>
      </c>
      <c r="AR657" s="132"/>
      <c r="AS657" s="132"/>
      <c r="AT657" s="133"/>
      <c r="AU657" s="138" t="s">
        <v>133</v>
      </c>
      <c r="AV657" s="138"/>
      <c r="AW657" s="138"/>
      <c r="AX657" s="139"/>
    </row>
    <row r="658" spans="1:50" ht="18.75" hidden="1" customHeight="1" x14ac:dyDescent="0.2">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188</v>
      </c>
      <c r="AH658" s="136"/>
      <c r="AI658" s="158"/>
      <c r="AJ658" s="158"/>
      <c r="AK658" s="158"/>
      <c r="AL658" s="156"/>
      <c r="AM658" s="158"/>
      <c r="AN658" s="158"/>
      <c r="AO658" s="158"/>
      <c r="AP658" s="156"/>
      <c r="AQ658" s="596"/>
      <c r="AR658" s="202"/>
      <c r="AS658" s="135" t="s">
        <v>188</v>
      </c>
      <c r="AT658" s="136"/>
      <c r="AU658" s="202"/>
      <c r="AV658" s="202"/>
      <c r="AW658" s="135" t="s">
        <v>177</v>
      </c>
      <c r="AX658" s="197"/>
    </row>
    <row r="659" spans="1:50" ht="23.25" hidden="1" customHeight="1" x14ac:dyDescent="0.2">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2">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53</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2">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5" t="s">
        <v>178</v>
      </c>
      <c r="AC661" s="585"/>
      <c r="AD661" s="585"/>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2">
      <c r="A662" s="191"/>
      <c r="B662" s="188"/>
      <c r="C662" s="182"/>
      <c r="D662" s="188"/>
      <c r="E662" s="345" t="s">
        <v>196</v>
      </c>
      <c r="F662" s="346"/>
      <c r="G662" s="347" t="s">
        <v>193</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195</v>
      </c>
      <c r="AF662" s="340"/>
      <c r="AG662" s="340"/>
      <c r="AH662" s="341"/>
      <c r="AI662" s="342" t="s">
        <v>334</v>
      </c>
      <c r="AJ662" s="342"/>
      <c r="AK662" s="342"/>
      <c r="AL662" s="161"/>
      <c r="AM662" s="342" t="s">
        <v>347</v>
      </c>
      <c r="AN662" s="342"/>
      <c r="AO662" s="342"/>
      <c r="AP662" s="161"/>
      <c r="AQ662" s="161" t="s">
        <v>187</v>
      </c>
      <c r="AR662" s="132"/>
      <c r="AS662" s="132"/>
      <c r="AT662" s="133"/>
      <c r="AU662" s="138" t="s">
        <v>133</v>
      </c>
      <c r="AV662" s="138"/>
      <c r="AW662" s="138"/>
      <c r="AX662" s="139"/>
    </row>
    <row r="663" spans="1:50" ht="18.75" hidden="1" customHeight="1" x14ac:dyDescent="0.2">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188</v>
      </c>
      <c r="AH663" s="136"/>
      <c r="AI663" s="158"/>
      <c r="AJ663" s="158"/>
      <c r="AK663" s="158"/>
      <c r="AL663" s="156"/>
      <c r="AM663" s="158"/>
      <c r="AN663" s="158"/>
      <c r="AO663" s="158"/>
      <c r="AP663" s="156"/>
      <c r="AQ663" s="596"/>
      <c r="AR663" s="202"/>
      <c r="AS663" s="135" t="s">
        <v>188</v>
      </c>
      <c r="AT663" s="136"/>
      <c r="AU663" s="202"/>
      <c r="AV663" s="202"/>
      <c r="AW663" s="135" t="s">
        <v>177</v>
      </c>
      <c r="AX663" s="197"/>
    </row>
    <row r="664" spans="1:50" ht="23.25" hidden="1" customHeight="1" x14ac:dyDescent="0.2">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2">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53</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2">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5" t="s">
        <v>178</v>
      </c>
      <c r="AC666" s="585"/>
      <c r="AD666" s="585"/>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2">
      <c r="A667" s="191"/>
      <c r="B667" s="188"/>
      <c r="C667" s="182"/>
      <c r="D667" s="188"/>
      <c r="E667" s="345" t="s">
        <v>196</v>
      </c>
      <c r="F667" s="346"/>
      <c r="G667" s="347" t="s">
        <v>193</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195</v>
      </c>
      <c r="AF667" s="340"/>
      <c r="AG667" s="340"/>
      <c r="AH667" s="341"/>
      <c r="AI667" s="342" t="s">
        <v>334</v>
      </c>
      <c r="AJ667" s="342"/>
      <c r="AK667" s="342"/>
      <c r="AL667" s="161"/>
      <c r="AM667" s="342" t="s">
        <v>347</v>
      </c>
      <c r="AN667" s="342"/>
      <c r="AO667" s="342"/>
      <c r="AP667" s="161"/>
      <c r="AQ667" s="161" t="s">
        <v>187</v>
      </c>
      <c r="AR667" s="132"/>
      <c r="AS667" s="132"/>
      <c r="AT667" s="133"/>
      <c r="AU667" s="138" t="s">
        <v>133</v>
      </c>
      <c r="AV667" s="138"/>
      <c r="AW667" s="138"/>
      <c r="AX667" s="139"/>
    </row>
    <row r="668" spans="1:50" ht="18.75" hidden="1" customHeight="1" x14ac:dyDescent="0.2">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188</v>
      </c>
      <c r="AH668" s="136"/>
      <c r="AI668" s="158"/>
      <c r="AJ668" s="158"/>
      <c r="AK668" s="158"/>
      <c r="AL668" s="156"/>
      <c r="AM668" s="158"/>
      <c r="AN668" s="158"/>
      <c r="AO668" s="158"/>
      <c r="AP668" s="156"/>
      <c r="AQ668" s="596"/>
      <c r="AR668" s="202"/>
      <c r="AS668" s="135" t="s">
        <v>188</v>
      </c>
      <c r="AT668" s="136"/>
      <c r="AU668" s="202"/>
      <c r="AV668" s="202"/>
      <c r="AW668" s="135" t="s">
        <v>177</v>
      </c>
      <c r="AX668" s="197"/>
    </row>
    <row r="669" spans="1:50" ht="23.25" hidden="1" customHeight="1" x14ac:dyDescent="0.2">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2">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53</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2">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5" t="s">
        <v>178</v>
      </c>
      <c r="AC671" s="585"/>
      <c r="AD671" s="585"/>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2">
      <c r="A672" s="191"/>
      <c r="B672" s="188"/>
      <c r="C672" s="182"/>
      <c r="D672" s="188"/>
      <c r="E672" s="345" t="s">
        <v>197</v>
      </c>
      <c r="F672" s="346"/>
      <c r="G672" s="347" t="s">
        <v>194</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195</v>
      </c>
      <c r="AF672" s="340"/>
      <c r="AG672" s="340"/>
      <c r="AH672" s="341"/>
      <c r="AI672" s="342" t="s">
        <v>334</v>
      </c>
      <c r="AJ672" s="342"/>
      <c r="AK672" s="342"/>
      <c r="AL672" s="161"/>
      <c r="AM672" s="342" t="s">
        <v>347</v>
      </c>
      <c r="AN672" s="342"/>
      <c r="AO672" s="342"/>
      <c r="AP672" s="161"/>
      <c r="AQ672" s="161" t="s">
        <v>187</v>
      </c>
      <c r="AR672" s="132"/>
      <c r="AS672" s="132"/>
      <c r="AT672" s="133"/>
      <c r="AU672" s="138" t="s">
        <v>133</v>
      </c>
      <c r="AV672" s="138"/>
      <c r="AW672" s="138"/>
      <c r="AX672" s="139"/>
    </row>
    <row r="673" spans="1:50" ht="18.75" hidden="1" customHeight="1" x14ac:dyDescent="0.2">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188</v>
      </c>
      <c r="AH673" s="136"/>
      <c r="AI673" s="158"/>
      <c r="AJ673" s="158"/>
      <c r="AK673" s="158"/>
      <c r="AL673" s="156"/>
      <c r="AM673" s="158"/>
      <c r="AN673" s="158"/>
      <c r="AO673" s="158"/>
      <c r="AP673" s="156"/>
      <c r="AQ673" s="596"/>
      <c r="AR673" s="202"/>
      <c r="AS673" s="135" t="s">
        <v>188</v>
      </c>
      <c r="AT673" s="136"/>
      <c r="AU673" s="202"/>
      <c r="AV673" s="202"/>
      <c r="AW673" s="135" t="s">
        <v>177</v>
      </c>
      <c r="AX673" s="197"/>
    </row>
    <row r="674" spans="1:50" ht="23.25" hidden="1" customHeight="1" x14ac:dyDescent="0.2">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2">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53</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2">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5" t="s">
        <v>14</v>
      </c>
      <c r="AC676" s="585"/>
      <c r="AD676" s="585"/>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2">
      <c r="A677" s="191"/>
      <c r="B677" s="188"/>
      <c r="C677" s="182"/>
      <c r="D677" s="188"/>
      <c r="E677" s="345" t="s">
        <v>197</v>
      </c>
      <c r="F677" s="346"/>
      <c r="G677" s="347" t="s">
        <v>194</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195</v>
      </c>
      <c r="AF677" s="340"/>
      <c r="AG677" s="340"/>
      <c r="AH677" s="341"/>
      <c r="AI677" s="342" t="s">
        <v>334</v>
      </c>
      <c r="AJ677" s="342"/>
      <c r="AK677" s="342"/>
      <c r="AL677" s="161"/>
      <c r="AM677" s="342" t="s">
        <v>347</v>
      </c>
      <c r="AN677" s="342"/>
      <c r="AO677" s="342"/>
      <c r="AP677" s="161"/>
      <c r="AQ677" s="161" t="s">
        <v>187</v>
      </c>
      <c r="AR677" s="132"/>
      <c r="AS677" s="132"/>
      <c r="AT677" s="133"/>
      <c r="AU677" s="138" t="s">
        <v>133</v>
      </c>
      <c r="AV677" s="138"/>
      <c r="AW677" s="138"/>
      <c r="AX677" s="139"/>
    </row>
    <row r="678" spans="1:50" ht="18.75" hidden="1" customHeight="1" x14ac:dyDescent="0.2">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188</v>
      </c>
      <c r="AH678" s="136"/>
      <c r="AI678" s="158"/>
      <c r="AJ678" s="158"/>
      <c r="AK678" s="158"/>
      <c r="AL678" s="156"/>
      <c r="AM678" s="158"/>
      <c r="AN678" s="158"/>
      <c r="AO678" s="158"/>
      <c r="AP678" s="156"/>
      <c r="AQ678" s="596"/>
      <c r="AR678" s="202"/>
      <c r="AS678" s="135" t="s">
        <v>188</v>
      </c>
      <c r="AT678" s="136"/>
      <c r="AU678" s="202"/>
      <c r="AV678" s="202"/>
      <c r="AW678" s="135" t="s">
        <v>177</v>
      </c>
      <c r="AX678" s="197"/>
    </row>
    <row r="679" spans="1:50" ht="23.25" hidden="1" customHeight="1" x14ac:dyDescent="0.2">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2">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53</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2">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5" t="s">
        <v>14</v>
      </c>
      <c r="AC681" s="585"/>
      <c r="AD681" s="585"/>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2">
      <c r="A682" s="191"/>
      <c r="B682" s="188"/>
      <c r="C682" s="182"/>
      <c r="D682" s="188"/>
      <c r="E682" s="345" t="s">
        <v>197</v>
      </c>
      <c r="F682" s="346"/>
      <c r="G682" s="347" t="s">
        <v>194</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195</v>
      </c>
      <c r="AF682" s="340"/>
      <c r="AG682" s="340"/>
      <c r="AH682" s="341"/>
      <c r="AI682" s="342" t="s">
        <v>334</v>
      </c>
      <c r="AJ682" s="342"/>
      <c r="AK682" s="342"/>
      <c r="AL682" s="161"/>
      <c r="AM682" s="342" t="s">
        <v>347</v>
      </c>
      <c r="AN682" s="342"/>
      <c r="AO682" s="342"/>
      <c r="AP682" s="161"/>
      <c r="AQ682" s="161" t="s">
        <v>187</v>
      </c>
      <c r="AR682" s="132"/>
      <c r="AS682" s="132"/>
      <c r="AT682" s="133"/>
      <c r="AU682" s="138" t="s">
        <v>133</v>
      </c>
      <c r="AV682" s="138"/>
      <c r="AW682" s="138"/>
      <c r="AX682" s="139"/>
    </row>
    <row r="683" spans="1:50" ht="18.75" hidden="1" customHeight="1" x14ac:dyDescent="0.2">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188</v>
      </c>
      <c r="AH683" s="136"/>
      <c r="AI683" s="158"/>
      <c r="AJ683" s="158"/>
      <c r="AK683" s="158"/>
      <c r="AL683" s="156"/>
      <c r="AM683" s="158"/>
      <c r="AN683" s="158"/>
      <c r="AO683" s="158"/>
      <c r="AP683" s="156"/>
      <c r="AQ683" s="596"/>
      <c r="AR683" s="202"/>
      <c r="AS683" s="135" t="s">
        <v>188</v>
      </c>
      <c r="AT683" s="136"/>
      <c r="AU683" s="202"/>
      <c r="AV683" s="202"/>
      <c r="AW683" s="135" t="s">
        <v>177</v>
      </c>
      <c r="AX683" s="197"/>
    </row>
    <row r="684" spans="1:50" ht="23.25" hidden="1" customHeight="1" x14ac:dyDescent="0.2">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2">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53</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2">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5" t="s">
        <v>14</v>
      </c>
      <c r="AC686" s="585"/>
      <c r="AD686" s="585"/>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2">
      <c r="A687" s="191"/>
      <c r="B687" s="188"/>
      <c r="C687" s="182"/>
      <c r="D687" s="188"/>
      <c r="E687" s="345" t="s">
        <v>197</v>
      </c>
      <c r="F687" s="346"/>
      <c r="G687" s="347" t="s">
        <v>194</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195</v>
      </c>
      <c r="AF687" s="340"/>
      <c r="AG687" s="340"/>
      <c r="AH687" s="341"/>
      <c r="AI687" s="342" t="s">
        <v>334</v>
      </c>
      <c r="AJ687" s="342"/>
      <c r="AK687" s="342"/>
      <c r="AL687" s="161"/>
      <c r="AM687" s="342" t="s">
        <v>347</v>
      </c>
      <c r="AN687" s="342"/>
      <c r="AO687" s="342"/>
      <c r="AP687" s="161"/>
      <c r="AQ687" s="161" t="s">
        <v>187</v>
      </c>
      <c r="AR687" s="132"/>
      <c r="AS687" s="132"/>
      <c r="AT687" s="133"/>
      <c r="AU687" s="138" t="s">
        <v>133</v>
      </c>
      <c r="AV687" s="138"/>
      <c r="AW687" s="138"/>
      <c r="AX687" s="139"/>
    </row>
    <row r="688" spans="1:50" ht="18.75" hidden="1" customHeight="1" x14ac:dyDescent="0.2">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188</v>
      </c>
      <c r="AH688" s="136"/>
      <c r="AI688" s="158"/>
      <c r="AJ688" s="158"/>
      <c r="AK688" s="158"/>
      <c r="AL688" s="156"/>
      <c r="AM688" s="158"/>
      <c r="AN688" s="158"/>
      <c r="AO688" s="158"/>
      <c r="AP688" s="156"/>
      <c r="AQ688" s="596"/>
      <c r="AR688" s="202"/>
      <c r="AS688" s="135" t="s">
        <v>188</v>
      </c>
      <c r="AT688" s="136"/>
      <c r="AU688" s="202"/>
      <c r="AV688" s="202"/>
      <c r="AW688" s="135" t="s">
        <v>177</v>
      </c>
      <c r="AX688" s="197"/>
    </row>
    <row r="689" spans="1:50" ht="23.25" hidden="1" customHeight="1" x14ac:dyDescent="0.2">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2">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53</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2">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5" t="s">
        <v>14</v>
      </c>
      <c r="AC691" s="585"/>
      <c r="AD691" s="585"/>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2">
      <c r="A692" s="191"/>
      <c r="B692" s="188"/>
      <c r="C692" s="182"/>
      <c r="D692" s="188"/>
      <c r="E692" s="345" t="s">
        <v>197</v>
      </c>
      <c r="F692" s="346"/>
      <c r="G692" s="347" t="s">
        <v>194</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195</v>
      </c>
      <c r="AF692" s="340"/>
      <c r="AG692" s="340"/>
      <c r="AH692" s="341"/>
      <c r="AI692" s="342" t="s">
        <v>334</v>
      </c>
      <c r="AJ692" s="342"/>
      <c r="AK692" s="342"/>
      <c r="AL692" s="161"/>
      <c r="AM692" s="342" t="s">
        <v>347</v>
      </c>
      <c r="AN692" s="342"/>
      <c r="AO692" s="342"/>
      <c r="AP692" s="161"/>
      <c r="AQ692" s="161" t="s">
        <v>187</v>
      </c>
      <c r="AR692" s="132"/>
      <c r="AS692" s="132"/>
      <c r="AT692" s="133"/>
      <c r="AU692" s="138" t="s">
        <v>133</v>
      </c>
      <c r="AV692" s="138"/>
      <c r="AW692" s="138"/>
      <c r="AX692" s="139"/>
    </row>
    <row r="693" spans="1:50" ht="18.75" hidden="1" customHeight="1" x14ac:dyDescent="0.2">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188</v>
      </c>
      <c r="AH693" s="136"/>
      <c r="AI693" s="158"/>
      <c r="AJ693" s="158"/>
      <c r="AK693" s="158"/>
      <c r="AL693" s="156"/>
      <c r="AM693" s="158"/>
      <c r="AN693" s="158"/>
      <c r="AO693" s="158"/>
      <c r="AP693" s="156"/>
      <c r="AQ693" s="596"/>
      <c r="AR693" s="202"/>
      <c r="AS693" s="135" t="s">
        <v>188</v>
      </c>
      <c r="AT693" s="136"/>
      <c r="AU693" s="202"/>
      <c r="AV693" s="202"/>
      <c r="AW693" s="135" t="s">
        <v>177</v>
      </c>
      <c r="AX693" s="197"/>
    </row>
    <row r="694" spans="1:50" ht="23.25" hidden="1" customHeight="1" x14ac:dyDescent="0.2">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2">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53</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2">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5" t="s">
        <v>14</v>
      </c>
      <c r="AC696" s="585"/>
      <c r="AD696" s="585"/>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customHeight="1" x14ac:dyDescent="0.2">
      <c r="A697" s="191"/>
      <c r="B697" s="188"/>
      <c r="C697" s="182"/>
      <c r="D697" s="188"/>
      <c r="E697" s="124" t="s">
        <v>331</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customHeight="1" x14ac:dyDescent="0.2">
      <c r="A698" s="191"/>
      <c r="B698" s="188"/>
      <c r="C698" s="182"/>
      <c r="D698" s="188"/>
      <c r="E698" s="127" t="s">
        <v>485</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customHeight="1" thickBot="1" x14ac:dyDescent="0.25">
      <c r="A699" s="192"/>
      <c r="B699" s="193"/>
      <c r="C699" s="93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30" t="s">
        <v>30</v>
      </c>
      <c r="AH701" s="388"/>
      <c r="AI701" s="388"/>
      <c r="AJ701" s="388"/>
      <c r="AK701" s="388"/>
      <c r="AL701" s="388"/>
      <c r="AM701" s="388"/>
      <c r="AN701" s="388"/>
      <c r="AO701" s="388"/>
      <c r="AP701" s="388"/>
      <c r="AQ701" s="388"/>
      <c r="AR701" s="388"/>
      <c r="AS701" s="388"/>
      <c r="AT701" s="388"/>
      <c r="AU701" s="388"/>
      <c r="AV701" s="388"/>
      <c r="AW701" s="388"/>
      <c r="AX701" s="831"/>
    </row>
    <row r="702" spans="1:50" ht="57.75" customHeight="1" x14ac:dyDescent="0.2">
      <c r="A702" s="876" t="s">
        <v>139</v>
      </c>
      <c r="B702" s="877"/>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514</v>
      </c>
      <c r="AE702" s="349"/>
      <c r="AF702" s="349"/>
      <c r="AG702" s="391" t="s">
        <v>515</v>
      </c>
      <c r="AH702" s="392"/>
      <c r="AI702" s="392"/>
      <c r="AJ702" s="392"/>
      <c r="AK702" s="392"/>
      <c r="AL702" s="392"/>
      <c r="AM702" s="392"/>
      <c r="AN702" s="392"/>
      <c r="AO702" s="392"/>
      <c r="AP702" s="392"/>
      <c r="AQ702" s="392"/>
      <c r="AR702" s="392"/>
      <c r="AS702" s="392"/>
      <c r="AT702" s="392"/>
      <c r="AU702" s="392"/>
      <c r="AV702" s="392"/>
      <c r="AW702" s="392"/>
      <c r="AX702" s="393"/>
    </row>
    <row r="703" spans="1:50" ht="46.5" customHeight="1" x14ac:dyDescent="0.2">
      <c r="A703" s="878"/>
      <c r="B703" s="879"/>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9" t="s">
        <v>514</v>
      </c>
      <c r="AE703" s="330"/>
      <c r="AF703" s="330"/>
      <c r="AG703" s="103" t="s">
        <v>516</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880"/>
      <c r="B704" s="881"/>
      <c r="C704" s="824" t="s">
        <v>141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514</v>
      </c>
      <c r="AE704" s="789"/>
      <c r="AF704" s="789"/>
      <c r="AG704" s="169" t="s">
        <v>517</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46" t="s">
        <v>38</v>
      </c>
      <c r="B705" s="647"/>
      <c r="C705" s="827" t="s">
        <v>40</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484</v>
      </c>
      <c r="AE705" s="721"/>
      <c r="AF705" s="721"/>
      <c r="AG705" s="127" t="s">
        <v>520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48"/>
      <c r="B706" s="649"/>
      <c r="C706" s="800"/>
      <c r="D706" s="801"/>
      <c r="E706" s="736" t="s">
        <v>302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518</v>
      </c>
      <c r="AE706" s="330"/>
      <c r="AF706" s="669"/>
      <c r="AG706" s="169"/>
      <c r="AH706" s="110"/>
      <c r="AI706" s="110"/>
      <c r="AJ706" s="110"/>
      <c r="AK706" s="110"/>
      <c r="AL706" s="110"/>
      <c r="AM706" s="110"/>
      <c r="AN706" s="110"/>
      <c r="AO706" s="110"/>
      <c r="AP706" s="110"/>
      <c r="AQ706" s="110"/>
      <c r="AR706" s="110"/>
      <c r="AS706" s="110"/>
      <c r="AT706" s="110"/>
      <c r="AU706" s="110"/>
      <c r="AV706" s="110"/>
      <c r="AW706" s="110"/>
      <c r="AX706" s="170"/>
    </row>
    <row r="707" spans="1:50" ht="40.5" customHeight="1" x14ac:dyDescent="0.2">
      <c r="A707" s="648"/>
      <c r="B707" s="649"/>
      <c r="C707" s="802"/>
      <c r="D707" s="803"/>
      <c r="E707" s="739" t="s">
        <v>242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519</v>
      </c>
      <c r="AE707" s="842"/>
      <c r="AF707" s="842"/>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2">
      <c r="A708" s="648"/>
      <c r="B708" s="650"/>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521</v>
      </c>
      <c r="AE708" s="611"/>
      <c r="AF708" s="611"/>
      <c r="AG708" s="748" t="s">
        <v>522</v>
      </c>
      <c r="AH708" s="749"/>
      <c r="AI708" s="749"/>
      <c r="AJ708" s="749"/>
      <c r="AK708" s="749"/>
      <c r="AL708" s="749"/>
      <c r="AM708" s="749"/>
      <c r="AN708" s="749"/>
      <c r="AO708" s="749"/>
      <c r="AP708" s="749"/>
      <c r="AQ708" s="749"/>
      <c r="AR708" s="749"/>
      <c r="AS708" s="749"/>
      <c r="AT708" s="749"/>
      <c r="AU708" s="749"/>
      <c r="AV708" s="749"/>
      <c r="AW708" s="749"/>
      <c r="AX708" s="750"/>
    </row>
    <row r="709" spans="1:50" ht="37.5" customHeight="1" x14ac:dyDescent="0.2">
      <c r="A709" s="648"/>
      <c r="B709" s="650"/>
      <c r="C709" s="397" t="s">
        <v>142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484</v>
      </c>
      <c r="AE709" s="330"/>
      <c r="AF709" s="330"/>
      <c r="AG709" s="103" t="s">
        <v>524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48"/>
      <c r="B710" s="650"/>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521</v>
      </c>
      <c r="AE710" s="330"/>
      <c r="AF710" s="330"/>
      <c r="AG710" s="103" t="s">
        <v>523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48"/>
      <c r="B711" s="650"/>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9" t="s">
        <v>484</v>
      </c>
      <c r="AE711" s="330"/>
      <c r="AF711" s="330"/>
      <c r="AG711" s="103" t="s">
        <v>525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48"/>
      <c r="B712" s="650"/>
      <c r="C712" s="397" t="s">
        <v>269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521</v>
      </c>
      <c r="AE712" s="789"/>
      <c r="AF712" s="789"/>
      <c r="AG712" s="816" t="s">
        <v>522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88" t="s">
        <v>270</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9" t="s">
        <v>521</v>
      </c>
      <c r="AE713" s="330"/>
      <c r="AF713" s="669"/>
      <c r="AG713" s="103" t="s">
        <v>522</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1"/>
      <c r="B714" s="652"/>
      <c r="C714" s="653" t="s">
        <v>247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484</v>
      </c>
      <c r="AE714" s="814"/>
      <c r="AF714" s="815"/>
      <c r="AG714" s="742" t="s">
        <v>526</v>
      </c>
      <c r="AH714" s="743"/>
      <c r="AI714" s="743"/>
      <c r="AJ714" s="743"/>
      <c r="AK714" s="743"/>
      <c r="AL714" s="743"/>
      <c r="AM714" s="743"/>
      <c r="AN714" s="743"/>
      <c r="AO714" s="743"/>
      <c r="AP714" s="743"/>
      <c r="AQ714" s="743"/>
      <c r="AR714" s="743"/>
      <c r="AS714" s="743"/>
      <c r="AT714" s="743"/>
      <c r="AU714" s="743"/>
      <c r="AV714" s="743"/>
      <c r="AW714" s="743"/>
      <c r="AX714" s="744"/>
    </row>
    <row r="715" spans="1:50" ht="42" customHeight="1" x14ac:dyDescent="0.2">
      <c r="A715" s="646" t="s">
        <v>39</v>
      </c>
      <c r="B715" s="790"/>
      <c r="C715" s="791" t="s">
        <v>248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484</v>
      </c>
      <c r="AE715" s="611"/>
      <c r="AF715" s="662"/>
      <c r="AG715" s="748" t="s">
        <v>565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484</v>
      </c>
      <c r="AE716" s="633"/>
      <c r="AF716" s="633"/>
      <c r="AG716" s="103" t="s">
        <v>527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48"/>
      <c r="B717" s="650"/>
      <c r="C717" s="397" t="s">
        <v>198</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484</v>
      </c>
      <c r="AE717" s="330"/>
      <c r="AF717" s="330"/>
      <c r="AG717" s="103" t="s">
        <v>566</v>
      </c>
      <c r="AH717" s="104"/>
      <c r="AI717" s="104"/>
      <c r="AJ717" s="104"/>
      <c r="AK717" s="104"/>
      <c r="AL717" s="104"/>
      <c r="AM717" s="104"/>
      <c r="AN717" s="104"/>
      <c r="AO717" s="104"/>
      <c r="AP717" s="104"/>
      <c r="AQ717" s="104"/>
      <c r="AR717" s="104"/>
      <c r="AS717" s="104"/>
      <c r="AT717" s="104"/>
      <c r="AU717" s="104"/>
      <c r="AV717" s="104"/>
      <c r="AW717" s="104"/>
      <c r="AX717" s="105"/>
    </row>
    <row r="718" spans="1:50" ht="42" customHeight="1" x14ac:dyDescent="0.2">
      <c r="A718" s="651"/>
      <c r="B718" s="652"/>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484</v>
      </c>
      <c r="AE718" s="330"/>
      <c r="AF718" s="330"/>
      <c r="AG718" s="129" t="s">
        <v>567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82" t="s">
        <v>57</v>
      </c>
      <c r="B719" s="783"/>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521</v>
      </c>
      <c r="AE719" s="611"/>
      <c r="AF719" s="611"/>
      <c r="AG719" s="127"/>
      <c r="AH719" s="107"/>
      <c r="AI719" s="107"/>
      <c r="AJ719" s="107"/>
      <c r="AK719" s="107"/>
      <c r="AL719" s="107"/>
      <c r="AM719" s="107"/>
      <c r="AN719" s="107"/>
      <c r="AO719" s="107"/>
      <c r="AP719" s="107"/>
      <c r="AQ719" s="107"/>
      <c r="AR719" s="107"/>
      <c r="AS719" s="107"/>
      <c r="AT719" s="107"/>
      <c r="AU719" s="107"/>
      <c r="AV719" s="107"/>
      <c r="AW719" s="107"/>
      <c r="AX719" s="128"/>
    </row>
    <row r="720" spans="1:50" ht="19.649999999999999" customHeight="1" x14ac:dyDescent="0.2">
      <c r="A720" s="784"/>
      <c r="B720" s="785"/>
      <c r="C720" s="303" t="s">
        <v>262</v>
      </c>
      <c r="D720" s="301"/>
      <c r="E720" s="301"/>
      <c r="F720" s="304"/>
      <c r="G720" s="300" t="s">
        <v>263</v>
      </c>
      <c r="H720" s="301"/>
      <c r="I720" s="301"/>
      <c r="J720" s="301"/>
      <c r="K720" s="301"/>
      <c r="L720" s="301"/>
      <c r="M720" s="301"/>
      <c r="N720" s="300" t="s">
        <v>266</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784"/>
      <c r="B721" s="785"/>
      <c r="C721" s="297"/>
      <c r="D721" s="298"/>
      <c r="E721" s="298"/>
      <c r="F721" s="299"/>
      <c r="G721" s="288"/>
      <c r="H721" s="289"/>
      <c r="I721" s="64" t="str">
        <f>IF(OR(G721="　", G721=""), "", "-")</f>
        <v/>
      </c>
      <c r="J721" s="292" t="s">
        <v>485</v>
      </c>
      <c r="K721" s="292"/>
      <c r="L721" s="64" t="str">
        <f>IF(M721="","","-")</f>
        <v/>
      </c>
      <c r="M721" s="65"/>
      <c r="N721" s="305" t="s">
        <v>509</v>
      </c>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2">
      <c r="A722" s="784"/>
      <c r="B722" s="785"/>
      <c r="C722" s="297"/>
      <c r="D722" s="298"/>
      <c r="E722" s="298"/>
      <c r="F722" s="299"/>
      <c r="G722" s="288"/>
      <c r="H722" s="289"/>
      <c r="I722" s="64" t="str">
        <f t="shared" ref="I722:I725" si="4">IF(OR(G722="　", G722=""), "", "-")</f>
        <v/>
      </c>
      <c r="J722" s="292"/>
      <c r="K722" s="292"/>
      <c r="L722" s="64" t="str">
        <f t="shared" ref="L722:L725" si="5">IF(M722="","","-")</f>
        <v/>
      </c>
      <c r="M722" s="65"/>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2">
      <c r="A723" s="784"/>
      <c r="B723" s="785"/>
      <c r="C723" s="297"/>
      <c r="D723" s="298"/>
      <c r="E723" s="298"/>
      <c r="F723" s="299"/>
      <c r="G723" s="288"/>
      <c r="H723" s="289"/>
      <c r="I723" s="64" t="str">
        <f t="shared" si="4"/>
        <v/>
      </c>
      <c r="J723" s="292"/>
      <c r="K723" s="292"/>
      <c r="L723" s="64" t="str">
        <f t="shared" si="5"/>
        <v/>
      </c>
      <c r="M723" s="65"/>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2">
      <c r="A724" s="784"/>
      <c r="B724" s="785"/>
      <c r="C724" s="297"/>
      <c r="D724" s="298"/>
      <c r="E724" s="298"/>
      <c r="F724" s="299"/>
      <c r="G724" s="288"/>
      <c r="H724" s="289"/>
      <c r="I724" s="64" t="str">
        <f t="shared" si="4"/>
        <v/>
      </c>
      <c r="J724" s="292"/>
      <c r="K724" s="292"/>
      <c r="L724" s="64" t="str">
        <f t="shared" si="5"/>
        <v/>
      </c>
      <c r="M724" s="65"/>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2">
      <c r="A725" s="786"/>
      <c r="B725" s="787"/>
      <c r="C725" s="326"/>
      <c r="D725" s="327"/>
      <c r="E725" s="327"/>
      <c r="F725" s="328"/>
      <c r="G725" s="290"/>
      <c r="H725" s="291"/>
      <c r="I725" s="66" t="str">
        <f t="shared" si="4"/>
        <v/>
      </c>
      <c r="J725" s="293"/>
      <c r="K725" s="293"/>
      <c r="L725" s="66" t="str">
        <f t="shared" si="5"/>
        <v/>
      </c>
      <c r="M725" s="67"/>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46" t="s">
        <v>47</v>
      </c>
      <c r="B726" s="808"/>
      <c r="C726" s="821" t="s">
        <v>52</v>
      </c>
      <c r="D726" s="843"/>
      <c r="E726" s="843"/>
      <c r="F726" s="844"/>
      <c r="G726" s="583" t="s">
        <v>528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5">
      <c r="A727" s="809"/>
      <c r="B727" s="810"/>
      <c r="C727" s="754" t="s">
        <v>56</v>
      </c>
      <c r="D727" s="755"/>
      <c r="E727" s="755"/>
      <c r="F727" s="756"/>
      <c r="G727" s="581" t="s">
        <v>529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40" t="s">
        <v>673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5" t="s">
        <v>137</v>
      </c>
      <c r="B731" s="806"/>
      <c r="C731" s="806"/>
      <c r="D731" s="806"/>
      <c r="E731" s="807"/>
      <c r="F731" s="735" t="s">
        <v>674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t="s">
        <v>137</v>
      </c>
      <c r="B733" s="680"/>
      <c r="C733" s="680"/>
      <c r="D733" s="680"/>
      <c r="E733" s="681"/>
      <c r="F733" s="643" t="s">
        <v>675</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t="s">
        <v>530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275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5" t="s">
        <v>324</v>
      </c>
      <c r="B737" s="212"/>
      <c r="C737" s="212"/>
      <c r="D737" s="213"/>
      <c r="E737" s="996" t="s">
        <v>485</v>
      </c>
      <c r="F737" s="996"/>
      <c r="G737" s="996"/>
      <c r="H737" s="996"/>
      <c r="I737" s="996"/>
      <c r="J737" s="996"/>
      <c r="K737" s="996"/>
      <c r="L737" s="996"/>
      <c r="M737" s="996"/>
      <c r="N737" s="368" t="s">
        <v>319</v>
      </c>
      <c r="O737" s="368"/>
      <c r="P737" s="368"/>
      <c r="Q737" s="368"/>
      <c r="R737" s="996" t="s">
        <v>533</v>
      </c>
      <c r="S737" s="996"/>
      <c r="T737" s="996"/>
      <c r="U737" s="996"/>
      <c r="V737" s="996"/>
      <c r="W737" s="996"/>
      <c r="X737" s="996"/>
      <c r="Y737" s="996"/>
      <c r="Z737" s="996"/>
      <c r="AA737" s="368" t="s">
        <v>318</v>
      </c>
      <c r="AB737" s="368"/>
      <c r="AC737" s="368"/>
      <c r="AD737" s="368"/>
      <c r="AE737" s="996" t="s">
        <v>535</v>
      </c>
      <c r="AF737" s="996"/>
      <c r="AG737" s="996"/>
      <c r="AH737" s="996"/>
      <c r="AI737" s="996"/>
      <c r="AJ737" s="996"/>
      <c r="AK737" s="996"/>
      <c r="AL737" s="996"/>
      <c r="AM737" s="996"/>
      <c r="AN737" s="368" t="s">
        <v>317</v>
      </c>
      <c r="AO737" s="368"/>
      <c r="AP737" s="368"/>
      <c r="AQ737" s="368"/>
      <c r="AR737" s="1002" t="s">
        <v>537</v>
      </c>
      <c r="AS737" s="1003"/>
      <c r="AT737" s="1003"/>
      <c r="AU737" s="1003"/>
      <c r="AV737" s="1003"/>
      <c r="AW737" s="1003"/>
      <c r="AX737" s="1004"/>
      <c r="AY737" s="70"/>
      <c r="AZ737" s="70"/>
    </row>
    <row r="738" spans="1:52" ht="24.75" customHeight="1" x14ac:dyDescent="0.2">
      <c r="A738" s="995" t="s">
        <v>316</v>
      </c>
      <c r="B738" s="212"/>
      <c r="C738" s="212"/>
      <c r="D738" s="213"/>
      <c r="E738" s="996" t="s">
        <v>531</v>
      </c>
      <c r="F738" s="996"/>
      <c r="G738" s="996"/>
      <c r="H738" s="996"/>
      <c r="I738" s="996"/>
      <c r="J738" s="996"/>
      <c r="K738" s="996"/>
      <c r="L738" s="996"/>
      <c r="M738" s="996"/>
      <c r="N738" s="368" t="s">
        <v>315</v>
      </c>
      <c r="O738" s="368"/>
      <c r="P738" s="368"/>
      <c r="Q738" s="368"/>
      <c r="R738" s="996" t="s">
        <v>534</v>
      </c>
      <c r="S738" s="996"/>
      <c r="T738" s="996"/>
      <c r="U738" s="996"/>
      <c r="V738" s="996"/>
      <c r="W738" s="996"/>
      <c r="X738" s="996"/>
      <c r="Y738" s="996"/>
      <c r="Z738" s="996"/>
      <c r="AA738" s="368" t="s">
        <v>314</v>
      </c>
      <c r="AB738" s="368"/>
      <c r="AC738" s="368"/>
      <c r="AD738" s="368"/>
      <c r="AE738" s="996" t="s">
        <v>536</v>
      </c>
      <c r="AF738" s="996"/>
      <c r="AG738" s="996"/>
      <c r="AH738" s="996"/>
      <c r="AI738" s="996"/>
      <c r="AJ738" s="996"/>
      <c r="AK738" s="996"/>
      <c r="AL738" s="996"/>
      <c r="AM738" s="996"/>
      <c r="AN738" s="368" t="s">
        <v>313</v>
      </c>
      <c r="AO738" s="368"/>
      <c r="AP738" s="368"/>
      <c r="AQ738" s="368"/>
      <c r="AR738" s="1002" t="s">
        <v>538</v>
      </c>
      <c r="AS738" s="1003"/>
      <c r="AT738" s="1003"/>
      <c r="AU738" s="1003"/>
      <c r="AV738" s="1003"/>
      <c r="AW738" s="1003"/>
      <c r="AX738" s="1004"/>
    </row>
    <row r="739" spans="1:52" ht="24.75" customHeight="1" x14ac:dyDescent="0.2">
      <c r="A739" s="995" t="s">
        <v>312</v>
      </c>
      <c r="B739" s="212"/>
      <c r="C739" s="212"/>
      <c r="D739" s="213"/>
      <c r="E739" s="996" t="s">
        <v>532</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336</v>
      </c>
      <c r="B740" s="978"/>
      <c r="C740" s="978"/>
      <c r="D740" s="979"/>
      <c r="E740" s="980" t="s">
        <v>479</v>
      </c>
      <c r="F740" s="981"/>
      <c r="G740" s="981"/>
      <c r="H740" s="74" t="str">
        <f>IF(E740="", "", "(")</f>
        <v>(</v>
      </c>
      <c r="I740" s="981"/>
      <c r="J740" s="981"/>
      <c r="K740" s="74" t="str">
        <f>IF(OR(I740="　", I740=""), "", "-")</f>
        <v/>
      </c>
      <c r="L740" s="982">
        <v>131</v>
      </c>
      <c r="M740" s="982"/>
      <c r="N740" s="75" t="str">
        <f>IF(O740="", "", "-")</f>
        <v/>
      </c>
      <c r="O740" s="76"/>
      <c r="P740" s="75" t="str">
        <f>IF(E740="", "", ")")</f>
        <v>)</v>
      </c>
      <c r="Q740" s="980"/>
      <c r="R740" s="981"/>
      <c r="S740" s="981"/>
      <c r="T740" s="74" t="str">
        <f>IF(Q740="", "", "(")</f>
        <v/>
      </c>
      <c r="U740" s="981"/>
      <c r="V740" s="981"/>
      <c r="W740" s="74" t="str">
        <f>IF(OR(U740="　", U740=""), "", "-")</f>
        <v/>
      </c>
      <c r="X740" s="982"/>
      <c r="Y740" s="982"/>
      <c r="Z740" s="75" t="str">
        <f>IF(AA740="", "", "-")</f>
        <v/>
      </c>
      <c r="AA740" s="76"/>
      <c r="AB740" s="75" t="str">
        <f>IF(Q740="", "", ")")</f>
        <v/>
      </c>
      <c r="AC740" s="980"/>
      <c r="AD740" s="981"/>
      <c r="AE740" s="981"/>
      <c r="AF740" s="74" t="str">
        <f>IF(AC740="", "", "(")</f>
        <v/>
      </c>
      <c r="AG740" s="981"/>
      <c r="AH740" s="981"/>
      <c r="AI740" s="74" t="str">
        <f>IF(OR(AG740="　", AG740=""), "", "-")</f>
        <v/>
      </c>
      <c r="AJ740" s="982"/>
      <c r="AK740" s="982"/>
      <c r="AL740" s="75" t="str">
        <f>IF(AM740="", "", "-")</f>
        <v/>
      </c>
      <c r="AM740" s="76"/>
      <c r="AN740" s="75" t="str">
        <f>IF(AC740="", "", ")")</f>
        <v/>
      </c>
      <c r="AO740" s="1005"/>
      <c r="AP740" s="1006"/>
      <c r="AQ740" s="1006"/>
      <c r="AR740" s="1006"/>
      <c r="AS740" s="1006"/>
      <c r="AT740" s="1006"/>
      <c r="AU740" s="1006"/>
      <c r="AV740" s="1006"/>
      <c r="AW740" s="1006"/>
      <c r="AX740" s="1007"/>
    </row>
    <row r="741" spans="1:52" ht="28.35" customHeight="1" x14ac:dyDescent="0.2">
      <c r="A741" s="620" t="s">
        <v>305</v>
      </c>
      <c r="B741" s="621"/>
      <c r="C741" s="621"/>
      <c r="D741" s="621"/>
      <c r="E741" s="621"/>
      <c r="F741" s="622"/>
      <c r="G741" s="71" t="s">
        <v>337</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2">
      <c r="A742" s="620"/>
      <c r="B742" s="621"/>
      <c r="C742" s="621"/>
      <c r="D742" s="621"/>
      <c r="E742" s="621"/>
      <c r="F742" s="622"/>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2">
      <c r="A743" s="620"/>
      <c r="B743" s="621"/>
      <c r="C743" s="621"/>
      <c r="D743" s="621"/>
      <c r="E743" s="621"/>
      <c r="F743" s="622"/>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2">
      <c r="A744" s="620"/>
      <c r="B744" s="621"/>
      <c r="C744" s="621"/>
      <c r="D744" s="621"/>
      <c r="E744" s="621"/>
      <c r="F744" s="622"/>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2">
      <c r="A745" s="620"/>
      <c r="B745" s="621"/>
      <c r="C745" s="621"/>
      <c r="D745" s="621"/>
      <c r="E745" s="621"/>
      <c r="F745" s="622"/>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28.35" customHeight="1" x14ac:dyDescent="0.2">
      <c r="A746" s="620"/>
      <c r="B746" s="621"/>
      <c r="C746" s="621"/>
      <c r="D746" s="621"/>
      <c r="E746" s="621"/>
      <c r="F746" s="622"/>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5" t="s">
        <v>539</v>
      </c>
      <c r="AJ746" s="83"/>
      <c r="AK746" s="83"/>
      <c r="AL746" s="83"/>
      <c r="AM746" s="83"/>
      <c r="AN746" s="83"/>
      <c r="AO746" s="83"/>
      <c r="AP746" s="83"/>
      <c r="AQ746" s="83"/>
      <c r="AR746" s="83"/>
      <c r="AS746" s="83"/>
      <c r="AT746" s="83"/>
      <c r="AU746" s="83"/>
      <c r="AV746" s="83"/>
      <c r="AW746" s="83"/>
      <c r="AX746" s="84"/>
    </row>
    <row r="747" spans="1:52" ht="28.35" customHeight="1" x14ac:dyDescent="0.2">
      <c r="A747" s="620"/>
      <c r="B747" s="621"/>
      <c r="C747" s="621"/>
      <c r="D747" s="621"/>
      <c r="E747" s="621"/>
      <c r="F747" s="622"/>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customHeight="1" x14ac:dyDescent="0.2">
      <c r="A748" s="620"/>
      <c r="B748" s="621"/>
      <c r="C748" s="621"/>
      <c r="D748" s="621"/>
      <c r="E748" s="621"/>
      <c r="F748" s="622"/>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8.35" customHeight="1" x14ac:dyDescent="0.2">
      <c r="A749" s="620"/>
      <c r="B749" s="621"/>
      <c r="C749" s="621"/>
      <c r="D749" s="621"/>
      <c r="E749" s="621"/>
      <c r="F749" s="622"/>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8.35" customHeight="1" x14ac:dyDescent="0.2">
      <c r="A750" s="620"/>
      <c r="B750" s="621"/>
      <c r="C750" s="621"/>
      <c r="D750" s="621"/>
      <c r="E750" s="621"/>
      <c r="F750" s="622"/>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8.35" customHeight="1" x14ac:dyDescent="0.2">
      <c r="A751" s="620"/>
      <c r="B751" s="621"/>
      <c r="C751" s="621"/>
      <c r="D751" s="621"/>
      <c r="E751" s="621"/>
      <c r="F751" s="622"/>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8.35" customHeight="1" x14ac:dyDescent="0.2">
      <c r="A752" s="620"/>
      <c r="B752" s="621"/>
      <c r="C752" s="621"/>
      <c r="D752" s="621"/>
      <c r="E752" s="621"/>
      <c r="F752" s="622"/>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8.35" customHeight="1" x14ac:dyDescent="0.2">
      <c r="A753" s="620"/>
      <c r="B753" s="621"/>
      <c r="C753" s="621"/>
      <c r="D753" s="621"/>
      <c r="E753" s="621"/>
      <c r="F753" s="622"/>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customHeight="1" x14ac:dyDescent="0.2">
      <c r="A754" s="620"/>
      <c r="B754" s="621"/>
      <c r="C754" s="621"/>
      <c r="D754" s="621"/>
      <c r="E754" s="621"/>
      <c r="F754" s="622"/>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8.35" customHeight="1" x14ac:dyDescent="0.2">
      <c r="A755" s="620"/>
      <c r="B755" s="621"/>
      <c r="C755" s="621"/>
      <c r="D755" s="621"/>
      <c r="E755" s="621"/>
      <c r="F755" s="622"/>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8.35" customHeight="1" x14ac:dyDescent="0.2">
      <c r="A756" s="620"/>
      <c r="B756" s="621"/>
      <c r="C756" s="621"/>
      <c r="D756" s="621"/>
      <c r="E756" s="621"/>
      <c r="F756" s="622"/>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2">
      <c r="A757" s="620"/>
      <c r="B757" s="621"/>
      <c r="C757" s="621"/>
      <c r="D757" s="621"/>
      <c r="E757" s="621"/>
      <c r="F757" s="622"/>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2">
      <c r="A758" s="620"/>
      <c r="B758" s="621"/>
      <c r="C758" s="621"/>
      <c r="D758" s="621"/>
      <c r="E758" s="621"/>
      <c r="F758" s="622"/>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2">
      <c r="A759" s="620"/>
      <c r="B759" s="621"/>
      <c r="C759" s="621"/>
      <c r="D759" s="621"/>
      <c r="E759" s="621"/>
      <c r="F759" s="622"/>
      <c r="G759" s="82"/>
      <c r="H759" s="83"/>
      <c r="I759" s="83"/>
      <c r="J759" s="83"/>
      <c r="K759" s="83"/>
      <c r="L759" s="83"/>
      <c r="M759" s="83"/>
      <c r="N759" s="83"/>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c r="AR759" s="83"/>
      <c r="AS759" s="83"/>
      <c r="AT759" s="83"/>
      <c r="AU759" s="83"/>
      <c r="AV759" s="83"/>
      <c r="AW759" s="83"/>
      <c r="AX759" s="84"/>
    </row>
    <row r="760" spans="1:50" ht="52.5" customHeight="1" x14ac:dyDescent="0.2">
      <c r="A760" s="620"/>
      <c r="B760" s="621"/>
      <c r="C760" s="621"/>
      <c r="D760" s="621"/>
      <c r="E760" s="621"/>
      <c r="F760" s="622"/>
      <c r="G760" s="82"/>
      <c r="H760" s="83"/>
      <c r="I760" s="83"/>
      <c r="J760" s="83"/>
      <c r="K760" s="83"/>
      <c r="L760" s="83"/>
      <c r="M760" s="83"/>
      <c r="N760" s="83"/>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c r="AR760" s="83"/>
      <c r="AS760" s="83"/>
      <c r="AT760" s="83"/>
      <c r="AU760" s="83"/>
      <c r="AV760" s="83"/>
      <c r="AW760" s="83"/>
      <c r="AX760" s="84"/>
    </row>
    <row r="761" spans="1:50" ht="29.25" customHeight="1" x14ac:dyDescent="0.2">
      <c r="A761" s="620"/>
      <c r="B761" s="621"/>
      <c r="C761" s="621"/>
      <c r="D761" s="621"/>
      <c r="E761" s="621"/>
      <c r="F761" s="622"/>
      <c r="G761" s="82"/>
      <c r="H761" s="83"/>
      <c r="I761" s="83"/>
      <c r="J761" s="83"/>
      <c r="K761" s="83"/>
      <c r="L761" s="83"/>
      <c r="M761" s="83"/>
      <c r="N761" s="83"/>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c r="AR761" s="83"/>
      <c r="AS761" s="83"/>
      <c r="AT761" s="83"/>
      <c r="AU761" s="83"/>
      <c r="AV761" s="83"/>
      <c r="AW761" s="83"/>
      <c r="AX761" s="84"/>
    </row>
    <row r="762" spans="1:50" ht="18.45" customHeight="1" x14ac:dyDescent="0.2">
      <c r="A762" s="620"/>
      <c r="B762" s="621"/>
      <c r="C762" s="621"/>
      <c r="D762" s="621"/>
      <c r="E762" s="621"/>
      <c r="F762" s="622"/>
      <c r="G762" s="82"/>
      <c r="H762" s="83"/>
      <c r="I762" s="83"/>
      <c r="J762" s="83"/>
      <c r="K762" s="83"/>
      <c r="L762" s="83"/>
      <c r="M762" s="83"/>
      <c r="N762" s="83"/>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3"/>
      <c r="AS762" s="83"/>
      <c r="AT762" s="83"/>
      <c r="AU762" s="83"/>
      <c r="AV762" s="83"/>
      <c r="AW762" s="83"/>
      <c r="AX762" s="84"/>
    </row>
    <row r="763" spans="1:50" ht="35.25" customHeight="1" x14ac:dyDescent="0.2">
      <c r="A763" s="620"/>
      <c r="B763" s="621"/>
      <c r="C763" s="621"/>
      <c r="D763" s="621"/>
      <c r="E763" s="621"/>
      <c r="F763" s="622"/>
      <c r="G763" s="82"/>
      <c r="H763" s="83"/>
      <c r="I763" s="83"/>
      <c r="J763" s="83"/>
      <c r="K763" s="83"/>
      <c r="L763" s="83"/>
      <c r="M763" s="83"/>
      <c r="N763" s="83"/>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3"/>
      <c r="AS763" s="83"/>
      <c r="AT763" s="83"/>
      <c r="AU763" s="83"/>
      <c r="AV763" s="83"/>
      <c r="AW763" s="83"/>
      <c r="AX763" s="84"/>
    </row>
    <row r="764" spans="1:50" ht="30" customHeight="1" x14ac:dyDescent="0.2">
      <c r="A764" s="620"/>
      <c r="B764" s="621"/>
      <c r="C764" s="621"/>
      <c r="D764" s="621"/>
      <c r="E764" s="621"/>
      <c r="F764" s="622"/>
      <c r="G764" s="82"/>
      <c r="H764" s="83"/>
      <c r="I764" s="83"/>
      <c r="J764" s="83"/>
      <c r="K764" s="83"/>
      <c r="L764" s="83"/>
      <c r="M764" s="83"/>
      <c r="N764" s="83"/>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c r="AR764" s="83"/>
      <c r="AS764" s="83"/>
      <c r="AT764" s="83"/>
      <c r="AU764" s="83"/>
      <c r="AV764" s="83"/>
      <c r="AW764" s="83"/>
      <c r="AX764" s="84"/>
    </row>
    <row r="765" spans="1:50" ht="24.75" customHeight="1" x14ac:dyDescent="0.2">
      <c r="A765" s="620"/>
      <c r="B765" s="621"/>
      <c r="C765" s="621"/>
      <c r="D765" s="621"/>
      <c r="E765" s="621"/>
      <c r="F765" s="622"/>
      <c r="G765" s="82"/>
      <c r="H765" s="83"/>
      <c r="I765" s="83"/>
      <c r="J765" s="83"/>
      <c r="K765" s="83"/>
      <c r="L765" s="83"/>
      <c r="M765" s="83"/>
      <c r="N765" s="83"/>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c r="AR765" s="83"/>
      <c r="AS765" s="83"/>
      <c r="AT765" s="83"/>
      <c r="AU765" s="83"/>
      <c r="AV765" s="83"/>
      <c r="AW765" s="83"/>
      <c r="AX765" s="84"/>
    </row>
    <row r="766" spans="1:50" ht="24.75" customHeight="1" x14ac:dyDescent="0.2">
      <c r="A766" s="620"/>
      <c r="B766" s="621"/>
      <c r="C766" s="621"/>
      <c r="D766" s="621"/>
      <c r="E766" s="621"/>
      <c r="F766" s="622"/>
      <c r="G766" s="82"/>
      <c r="H766" s="83"/>
      <c r="I766" s="83"/>
      <c r="J766" s="83"/>
      <c r="K766" s="83"/>
      <c r="L766" s="83"/>
      <c r="M766" s="83"/>
      <c r="N766" s="83"/>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3"/>
      <c r="AS766" s="83"/>
      <c r="AT766" s="83"/>
      <c r="AU766" s="83"/>
      <c r="AV766" s="83"/>
      <c r="AW766" s="83"/>
      <c r="AX766" s="84"/>
    </row>
    <row r="767" spans="1:50" ht="24.75" customHeight="1" x14ac:dyDescent="0.2">
      <c r="A767" s="620"/>
      <c r="B767" s="621"/>
      <c r="C767" s="621"/>
      <c r="D767" s="621"/>
      <c r="E767" s="621"/>
      <c r="F767" s="622"/>
      <c r="G767" s="82"/>
      <c r="H767" s="83"/>
      <c r="I767" s="83"/>
      <c r="J767" s="83"/>
      <c r="K767" s="83"/>
      <c r="L767" s="83"/>
      <c r="M767" s="83"/>
      <c r="N767" s="83"/>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c r="AR767" s="83"/>
      <c r="AS767" s="83"/>
      <c r="AT767" s="83"/>
      <c r="AU767" s="83"/>
      <c r="AV767" s="83"/>
      <c r="AW767" s="83"/>
      <c r="AX767" s="84"/>
    </row>
    <row r="768" spans="1:50" ht="24.75" customHeight="1" x14ac:dyDescent="0.2">
      <c r="A768" s="620"/>
      <c r="B768" s="621"/>
      <c r="C768" s="621"/>
      <c r="D768" s="621"/>
      <c r="E768" s="621"/>
      <c r="F768" s="622"/>
      <c r="G768" s="82"/>
      <c r="H768" s="83"/>
      <c r="I768" s="83"/>
      <c r="J768" s="83"/>
      <c r="K768" s="83"/>
      <c r="L768" s="83"/>
      <c r="M768" s="83"/>
      <c r="N768" s="83"/>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c r="AR768" s="83"/>
      <c r="AS768" s="83"/>
      <c r="AT768" s="83"/>
      <c r="AU768" s="83"/>
      <c r="AV768" s="83"/>
      <c r="AW768" s="83"/>
      <c r="AX768" s="84"/>
    </row>
    <row r="769" spans="1:50" ht="24.75" customHeight="1" x14ac:dyDescent="0.2">
      <c r="A769" s="620"/>
      <c r="B769" s="621"/>
      <c r="C769" s="621"/>
      <c r="D769" s="621"/>
      <c r="E769" s="621"/>
      <c r="F769" s="622"/>
      <c r="G769" s="82"/>
      <c r="H769" s="83"/>
      <c r="I769" s="83"/>
      <c r="J769" s="83"/>
      <c r="K769" s="83"/>
      <c r="L769" s="83"/>
      <c r="M769" s="83"/>
      <c r="N769" s="83"/>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c r="AR769" s="83"/>
      <c r="AS769" s="83"/>
      <c r="AT769" s="83"/>
      <c r="AU769" s="83"/>
      <c r="AV769" s="83"/>
      <c r="AW769" s="83"/>
      <c r="AX769" s="84"/>
    </row>
    <row r="770" spans="1:50" ht="24.75" customHeight="1" x14ac:dyDescent="0.2">
      <c r="A770" s="620"/>
      <c r="B770" s="621"/>
      <c r="C770" s="621"/>
      <c r="D770" s="621"/>
      <c r="E770" s="621"/>
      <c r="F770" s="622"/>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2">
      <c r="A771" s="620"/>
      <c r="B771" s="621"/>
      <c r="C771" s="621"/>
      <c r="D771" s="621"/>
      <c r="E771" s="621"/>
      <c r="F771" s="622"/>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2">
      <c r="A772" s="620"/>
      <c r="B772" s="621"/>
      <c r="C772" s="621"/>
      <c r="D772" s="621"/>
      <c r="E772" s="621"/>
      <c r="F772" s="622"/>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2">
      <c r="A773" s="620"/>
      <c r="B773" s="621"/>
      <c r="C773" s="621"/>
      <c r="D773" s="621"/>
      <c r="E773" s="621"/>
      <c r="F773" s="622"/>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2">
      <c r="A774" s="620"/>
      <c r="B774" s="621"/>
      <c r="C774" s="621"/>
      <c r="D774" s="621"/>
      <c r="E774" s="621"/>
      <c r="F774" s="622"/>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x14ac:dyDescent="0.2">
      <c r="A775" s="620"/>
      <c r="B775" s="621"/>
      <c r="C775" s="621"/>
      <c r="D775" s="621"/>
      <c r="E775" s="621"/>
      <c r="F775" s="622"/>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customHeight="1" x14ac:dyDescent="0.2">
      <c r="A776" s="620"/>
      <c r="B776" s="621"/>
      <c r="C776" s="621"/>
      <c r="D776" s="621"/>
      <c r="E776" s="621"/>
      <c r="F776" s="622"/>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customHeight="1" x14ac:dyDescent="0.2">
      <c r="A777" s="620"/>
      <c r="B777" s="621"/>
      <c r="C777" s="621"/>
      <c r="D777" s="621"/>
      <c r="E777" s="621"/>
      <c r="F777" s="622"/>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25.5" customHeight="1" x14ac:dyDescent="0.2">
      <c r="A778" s="620"/>
      <c r="B778" s="621"/>
      <c r="C778" s="621"/>
      <c r="D778" s="621"/>
      <c r="E778" s="621"/>
      <c r="F778" s="622"/>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customHeight="1" thickBot="1" x14ac:dyDescent="0.25">
      <c r="A779" s="623"/>
      <c r="B779" s="624"/>
      <c r="C779" s="624"/>
      <c r="D779" s="624"/>
      <c r="E779" s="624"/>
      <c r="F779" s="625"/>
      <c r="G779" s="86"/>
      <c r="H779" s="87"/>
      <c r="I779" s="87"/>
      <c r="J779" s="87"/>
      <c r="K779" s="87"/>
      <c r="L779" s="87"/>
      <c r="M779" s="87"/>
      <c r="N779" s="87"/>
      <c r="O779" s="87"/>
      <c r="P779" s="87"/>
      <c r="Q779" s="87"/>
      <c r="R779" s="87"/>
      <c r="S779" s="87"/>
      <c r="T779" s="87"/>
      <c r="U779" s="87"/>
      <c r="V779" s="87"/>
      <c r="W779" s="87"/>
      <c r="X779" s="87"/>
      <c r="Y779" s="87"/>
      <c r="Z779" s="87"/>
      <c r="AA779" s="87"/>
      <c r="AB779" s="87"/>
      <c r="AC779" s="87"/>
      <c r="AD779" s="87"/>
      <c r="AE779" s="87"/>
      <c r="AF779" s="87"/>
      <c r="AG779" s="87"/>
      <c r="AH779" s="87"/>
      <c r="AI779" s="87"/>
      <c r="AJ779" s="87"/>
      <c r="AK779" s="87"/>
      <c r="AL779" s="87"/>
      <c r="AM779" s="87"/>
      <c r="AN779" s="87"/>
      <c r="AO779" s="87"/>
      <c r="AP779" s="87"/>
      <c r="AQ779" s="87"/>
      <c r="AR779" s="87"/>
      <c r="AS779" s="87"/>
      <c r="AT779" s="87"/>
      <c r="AU779" s="87"/>
      <c r="AV779" s="87"/>
      <c r="AW779" s="87"/>
      <c r="AX779" s="88"/>
    </row>
    <row r="780" spans="1:50" ht="24.75" customHeight="1" x14ac:dyDescent="0.2">
      <c r="A780" s="634" t="s">
        <v>307</v>
      </c>
      <c r="B780" s="635"/>
      <c r="C780" s="635"/>
      <c r="D780" s="635"/>
      <c r="E780" s="635"/>
      <c r="F780" s="636"/>
      <c r="G780" s="601" t="s">
        <v>540</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541</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2">
      <c r="A782" s="637"/>
      <c r="B782" s="638"/>
      <c r="C782" s="638"/>
      <c r="D782" s="638"/>
      <c r="E782" s="638"/>
      <c r="F782" s="639"/>
      <c r="G782" s="676" t="s">
        <v>542</v>
      </c>
      <c r="H782" s="677"/>
      <c r="I782" s="677"/>
      <c r="J782" s="677"/>
      <c r="K782" s="678"/>
      <c r="L782" s="670" t="s">
        <v>544</v>
      </c>
      <c r="M782" s="671"/>
      <c r="N782" s="671"/>
      <c r="O782" s="671"/>
      <c r="P782" s="671"/>
      <c r="Q782" s="671"/>
      <c r="R782" s="671"/>
      <c r="S782" s="671"/>
      <c r="T782" s="671"/>
      <c r="U782" s="671"/>
      <c r="V782" s="671"/>
      <c r="W782" s="671"/>
      <c r="X782" s="672"/>
      <c r="Y782" s="394">
        <v>6</v>
      </c>
      <c r="Z782" s="395"/>
      <c r="AA782" s="395"/>
      <c r="AB782" s="811"/>
      <c r="AC782" s="676" t="s">
        <v>542</v>
      </c>
      <c r="AD782" s="677"/>
      <c r="AE782" s="677"/>
      <c r="AF782" s="677"/>
      <c r="AG782" s="678"/>
      <c r="AH782" s="670" t="s">
        <v>548</v>
      </c>
      <c r="AI782" s="671"/>
      <c r="AJ782" s="671"/>
      <c r="AK782" s="671"/>
      <c r="AL782" s="671"/>
      <c r="AM782" s="671"/>
      <c r="AN782" s="671"/>
      <c r="AO782" s="671"/>
      <c r="AP782" s="671"/>
      <c r="AQ782" s="671"/>
      <c r="AR782" s="671"/>
      <c r="AS782" s="671"/>
      <c r="AT782" s="672"/>
      <c r="AU782" s="394">
        <v>62</v>
      </c>
      <c r="AV782" s="395"/>
      <c r="AW782" s="395"/>
      <c r="AX782" s="396"/>
    </row>
    <row r="783" spans="1:50" ht="24.75" customHeight="1" x14ac:dyDescent="0.2">
      <c r="A783" s="637"/>
      <c r="B783" s="638"/>
      <c r="C783" s="638"/>
      <c r="D783" s="638"/>
      <c r="E783" s="638"/>
      <c r="F783" s="639"/>
      <c r="G783" s="612" t="s">
        <v>543</v>
      </c>
      <c r="H783" s="613"/>
      <c r="I783" s="613"/>
      <c r="J783" s="613"/>
      <c r="K783" s="614"/>
      <c r="L783" s="604" t="s">
        <v>545</v>
      </c>
      <c r="M783" s="605"/>
      <c r="N783" s="605"/>
      <c r="O783" s="605"/>
      <c r="P783" s="605"/>
      <c r="Q783" s="605"/>
      <c r="R783" s="605"/>
      <c r="S783" s="605"/>
      <c r="T783" s="605"/>
      <c r="U783" s="605"/>
      <c r="V783" s="605"/>
      <c r="W783" s="605"/>
      <c r="X783" s="606"/>
      <c r="Y783" s="607">
        <v>1</v>
      </c>
      <c r="Z783" s="608"/>
      <c r="AA783" s="608"/>
      <c r="AB783" s="618"/>
      <c r="AC783" s="612" t="s">
        <v>546</v>
      </c>
      <c r="AD783" s="613"/>
      <c r="AE783" s="613"/>
      <c r="AF783" s="613"/>
      <c r="AG783" s="614"/>
      <c r="AH783" s="604" t="s">
        <v>549</v>
      </c>
      <c r="AI783" s="605"/>
      <c r="AJ783" s="605"/>
      <c r="AK783" s="605"/>
      <c r="AL783" s="605"/>
      <c r="AM783" s="605"/>
      <c r="AN783" s="605"/>
      <c r="AO783" s="605"/>
      <c r="AP783" s="605"/>
      <c r="AQ783" s="605"/>
      <c r="AR783" s="605"/>
      <c r="AS783" s="605"/>
      <c r="AT783" s="606"/>
      <c r="AU783" s="607">
        <v>3</v>
      </c>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547</v>
      </c>
      <c r="AD784" s="613"/>
      <c r="AE784" s="613"/>
      <c r="AF784" s="613"/>
      <c r="AG784" s="614"/>
      <c r="AH784" s="604" t="s">
        <v>545</v>
      </c>
      <c r="AI784" s="605"/>
      <c r="AJ784" s="605"/>
      <c r="AK784" s="605"/>
      <c r="AL784" s="605"/>
      <c r="AM784" s="605"/>
      <c r="AN784" s="605"/>
      <c r="AO784" s="605"/>
      <c r="AP784" s="605"/>
      <c r="AQ784" s="605"/>
      <c r="AR784" s="605"/>
      <c r="AS784" s="605"/>
      <c r="AT784" s="606"/>
      <c r="AU784" s="607">
        <v>7</v>
      </c>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7</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72</v>
      </c>
      <c r="AV792" s="838"/>
      <c r="AW792" s="838"/>
      <c r="AX792" s="840"/>
    </row>
    <row r="793" spans="1:50" ht="24.75" customHeight="1" x14ac:dyDescent="0.2">
      <c r="A793" s="637"/>
      <c r="B793" s="638"/>
      <c r="C793" s="638"/>
      <c r="D793" s="638"/>
      <c r="E793" s="638"/>
      <c r="F793" s="639"/>
      <c r="G793" s="601" t="s">
        <v>550</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551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2">
      <c r="A795" s="637"/>
      <c r="B795" s="638"/>
      <c r="C795" s="638"/>
      <c r="D795" s="638"/>
      <c r="E795" s="638"/>
      <c r="F795" s="639"/>
      <c r="G795" s="676" t="s">
        <v>542</v>
      </c>
      <c r="H795" s="677"/>
      <c r="I795" s="677"/>
      <c r="J795" s="677"/>
      <c r="K795" s="678"/>
      <c r="L795" s="670" t="s">
        <v>552</v>
      </c>
      <c r="M795" s="671"/>
      <c r="N795" s="671"/>
      <c r="O795" s="671"/>
      <c r="P795" s="671"/>
      <c r="Q795" s="671"/>
      <c r="R795" s="671"/>
      <c r="S795" s="671"/>
      <c r="T795" s="671"/>
      <c r="U795" s="671"/>
      <c r="V795" s="671"/>
      <c r="W795" s="671"/>
      <c r="X795" s="672"/>
      <c r="Y795" s="394">
        <v>2</v>
      </c>
      <c r="Z795" s="395"/>
      <c r="AA795" s="395"/>
      <c r="AB795" s="811"/>
      <c r="AC795" s="676" t="s">
        <v>542</v>
      </c>
      <c r="AD795" s="677"/>
      <c r="AE795" s="677"/>
      <c r="AF795" s="677"/>
      <c r="AG795" s="678"/>
      <c r="AH795" s="670" t="s">
        <v>553</v>
      </c>
      <c r="AI795" s="671"/>
      <c r="AJ795" s="671"/>
      <c r="AK795" s="671"/>
      <c r="AL795" s="671"/>
      <c r="AM795" s="671"/>
      <c r="AN795" s="671"/>
      <c r="AO795" s="671"/>
      <c r="AP795" s="671"/>
      <c r="AQ795" s="671"/>
      <c r="AR795" s="671"/>
      <c r="AS795" s="671"/>
      <c r="AT795" s="672"/>
      <c r="AU795" s="394">
        <v>1</v>
      </c>
      <c r="AV795" s="395"/>
      <c r="AW795" s="395"/>
      <c r="AX795" s="396"/>
    </row>
    <row r="796" spans="1:50" ht="24.75"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2</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v>
      </c>
      <c r="AV805" s="838"/>
      <c r="AW805" s="838"/>
      <c r="AX805" s="840"/>
    </row>
    <row r="806" spans="1:50" ht="24.75" hidden="1" customHeight="1" x14ac:dyDescent="0.2">
      <c r="A806" s="637"/>
      <c r="B806" s="638"/>
      <c r="C806" s="638"/>
      <c r="D806" s="638"/>
      <c r="E806" s="638"/>
      <c r="F806" s="639"/>
      <c r="G806" s="601" t="s">
        <v>244</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245</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2">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7"/>
      <c r="B819" s="638"/>
      <c r="C819" s="638"/>
      <c r="D819" s="638"/>
      <c r="E819" s="638"/>
      <c r="F819" s="639"/>
      <c r="G819" s="601" t="s">
        <v>221</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179</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1" t="s">
        <v>267</v>
      </c>
      <c r="AM832" s="282"/>
      <c r="AN832" s="282"/>
      <c r="AO832" s="63"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39"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51" t="s">
        <v>224</v>
      </c>
      <c r="K837" s="368"/>
      <c r="L837" s="368"/>
      <c r="M837" s="368"/>
      <c r="N837" s="368"/>
      <c r="O837" s="368"/>
      <c r="P837" s="369" t="s">
        <v>199</v>
      </c>
      <c r="Q837" s="369"/>
      <c r="R837" s="369"/>
      <c r="S837" s="369"/>
      <c r="T837" s="369"/>
      <c r="U837" s="369"/>
      <c r="V837" s="369"/>
      <c r="W837" s="369"/>
      <c r="X837" s="369"/>
      <c r="Y837" s="370" t="s">
        <v>222</v>
      </c>
      <c r="Z837" s="371"/>
      <c r="AA837" s="371"/>
      <c r="AB837" s="371"/>
      <c r="AC837" s="151" t="s">
        <v>261</v>
      </c>
      <c r="AD837" s="151"/>
      <c r="AE837" s="151"/>
      <c r="AF837" s="151"/>
      <c r="AG837" s="151"/>
      <c r="AH837" s="370" t="s">
        <v>289</v>
      </c>
      <c r="AI837" s="367"/>
      <c r="AJ837" s="367"/>
      <c r="AK837" s="367"/>
      <c r="AL837" s="367" t="s">
        <v>21</v>
      </c>
      <c r="AM837" s="367"/>
      <c r="AN837" s="367"/>
      <c r="AO837" s="372"/>
      <c r="AP837" s="373" t="s">
        <v>225</v>
      </c>
      <c r="AQ837" s="373"/>
      <c r="AR837" s="373"/>
      <c r="AS837" s="373"/>
      <c r="AT837" s="373"/>
      <c r="AU837" s="373"/>
      <c r="AV837" s="373"/>
      <c r="AW837" s="373"/>
      <c r="AX837" s="373"/>
    </row>
    <row r="838" spans="1:50" ht="30" customHeight="1" x14ac:dyDescent="0.2">
      <c r="A838" s="382">
        <v>1</v>
      </c>
      <c r="B838" s="382">
        <v>1</v>
      </c>
      <c r="C838" s="364" t="s">
        <v>554</v>
      </c>
      <c r="D838" s="350"/>
      <c r="E838" s="350"/>
      <c r="F838" s="350"/>
      <c r="G838" s="350"/>
      <c r="H838" s="350"/>
      <c r="I838" s="350"/>
      <c r="J838" s="351">
        <v>8011101057185</v>
      </c>
      <c r="K838" s="352"/>
      <c r="L838" s="352"/>
      <c r="M838" s="352"/>
      <c r="N838" s="352"/>
      <c r="O838" s="352"/>
      <c r="P838" s="365" t="s">
        <v>555</v>
      </c>
      <c r="Q838" s="353"/>
      <c r="R838" s="353"/>
      <c r="S838" s="353"/>
      <c r="T838" s="353"/>
      <c r="U838" s="353"/>
      <c r="V838" s="353"/>
      <c r="W838" s="353"/>
      <c r="X838" s="353"/>
      <c r="Y838" s="354">
        <v>7</v>
      </c>
      <c r="Z838" s="355"/>
      <c r="AA838" s="355"/>
      <c r="AB838" s="356"/>
      <c r="AC838" s="366" t="s">
        <v>556</v>
      </c>
      <c r="AD838" s="374"/>
      <c r="AE838" s="374"/>
      <c r="AF838" s="374"/>
      <c r="AG838" s="374"/>
      <c r="AH838" s="375">
        <v>1</v>
      </c>
      <c r="AI838" s="376"/>
      <c r="AJ838" s="376"/>
      <c r="AK838" s="376"/>
      <c r="AL838" s="360">
        <v>99.5</v>
      </c>
      <c r="AM838" s="361"/>
      <c r="AN838" s="361"/>
      <c r="AO838" s="362"/>
      <c r="AP838" s="363" t="s">
        <v>485</v>
      </c>
      <c r="AQ838" s="363"/>
      <c r="AR838" s="363"/>
      <c r="AS838" s="363"/>
      <c r="AT838" s="363"/>
      <c r="AU838" s="363"/>
      <c r="AV838" s="363"/>
      <c r="AW838" s="363"/>
      <c r="AX838" s="363"/>
    </row>
    <row r="839" spans="1:50" ht="30" hidden="1" customHeight="1" x14ac:dyDescent="0.2">
      <c r="A839" s="382">
        <v>2</v>
      </c>
      <c r="B839" s="38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82">
        <v>3</v>
      </c>
      <c r="B840" s="382">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82">
        <v>4</v>
      </c>
      <c r="B841" s="382">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82">
        <v>5</v>
      </c>
      <c r="B842" s="3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82">
        <v>6</v>
      </c>
      <c r="B843" s="3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82">
        <v>7</v>
      </c>
      <c r="B844" s="3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82">
        <v>8</v>
      </c>
      <c r="B845" s="3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82">
        <v>9</v>
      </c>
      <c r="B846" s="3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82">
        <v>10</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82">
        <v>11</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82">
        <v>12</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82">
        <v>13</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82">
        <v>14</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82">
        <v>15</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82">
        <v>16</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82">
        <v>17</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82">
        <v>18</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82">
        <v>19</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82">
        <v>20</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82">
        <v>21</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82">
        <v>22</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82">
        <v>23</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82">
        <v>24</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82">
        <v>25</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82">
        <v>26</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82">
        <v>27</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82">
        <v>28</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82">
        <v>29</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82">
        <v>30</v>
      </c>
      <c r="B867" s="38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2">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2">
      <c r="A870" s="367"/>
      <c r="B870" s="367"/>
      <c r="C870" s="367" t="s">
        <v>26</v>
      </c>
      <c r="D870" s="367"/>
      <c r="E870" s="367"/>
      <c r="F870" s="367"/>
      <c r="G870" s="367"/>
      <c r="H870" s="367"/>
      <c r="I870" s="367"/>
      <c r="J870" s="151" t="s">
        <v>224</v>
      </c>
      <c r="K870" s="368"/>
      <c r="L870" s="368"/>
      <c r="M870" s="368"/>
      <c r="N870" s="368"/>
      <c r="O870" s="368"/>
      <c r="P870" s="369" t="s">
        <v>199</v>
      </c>
      <c r="Q870" s="369"/>
      <c r="R870" s="369"/>
      <c r="S870" s="369"/>
      <c r="T870" s="369"/>
      <c r="U870" s="369"/>
      <c r="V870" s="369"/>
      <c r="W870" s="369"/>
      <c r="X870" s="369"/>
      <c r="Y870" s="370" t="s">
        <v>222</v>
      </c>
      <c r="Z870" s="371"/>
      <c r="AA870" s="371"/>
      <c r="AB870" s="371"/>
      <c r="AC870" s="151" t="s">
        <v>261</v>
      </c>
      <c r="AD870" s="151"/>
      <c r="AE870" s="151"/>
      <c r="AF870" s="151"/>
      <c r="AG870" s="151"/>
      <c r="AH870" s="370" t="s">
        <v>289</v>
      </c>
      <c r="AI870" s="367"/>
      <c r="AJ870" s="367"/>
      <c r="AK870" s="367"/>
      <c r="AL870" s="367" t="s">
        <v>21</v>
      </c>
      <c r="AM870" s="367"/>
      <c r="AN870" s="367"/>
      <c r="AO870" s="372"/>
      <c r="AP870" s="373" t="s">
        <v>225</v>
      </c>
      <c r="AQ870" s="373"/>
      <c r="AR870" s="373"/>
      <c r="AS870" s="373"/>
      <c r="AT870" s="373"/>
      <c r="AU870" s="373"/>
      <c r="AV870" s="373"/>
      <c r="AW870" s="373"/>
      <c r="AX870" s="373"/>
    </row>
    <row r="871" spans="1:50" ht="69" customHeight="1" x14ac:dyDescent="0.2">
      <c r="A871" s="382">
        <v>1</v>
      </c>
      <c r="B871" s="382">
        <v>1</v>
      </c>
      <c r="C871" s="364" t="s">
        <v>557</v>
      </c>
      <c r="D871" s="350"/>
      <c r="E871" s="350"/>
      <c r="F871" s="350"/>
      <c r="G871" s="350"/>
      <c r="H871" s="350"/>
      <c r="I871" s="350"/>
      <c r="J871" s="351">
        <v>9120001077653</v>
      </c>
      <c r="K871" s="352"/>
      <c r="L871" s="352"/>
      <c r="M871" s="352"/>
      <c r="N871" s="352"/>
      <c r="O871" s="352"/>
      <c r="P871" s="365" t="s">
        <v>558</v>
      </c>
      <c r="Q871" s="353"/>
      <c r="R871" s="353"/>
      <c r="S871" s="353"/>
      <c r="T871" s="353"/>
      <c r="U871" s="353"/>
      <c r="V871" s="353"/>
      <c r="W871" s="353"/>
      <c r="X871" s="353"/>
      <c r="Y871" s="354">
        <v>72</v>
      </c>
      <c r="Z871" s="355"/>
      <c r="AA871" s="355"/>
      <c r="AB871" s="356"/>
      <c r="AC871" s="366" t="s">
        <v>556</v>
      </c>
      <c r="AD871" s="374"/>
      <c r="AE871" s="374"/>
      <c r="AF871" s="374"/>
      <c r="AG871" s="374"/>
      <c r="AH871" s="375">
        <v>1</v>
      </c>
      <c r="AI871" s="376"/>
      <c r="AJ871" s="376"/>
      <c r="AK871" s="376"/>
      <c r="AL871" s="360">
        <v>93.2</v>
      </c>
      <c r="AM871" s="361"/>
      <c r="AN871" s="361"/>
      <c r="AO871" s="362"/>
      <c r="AP871" s="379" t="s">
        <v>485</v>
      </c>
      <c r="AQ871" s="363"/>
      <c r="AR871" s="363"/>
      <c r="AS871" s="363"/>
      <c r="AT871" s="363"/>
      <c r="AU871" s="363"/>
      <c r="AV871" s="363"/>
      <c r="AW871" s="363"/>
      <c r="AX871" s="363"/>
    </row>
    <row r="872" spans="1:50" ht="30" hidden="1" customHeight="1" x14ac:dyDescent="0.2">
      <c r="A872" s="382">
        <v>2</v>
      </c>
      <c r="B872" s="38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2">
      <c r="A873" s="382">
        <v>3</v>
      </c>
      <c r="B873" s="382">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2">
      <c r="A874" s="382">
        <v>4</v>
      </c>
      <c r="B874" s="382">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82">
        <v>5</v>
      </c>
      <c r="B875" s="38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82">
        <v>6</v>
      </c>
      <c r="B876" s="38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82">
        <v>7</v>
      </c>
      <c r="B877" s="38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82">
        <v>8</v>
      </c>
      <c r="B878" s="38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82">
        <v>9</v>
      </c>
      <c r="B879" s="38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82">
        <v>10</v>
      </c>
      <c r="B880" s="3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82">
        <v>11</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82">
        <v>12</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82">
        <v>13</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82">
        <v>14</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82">
        <v>15</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82">
        <v>16</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82">
        <v>17</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82">
        <v>18</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82">
        <v>19</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82">
        <v>20</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82">
        <v>21</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82">
        <v>22</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82">
        <v>23</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82">
        <v>24</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82">
        <v>25</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82">
        <v>26</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82">
        <v>27</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82">
        <v>28</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82">
        <v>29</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82">
        <v>30</v>
      </c>
      <c r="B900" s="38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2">
      <c r="A902" s="45"/>
      <c r="B902" s="49" t="s">
        <v>246</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2">
      <c r="A903" s="367"/>
      <c r="B903" s="367"/>
      <c r="C903" s="367" t="s">
        <v>26</v>
      </c>
      <c r="D903" s="367"/>
      <c r="E903" s="367"/>
      <c r="F903" s="367"/>
      <c r="G903" s="367"/>
      <c r="H903" s="367"/>
      <c r="I903" s="367"/>
      <c r="J903" s="151" t="s">
        <v>224</v>
      </c>
      <c r="K903" s="368"/>
      <c r="L903" s="368"/>
      <c r="M903" s="368"/>
      <c r="N903" s="368"/>
      <c r="O903" s="368"/>
      <c r="P903" s="369" t="s">
        <v>199</v>
      </c>
      <c r="Q903" s="369"/>
      <c r="R903" s="369"/>
      <c r="S903" s="369"/>
      <c r="T903" s="369"/>
      <c r="U903" s="369"/>
      <c r="V903" s="369"/>
      <c r="W903" s="369"/>
      <c r="X903" s="369"/>
      <c r="Y903" s="370" t="s">
        <v>222</v>
      </c>
      <c r="Z903" s="371"/>
      <c r="AA903" s="371"/>
      <c r="AB903" s="371"/>
      <c r="AC903" s="151" t="s">
        <v>261</v>
      </c>
      <c r="AD903" s="151"/>
      <c r="AE903" s="151"/>
      <c r="AF903" s="151"/>
      <c r="AG903" s="151"/>
      <c r="AH903" s="370" t="s">
        <v>289</v>
      </c>
      <c r="AI903" s="367"/>
      <c r="AJ903" s="367"/>
      <c r="AK903" s="367"/>
      <c r="AL903" s="367" t="s">
        <v>21</v>
      </c>
      <c r="AM903" s="367"/>
      <c r="AN903" s="367"/>
      <c r="AO903" s="372"/>
      <c r="AP903" s="373" t="s">
        <v>225</v>
      </c>
      <c r="AQ903" s="373"/>
      <c r="AR903" s="373"/>
      <c r="AS903" s="373"/>
      <c r="AT903" s="373"/>
      <c r="AU903" s="373"/>
      <c r="AV903" s="373"/>
      <c r="AW903" s="373"/>
      <c r="AX903" s="373"/>
    </row>
    <row r="904" spans="1:50" ht="30" customHeight="1" x14ac:dyDescent="0.2">
      <c r="A904" s="382">
        <v>1</v>
      </c>
      <c r="B904" s="382">
        <v>1</v>
      </c>
      <c r="C904" s="364" t="s">
        <v>559</v>
      </c>
      <c r="D904" s="350"/>
      <c r="E904" s="350"/>
      <c r="F904" s="350"/>
      <c r="G904" s="350"/>
      <c r="H904" s="350"/>
      <c r="I904" s="350"/>
      <c r="J904" s="351">
        <v>1010401044536</v>
      </c>
      <c r="K904" s="352"/>
      <c r="L904" s="352"/>
      <c r="M904" s="352"/>
      <c r="N904" s="352"/>
      <c r="O904" s="352"/>
      <c r="P904" s="365" t="s">
        <v>552</v>
      </c>
      <c r="Q904" s="353"/>
      <c r="R904" s="353"/>
      <c r="S904" s="353"/>
      <c r="T904" s="353"/>
      <c r="U904" s="353"/>
      <c r="V904" s="353"/>
      <c r="W904" s="353"/>
      <c r="X904" s="353"/>
      <c r="Y904" s="354">
        <v>2</v>
      </c>
      <c r="Z904" s="355"/>
      <c r="AA904" s="355"/>
      <c r="AB904" s="356"/>
      <c r="AC904" s="366" t="s">
        <v>560</v>
      </c>
      <c r="AD904" s="374"/>
      <c r="AE904" s="374"/>
      <c r="AF904" s="374"/>
      <c r="AG904" s="374"/>
      <c r="AH904" s="377" t="s">
        <v>485</v>
      </c>
      <c r="AI904" s="376"/>
      <c r="AJ904" s="376"/>
      <c r="AK904" s="376"/>
      <c r="AL904" s="378" t="s">
        <v>485</v>
      </c>
      <c r="AM904" s="361"/>
      <c r="AN904" s="361"/>
      <c r="AO904" s="362"/>
      <c r="AP904" s="379" t="s">
        <v>485</v>
      </c>
      <c r="AQ904" s="363"/>
      <c r="AR904" s="363"/>
      <c r="AS904" s="363"/>
      <c r="AT904" s="363"/>
      <c r="AU904" s="363"/>
      <c r="AV904" s="363"/>
      <c r="AW904" s="363"/>
      <c r="AX904" s="363"/>
    </row>
    <row r="905" spans="1:50" ht="30" hidden="1" customHeight="1" x14ac:dyDescent="0.2">
      <c r="A905" s="382">
        <v>2</v>
      </c>
      <c r="B905" s="38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82">
        <v>3</v>
      </c>
      <c r="B906" s="382">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82">
        <v>4</v>
      </c>
      <c r="B907" s="382">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82">
        <v>5</v>
      </c>
      <c r="B908" s="3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82">
        <v>6</v>
      </c>
      <c r="B909" s="3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82">
        <v>7</v>
      </c>
      <c r="B910" s="3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82">
        <v>8</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82">
        <v>9</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82">
        <v>10</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82">
        <v>11</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82">
        <v>12</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82">
        <v>13</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82">
        <v>14</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82">
        <v>15</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82">
        <v>16</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82">
        <v>17</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82">
        <v>18</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82">
        <v>19</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82">
        <v>20</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82">
        <v>21</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82">
        <v>22</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82">
        <v>23</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82">
        <v>24</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82">
        <v>25</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82">
        <v>26</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82">
        <v>27</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82">
        <v>28</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82">
        <v>29</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82">
        <v>30</v>
      </c>
      <c r="B933" s="38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2">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2">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2">
      <c r="A936" s="367"/>
      <c r="B936" s="367"/>
      <c r="C936" s="367" t="s">
        <v>26</v>
      </c>
      <c r="D936" s="367"/>
      <c r="E936" s="367"/>
      <c r="F936" s="367"/>
      <c r="G936" s="367"/>
      <c r="H936" s="367"/>
      <c r="I936" s="367"/>
      <c r="J936" s="151" t="s">
        <v>224</v>
      </c>
      <c r="K936" s="368"/>
      <c r="L936" s="368"/>
      <c r="M936" s="368"/>
      <c r="N936" s="368"/>
      <c r="O936" s="368"/>
      <c r="P936" s="369" t="s">
        <v>199</v>
      </c>
      <c r="Q936" s="369"/>
      <c r="R936" s="369"/>
      <c r="S936" s="369"/>
      <c r="T936" s="369"/>
      <c r="U936" s="369"/>
      <c r="V936" s="369"/>
      <c r="W936" s="369"/>
      <c r="X936" s="369"/>
      <c r="Y936" s="370" t="s">
        <v>222</v>
      </c>
      <c r="Z936" s="371"/>
      <c r="AA936" s="371"/>
      <c r="AB936" s="371"/>
      <c r="AC936" s="151" t="s">
        <v>261</v>
      </c>
      <c r="AD936" s="151"/>
      <c r="AE936" s="151"/>
      <c r="AF936" s="151"/>
      <c r="AG936" s="151"/>
      <c r="AH936" s="370" t="s">
        <v>289</v>
      </c>
      <c r="AI936" s="367"/>
      <c r="AJ936" s="367"/>
      <c r="AK936" s="367"/>
      <c r="AL936" s="367" t="s">
        <v>21</v>
      </c>
      <c r="AM936" s="367"/>
      <c r="AN936" s="367"/>
      <c r="AO936" s="372"/>
      <c r="AP936" s="373" t="s">
        <v>225</v>
      </c>
      <c r="AQ936" s="373"/>
      <c r="AR936" s="373"/>
      <c r="AS936" s="373"/>
      <c r="AT936" s="373"/>
      <c r="AU936" s="373"/>
      <c r="AV936" s="373"/>
      <c r="AW936" s="373"/>
      <c r="AX936" s="373"/>
    </row>
    <row r="937" spans="1:50" ht="30" customHeight="1" x14ac:dyDescent="0.2">
      <c r="A937" s="382">
        <v>1</v>
      </c>
      <c r="B937" s="382">
        <v>1</v>
      </c>
      <c r="C937" s="364" t="s">
        <v>561</v>
      </c>
      <c r="D937" s="350"/>
      <c r="E937" s="350"/>
      <c r="F937" s="350"/>
      <c r="G937" s="350"/>
      <c r="H937" s="350"/>
      <c r="I937" s="350"/>
      <c r="J937" s="351">
        <v>7010901005494</v>
      </c>
      <c r="K937" s="352"/>
      <c r="L937" s="352"/>
      <c r="M937" s="352"/>
      <c r="N937" s="352"/>
      <c r="O937" s="352"/>
      <c r="P937" s="365" t="s">
        <v>553</v>
      </c>
      <c r="Q937" s="353"/>
      <c r="R937" s="353"/>
      <c r="S937" s="353"/>
      <c r="T937" s="353"/>
      <c r="U937" s="353"/>
      <c r="V937" s="353"/>
      <c r="W937" s="353"/>
      <c r="X937" s="353"/>
      <c r="Y937" s="354">
        <v>1</v>
      </c>
      <c r="Z937" s="355"/>
      <c r="AA937" s="355"/>
      <c r="AB937" s="356"/>
      <c r="AC937" s="366" t="s">
        <v>560</v>
      </c>
      <c r="AD937" s="374"/>
      <c r="AE937" s="374"/>
      <c r="AF937" s="374"/>
      <c r="AG937" s="374"/>
      <c r="AH937" s="377" t="s">
        <v>485</v>
      </c>
      <c r="AI937" s="376"/>
      <c r="AJ937" s="376"/>
      <c r="AK937" s="376"/>
      <c r="AL937" s="378" t="s">
        <v>562</v>
      </c>
      <c r="AM937" s="361"/>
      <c r="AN937" s="361"/>
      <c r="AO937" s="362"/>
      <c r="AP937" s="379" t="s">
        <v>563</v>
      </c>
      <c r="AQ937" s="363"/>
      <c r="AR937" s="363"/>
      <c r="AS937" s="363"/>
      <c r="AT937" s="363"/>
      <c r="AU937" s="363"/>
      <c r="AV937" s="363"/>
      <c r="AW937" s="363"/>
      <c r="AX937" s="363"/>
    </row>
    <row r="938" spans="1:50" ht="30" hidden="1" customHeight="1" x14ac:dyDescent="0.2">
      <c r="A938" s="382">
        <v>2</v>
      </c>
      <c r="B938" s="38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82">
        <v>3</v>
      </c>
      <c r="B939" s="38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82">
        <v>4</v>
      </c>
      <c r="B940" s="382">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82">
        <v>5</v>
      </c>
      <c r="B941" s="3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82">
        <v>6</v>
      </c>
      <c r="B942" s="3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82">
        <v>7</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82">
        <v>8</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82">
        <v>9</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82">
        <v>10</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82">
        <v>11</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82">
        <v>12</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82">
        <v>13</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82">
        <v>14</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82">
        <v>15</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82">
        <v>16</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82">
        <v>17</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82">
        <v>18</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82">
        <v>19</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82">
        <v>20</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82">
        <v>21</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82">
        <v>22</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82">
        <v>23</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82">
        <v>24</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82">
        <v>25</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82">
        <v>26</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82">
        <v>27</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82">
        <v>28</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82">
        <v>29</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82">
        <v>30</v>
      </c>
      <c r="B966" s="38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2">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hidden="1" customHeight="1" x14ac:dyDescent="0.2">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hidden="1" customHeight="1" x14ac:dyDescent="0.2">
      <c r="A969" s="367"/>
      <c r="B969" s="367"/>
      <c r="C969" s="367" t="s">
        <v>26</v>
      </c>
      <c r="D969" s="367"/>
      <c r="E969" s="367"/>
      <c r="F969" s="367"/>
      <c r="G969" s="367"/>
      <c r="H969" s="367"/>
      <c r="I969" s="367"/>
      <c r="J969" s="151" t="s">
        <v>224</v>
      </c>
      <c r="K969" s="368"/>
      <c r="L969" s="368"/>
      <c r="M969" s="368"/>
      <c r="N969" s="368"/>
      <c r="O969" s="368"/>
      <c r="P969" s="369" t="s">
        <v>199</v>
      </c>
      <c r="Q969" s="369"/>
      <c r="R969" s="369"/>
      <c r="S969" s="369"/>
      <c r="T969" s="369"/>
      <c r="U969" s="369"/>
      <c r="V969" s="369"/>
      <c r="W969" s="369"/>
      <c r="X969" s="369"/>
      <c r="Y969" s="370" t="s">
        <v>222</v>
      </c>
      <c r="Z969" s="371"/>
      <c r="AA969" s="371"/>
      <c r="AB969" s="371"/>
      <c r="AC969" s="151" t="s">
        <v>261</v>
      </c>
      <c r="AD969" s="151"/>
      <c r="AE969" s="151"/>
      <c r="AF969" s="151"/>
      <c r="AG969" s="151"/>
      <c r="AH969" s="370" t="s">
        <v>289</v>
      </c>
      <c r="AI969" s="367"/>
      <c r="AJ969" s="367"/>
      <c r="AK969" s="367"/>
      <c r="AL969" s="367" t="s">
        <v>21</v>
      </c>
      <c r="AM969" s="367"/>
      <c r="AN969" s="367"/>
      <c r="AO969" s="372"/>
      <c r="AP969" s="373" t="s">
        <v>225</v>
      </c>
      <c r="AQ969" s="373"/>
      <c r="AR969" s="373"/>
      <c r="AS969" s="373"/>
      <c r="AT969" s="373"/>
      <c r="AU969" s="373"/>
      <c r="AV969" s="373"/>
      <c r="AW969" s="373"/>
      <c r="AX969" s="373"/>
    </row>
    <row r="970" spans="1:50" ht="30" hidden="1" customHeight="1" x14ac:dyDescent="0.2">
      <c r="A970" s="382">
        <v>1</v>
      </c>
      <c r="B970" s="3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82">
        <v>2</v>
      </c>
      <c r="B971" s="38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82">
        <v>3</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82">
        <v>4</v>
      </c>
      <c r="B973" s="382">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82">
        <v>5</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82">
        <v>6</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82">
        <v>7</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82">
        <v>8</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82">
        <v>9</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82">
        <v>10</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82">
        <v>11</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82">
        <v>12</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82">
        <v>13</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82">
        <v>14</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82">
        <v>15</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82">
        <v>16</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82">
        <v>17</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82">
        <v>18</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82">
        <v>19</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82">
        <v>20</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82">
        <v>21</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82">
        <v>22</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82">
        <v>23</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82">
        <v>24</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82">
        <v>25</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82">
        <v>26</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82">
        <v>27</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82">
        <v>28</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82">
        <v>29</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82">
        <v>30</v>
      </c>
      <c r="B999" s="38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hidden="1" customHeight="1" x14ac:dyDescent="0.2">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hidden="1" customHeight="1" x14ac:dyDescent="0.2">
      <c r="A1002" s="367"/>
      <c r="B1002" s="367"/>
      <c r="C1002" s="367" t="s">
        <v>26</v>
      </c>
      <c r="D1002" s="367"/>
      <c r="E1002" s="367"/>
      <c r="F1002" s="367"/>
      <c r="G1002" s="367"/>
      <c r="H1002" s="367"/>
      <c r="I1002" s="367"/>
      <c r="J1002" s="151" t="s">
        <v>224</v>
      </c>
      <c r="K1002" s="368"/>
      <c r="L1002" s="368"/>
      <c r="M1002" s="368"/>
      <c r="N1002" s="368"/>
      <c r="O1002" s="368"/>
      <c r="P1002" s="369" t="s">
        <v>199</v>
      </c>
      <c r="Q1002" s="369"/>
      <c r="R1002" s="369"/>
      <c r="S1002" s="369"/>
      <c r="T1002" s="369"/>
      <c r="U1002" s="369"/>
      <c r="V1002" s="369"/>
      <c r="W1002" s="369"/>
      <c r="X1002" s="369"/>
      <c r="Y1002" s="370" t="s">
        <v>222</v>
      </c>
      <c r="Z1002" s="371"/>
      <c r="AA1002" s="371"/>
      <c r="AB1002" s="371"/>
      <c r="AC1002" s="151" t="s">
        <v>261</v>
      </c>
      <c r="AD1002" s="151"/>
      <c r="AE1002" s="151"/>
      <c r="AF1002" s="151"/>
      <c r="AG1002" s="151"/>
      <c r="AH1002" s="370" t="s">
        <v>289</v>
      </c>
      <c r="AI1002" s="367"/>
      <c r="AJ1002" s="367"/>
      <c r="AK1002" s="367"/>
      <c r="AL1002" s="367" t="s">
        <v>21</v>
      </c>
      <c r="AM1002" s="367"/>
      <c r="AN1002" s="367"/>
      <c r="AO1002" s="372"/>
      <c r="AP1002" s="373" t="s">
        <v>225</v>
      </c>
      <c r="AQ1002" s="373"/>
      <c r="AR1002" s="373"/>
      <c r="AS1002" s="373"/>
      <c r="AT1002" s="373"/>
      <c r="AU1002" s="373"/>
      <c r="AV1002" s="373"/>
      <c r="AW1002" s="373"/>
      <c r="AX1002" s="373"/>
    </row>
    <row r="1003" spans="1:50" ht="30" hidden="1" customHeight="1" x14ac:dyDescent="0.2">
      <c r="A1003" s="382">
        <v>1</v>
      </c>
      <c r="B1003" s="3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82">
        <v>2</v>
      </c>
      <c r="B1004" s="38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82">
        <v>3</v>
      </c>
      <c r="B1005" s="38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82">
        <v>4</v>
      </c>
      <c r="B1006" s="382">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82">
        <v>5</v>
      </c>
      <c r="B1007" s="3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82">
        <v>6</v>
      </c>
      <c r="B1008" s="3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82">
        <v>7</v>
      </c>
      <c r="B1009" s="3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82">
        <v>8</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82">
        <v>9</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82">
        <v>10</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82">
        <v>11</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82">
        <v>12</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82">
        <v>13</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82">
        <v>14</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82">
        <v>15</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82">
        <v>16</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82">
        <v>17</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82">
        <v>18</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82">
        <v>19</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82">
        <v>20</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82">
        <v>21</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82">
        <v>22</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82">
        <v>23</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82">
        <v>24</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82">
        <v>25</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82">
        <v>26</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82">
        <v>27</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82">
        <v>28</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82">
        <v>29</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82">
        <v>30</v>
      </c>
      <c r="B1032" s="38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2">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2">
      <c r="A1035" s="367"/>
      <c r="B1035" s="367"/>
      <c r="C1035" s="367" t="s">
        <v>26</v>
      </c>
      <c r="D1035" s="367"/>
      <c r="E1035" s="367"/>
      <c r="F1035" s="367"/>
      <c r="G1035" s="367"/>
      <c r="H1035" s="367"/>
      <c r="I1035" s="367"/>
      <c r="J1035" s="151" t="s">
        <v>224</v>
      </c>
      <c r="K1035" s="368"/>
      <c r="L1035" s="368"/>
      <c r="M1035" s="368"/>
      <c r="N1035" s="368"/>
      <c r="O1035" s="368"/>
      <c r="P1035" s="369" t="s">
        <v>199</v>
      </c>
      <c r="Q1035" s="369"/>
      <c r="R1035" s="369"/>
      <c r="S1035" s="369"/>
      <c r="T1035" s="369"/>
      <c r="U1035" s="369"/>
      <c r="V1035" s="369"/>
      <c r="W1035" s="369"/>
      <c r="X1035" s="369"/>
      <c r="Y1035" s="370" t="s">
        <v>222</v>
      </c>
      <c r="Z1035" s="371"/>
      <c r="AA1035" s="371"/>
      <c r="AB1035" s="371"/>
      <c r="AC1035" s="151" t="s">
        <v>261</v>
      </c>
      <c r="AD1035" s="151"/>
      <c r="AE1035" s="151"/>
      <c r="AF1035" s="151"/>
      <c r="AG1035" s="151"/>
      <c r="AH1035" s="370" t="s">
        <v>289</v>
      </c>
      <c r="AI1035" s="367"/>
      <c r="AJ1035" s="367"/>
      <c r="AK1035" s="367"/>
      <c r="AL1035" s="367" t="s">
        <v>21</v>
      </c>
      <c r="AM1035" s="367"/>
      <c r="AN1035" s="367"/>
      <c r="AO1035" s="372"/>
      <c r="AP1035" s="373" t="s">
        <v>225</v>
      </c>
      <c r="AQ1035" s="373"/>
      <c r="AR1035" s="373"/>
      <c r="AS1035" s="373"/>
      <c r="AT1035" s="373"/>
      <c r="AU1035" s="373"/>
      <c r="AV1035" s="373"/>
      <c r="AW1035" s="373"/>
      <c r="AX1035" s="373"/>
    </row>
    <row r="1036" spans="1:50" ht="30" hidden="1" customHeight="1" x14ac:dyDescent="0.2">
      <c r="A1036" s="382">
        <v>1</v>
      </c>
      <c r="B1036" s="3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82">
        <v>2</v>
      </c>
      <c r="B1037" s="38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82">
        <v>3</v>
      </c>
      <c r="B1038" s="38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82">
        <v>4</v>
      </c>
      <c r="B1039" s="382">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82">
        <v>5</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82">
        <v>6</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82">
        <v>7</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82">
        <v>8</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82">
        <v>9</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82">
        <v>10</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82">
        <v>11</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82">
        <v>12</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82">
        <v>13</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82">
        <v>14</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82">
        <v>15</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82">
        <v>16</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82">
        <v>17</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82">
        <v>18</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82">
        <v>19</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82">
        <v>20</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82">
        <v>21</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82">
        <v>22</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82">
        <v>23</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82">
        <v>24</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82">
        <v>25</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82">
        <v>26</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82">
        <v>27</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82">
        <v>28</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82">
        <v>29</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82">
        <v>30</v>
      </c>
      <c r="B1065" s="38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2">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2">
      <c r="A1068" s="367"/>
      <c r="B1068" s="367"/>
      <c r="C1068" s="367" t="s">
        <v>26</v>
      </c>
      <c r="D1068" s="367"/>
      <c r="E1068" s="367"/>
      <c r="F1068" s="367"/>
      <c r="G1068" s="367"/>
      <c r="H1068" s="367"/>
      <c r="I1068" s="367"/>
      <c r="J1068" s="151" t="s">
        <v>224</v>
      </c>
      <c r="K1068" s="368"/>
      <c r="L1068" s="368"/>
      <c r="M1068" s="368"/>
      <c r="N1068" s="368"/>
      <c r="O1068" s="368"/>
      <c r="P1068" s="369" t="s">
        <v>199</v>
      </c>
      <c r="Q1068" s="369"/>
      <c r="R1068" s="369"/>
      <c r="S1068" s="369"/>
      <c r="T1068" s="369"/>
      <c r="U1068" s="369"/>
      <c r="V1068" s="369"/>
      <c r="W1068" s="369"/>
      <c r="X1068" s="369"/>
      <c r="Y1068" s="370" t="s">
        <v>222</v>
      </c>
      <c r="Z1068" s="371"/>
      <c r="AA1068" s="371"/>
      <c r="AB1068" s="371"/>
      <c r="AC1068" s="151" t="s">
        <v>261</v>
      </c>
      <c r="AD1068" s="151"/>
      <c r="AE1068" s="151"/>
      <c r="AF1068" s="151"/>
      <c r="AG1068" s="151"/>
      <c r="AH1068" s="370" t="s">
        <v>289</v>
      </c>
      <c r="AI1068" s="367"/>
      <c r="AJ1068" s="367"/>
      <c r="AK1068" s="367"/>
      <c r="AL1068" s="367" t="s">
        <v>21</v>
      </c>
      <c r="AM1068" s="367"/>
      <c r="AN1068" s="367"/>
      <c r="AO1068" s="372"/>
      <c r="AP1068" s="373" t="s">
        <v>225</v>
      </c>
      <c r="AQ1068" s="373"/>
      <c r="AR1068" s="373"/>
      <c r="AS1068" s="373"/>
      <c r="AT1068" s="373"/>
      <c r="AU1068" s="373"/>
      <c r="AV1068" s="373"/>
      <c r="AW1068" s="373"/>
      <c r="AX1068" s="373"/>
    </row>
    <row r="1069" spans="1:50" ht="30" hidden="1" customHeight="1" x14ac:dyDescent="0.2">
      <c r="A1069" s="382">
        <v>1</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82">
        <v>2</v>
      </c>
      <c r="B1070" s="38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82">
        <v>3</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82">
        <v>4</v>
      </c>
      <c r="B1072" s="382">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82">
        <v>5</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82">
        <v>6</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82">
        <v>7</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82">
        <v>8</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82">
        <v>9</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82">
        <v>10</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82">
        <v>11</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82">
        <v>12</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82">
        <v>13</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82">
        <v>14</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82">
        <v>15</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82">
        <v>16</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82">
        <v>17</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82">
        <v>18</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82">
        <v>19</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82">
        <v>20</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82">
        <v>21</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82">
        <v>22</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82">
        <v>23</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82">
        <v>24</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82">
        <v>25</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82">
        <v>26</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82">
        <v>27</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82">
        <v>28</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82">
        <v>29</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82">
        <v>30</v>
      </c>
      <c r="B1098" s="38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3" t="s">
        <v>252</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3" t="s">
        <v>267</v>
      </c>
      <c r="AM1099" s="284"/>
      <c r="AN1099" s="284"/>
      <c r="AO1099" s="61"/>
      <c r="AP1099" s="55"/>
      <c r="AQ1099" s="55"/>
      <c r="AR1099" s="55"/>
      <c r="AS1099" s="55"/>
      <c r="AT1099" s="55"/>
      <c r="AU1099" s="55"/>
      <c r="AV1099" s="55"/>
      <c r="AW1099" s="55"/>
      <c r="AX1099" s="56"/>
    </row>
    <row r="1100" spans="1:50" ht="24.75" customHeight="1" x14ac:dyDescent="0.2">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customHeight="1" x14ac:dyDescent="0.2">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customHeight="1" x14ac:dyDescent="0.2">
      <c r="A1102" s="382"/>
      <c r="B1102" s="382"/>
      <c r="C1102" s="151" t="s">
        <v>218</v>
      </c>
      <c r="D1102" s="386"/>
      <c r="E1102" s="151" t="s">
        <v>217</v>
      </c>
      <c r="F1102" s="386"/>
      <c r="G1102" s="386"/>
      <c r="H1102" s="386"/>
      <c r="I1102" s="386"/>
      <c r="J1102" s="151" t="s">
        <v>224</v>
      </c>
      <c r="K1102" s="151"/>
      <c r="L1102" s="151"/>
      <c r="M1102" s="151"/>
      <c r="N1102" s="151"/>
      <c r="O1102" s="151"/>
      <c r="P1102" s="370" t="s">
        <v>27</v>
      </c>
      <c r="Q1102" s="370"/>
      <c r="R1102" s="370"/>
      <c r="S1102" s="370"/>
      <c r="T1102" s="370"/>
      <c r="U1102" s="370"/>
      <c r="V1102" s="370"/>
      <c r="W1102" s="370"/>
      <c r="X1102" s="370"/>
      <c r="Y1102" s="151" t="s">
        <v>226</v>
      </c>
      <c r="Z1102" s="386"/>
      <c r="AA1102" s="386"/>
      <c r="AB1102" s="386"/>
      <c r="AC1102" s="151" t="s">
        <v>200</v>
      </c>
      <c r="AD1102" s="151"/>
      <c r="AE1102" s="151"/>
      <c r="AF1102" s="151"/>
      <c r="AG1102" s="151"/>
      <c r="AH1102" s="370" t="s">
        <v>213</v>
      </c>
      <c r="AI1102" s="371"/>
      <c r="AJ1102" s="371"/>
      <c r="AK1102" s="371"/>
      <c r="AL1102" s="371" t="s">
        <v>21</v>
      </c>
      <c r="AM1102" s="371"/>
      <c r="AN1102" s="371"/>
      <c r="AO1102" s="387"/>
      <c r="AP1102" s="373" t="s">
        <v>253</v>
      </c>
      <c r="AQ1102" s="373"/>
      <c r="AR1102" s="373"/>
      <c r="AS1102" s="373"/>
      <c r="AT1102" s="373"/>
      <c r="AU1102" s="373"/>
      <c r="AV1102" s="373"/>
      <c r="AW1102" s="373"/>
      <c r="AX1102" s="373"/>
    </row>
    <row r="1103" spans="1:50" ht="30" customHeight="1" x14ac:dyDescent="0.2">
      <c r="A1103" s="382">
        <v>1</v>
      </c>
      <c r="B1103" s="382">
        <v>1</v>
      </c>
      <c r="C1103" s="380"/>
      <c r="D1103" s="380"/>
      <c r="E1103" s="149" t="s">
        <v>489</v>
      </c>
      <c r="F1103" s="381"/>
      <c r="G1103" s="381"/>
      <c r="H1103" s="381"/>
      <c r="I1103" s="381"/>
      <c r="J1103" s="351" t="s">
        <v>489</v>
      </c>
      <c r="K1103" s="352"/>
      <c r="L1103" s="352"/>
      <c r="M1103" s="352"/>
      <c r="N1103" s="352"/>
      <c r="O1103" s="352"/>
      <c r="P1103" s="365" t="s">
        <v>485</v>
      </c>
      <c r="Q1103" s="353"/>
      <c r="R1103" s="353"/>
      <c r="S1103" s="353"/>
      <c r="T1103" s="353"/>
      <c r="U1103" s="353"/>
      <c r="V1103" s="353"/>
      <c r="W1103" s="353"/>
      <c r="X1103" s="353"/>
      <c r="Y1103" s="354" t="s">
        <v>485</v>
      </c>
      <c r="Z1103" s="355"/>
      <c r="AA1103" s="355"/>
      <c r="AB1103" s="356"/>
      <c r="AC1103" s="357"/>
      <c r="AD1103" s="357"/>
      <c r="AE1103" s="357"/>
      <c r="AF1103" s="357"/>
      <c r="AG1103" s="357"/>
      <c r="AH1103" s="358" t="s">
        <v>564</v>
      </c>
      <c r="AI1103" s="359"/>
      <c r="AJ1103" s="359"/>
      <c r="AK1103" s="359"/>
      <c r="AL1103" s="360" t="s">
        <v>485</v>
      </c>
      <c r="AM1103" s="361"/>
      <c r="AN1103" s="361"/>
      <c r="AO1103" s="362"/>
      <c r="AP1103" s="363" t="s">
        <v>485</v>
      </c>
      <c r="AQ1103" s="363"/>
      <c r="AR1103" s="363"/>
      <c r="AS1103" s="363"/>
      <c r="AT1103" s="363"/>
      <c r="AU1103" s="363"/>
      <c r="AV1103" s="363"/>
      <c r="AW1103" s="363"/>
      <c r="AX1103" s="363"/>
    </row>
    <row r="1104" spans="1:50" ht="30" hidden="1" customHeight="1" x14ac:dyDescent="0.2">
      <c r="A1104" s="382">
        <v>2</v>
      </c>
      <c r="B1104" s="382">
        <v>1</v>
      </c>
      <c r="C1104" s="380"/>
      <c r="D1104" s="380"/>
      <c r="E1104" s="381"/>
      <c r="F1104" s="381"/>
      <c r="G1104" s="381"/>
      <c r="H1104" s="381"/>
      <c r="I1104" s="38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82">
        <v>3</v>
      </c>
      <c r="B1105" s="382">
        <v>1</v>
      </c>
      <c r="C1105" s="380"/>
      <c r="D1105" s="380"/>
      <c r="E1105" s="381"/>
      <c r="F1105" s="381"/>
      <c r="G1105" s="381"/>
      <c r="H1105" s="381"/>
      <c r="I1105" s="38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82">
        <v>4</v>
      </c>
      <c r="B1106" s="382">
        <v>1</v>
      </c>
      <c r="C1106" s="380"/>
      <c r="D1106" s="380"/>
      <c r="E1106" s="381"/>
      <c r="F1106" s="381"/>
      <c r="G1106" s="381"/>
      <c r="H1106" s="381"/>
      <c r="I1106" s="38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82">
        <v>5</v>
      </c>
      <c r="B1107" s="382">
        <v>1</v>
      </c>
      <c r="C1107" s="380"/>
      <c r="D1107" s="380"/>
      <c r="E1107" s="381"/>
      <c r="F1107" s="381"/>
      <c r="G1107" s="381"/>
      <c r="H1107" s="381"/>
      <c r="I1107" s="38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82">
        <v>6</v>
      </c>
      <c r="B1108" s="382">
        <v>1</v>
      </c>
      <c r="C1108" s="380"/>
      <c r="D1108" s="380"/>
      <c r="E1108" s="381"/>
      <c r="F1108" s="381"/>
      <c r="G1108" s="381"/>
      <c r="H1108" s="381"/>
      <c r="I1108" s="38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82">
        <v>7</v>
      </c>
      <c r="B1109" s="382">
        <v>1</v>
      </c>
      <c r="C1109" s="380"/>
      <c r="D1109" s="380"/>
      <c r="E1109" s="381"/>
      <c r="F1109" s="381"/>
      <c r="G1109" s="381"/>
      <c r="H1109" s="381"/>
      <c r="I1109" s="38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82">
        <v>8</v>
      </c>
      <c r="B1110" s="382">
        <v>1</v>
      </c>
      <c r="C1110" s="380"/>
      <c r="D1110" s="380"/>
      <c r="E1110" s="381"/>
      <c r="F1110" s="381"/>
      <c r="G1110" s="381"/>
      <c r="H1110" s="381"/>
      <c r="I1110" s="38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82">
        <v>9</v>
      </c>
      <c r="B1111" s="382">
        <v>1</v>
      </c>
      <c r="C1111" s="380"/>
      <c r="D1111" s="380"/>
      <c r="E1111" s="381"/>
      <c r="F1111" s="381"/>
      <c r="G1111" s="381"/>
      <c r="H1111" s="381"/>
      <c r="I1111" s="38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82">
        <v>10</v>
      </c>
      <c r="B1112" s="382">
        <v>1</v>
      </c>
      <c r="C1112" s="380"/>
      <c r="D1112" s="380"/>
      <c r="E1112" s="381"/>
      <c r="F1112" s="381"/>
      <c r="G1112" s="381"/>
      <c r="H1112" s="381"/>
      <c r="I1112" s="38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82">
        <v>11</v>
      </c>
      <c r="B1113" s="382">
        <v>1</v>
      </c>
      <c r="C1113" s="380"/>
      <c r="D1113" s="380"/>
      <c r="E1113" s="381"/>
      <c r="F1113" s="381"/>
      <c r="G1113" s="381"/>
      <c r="H1113" s="381"/>
      <c r="I1113" s="38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82">
        <v>12</v>
      </c>
      <c r="B1114" s="382">
        <v>1</v>
      </c>
      <c r="C1114" s="380"/>
      <c r="D1114" s="380"/>
      <c r="E1114" s="381"/>
      <c r="F1114" s="381"/>
      <c r="G1114" s="381"/>
      <c r="H1114" s="381"/>
      <c r="I1114" s="38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82">
        <v>13</v>
      </c>
      <c r="B1115" s="382">
        <v>1</v>
      </c>
      <c r="C1115" s="380"/>
      <c r="D1115" s="380"/>
      <c r="E1115" s="381"/>
      <c r="F1115" s="381"/>
      <c r="G1115" s="381"/>
      <c r="H1115" s="381"/>
      <c r="I1115" s="38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82">
        <v>14</v>
      </c>
      <c r="B1116" s="382">
        <v>1</v>
      </c>
      <c r="C1116" s="380"/>
      <c r="D1116" s="380"/>
      <c r="E1116" s="381"/>
      <c r="F1116" s="381"/>
      <c r="G1116" s="381"/>
      <c r="H1116" s="381"/>
      <c r="I1116" s="38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82">
        <v>15</v>
      </c>
      <c r="B1117" s="382">
        <v>1</v>
      </c>
      <c r="C1117" s="380"/>
      <c r="D1117" s="380"/>
      <c r="E1117" s="381"/>
      <c r="F1117" s="381"/>
      <c r="G1117" s="381"/>
      <c r="H1117" s="381"/>
      <c r="I1117" s="38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82">
        <v>16</v>
      </c>
      <c r="B1118" s="382">
        <v>1</v>
      </c>
      <c r="C1118" s="380"/>
      <c r="D1118" s="380"/>
      <c r="E1118" s="381"/>
      <c r="F1118" s="381"/>
      <c r="G1118" s="381"/>
      <c r="H1118" s="381"/>
      <c r="I1118" s="38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82">
        <v>17</v>
      </c>
      <c r="B1119" s="382">
        <v>1</v>
      </c>
      <c r="C1119" s="380"/>
      <c r="D1119" s="380"/>
      <c r="E1119" s="381"/>
      <c r="F1119" s="381"/>
      <c r="G1119" s="381"/>
      <c r="H1119" s="381"/>
      <c r="I1119" s="38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82">
        <v>18</v>
      </c>
      <c r="B1120" s="382">
        <v>1</v>
      </c>
      <c r="C1120" s="380"/>
      <c r="D1120" s="380"/>
      <c r="E1120" s="149"/>
      <c r="F1120" s="381"/>
      <c r="G1120" s="381"/>
      <c r="H1120" s="381"/>
      <c r="I1120" s="38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82">
        <v>19</v>
      </c>
      <c r="B1121" s="382">
        <v>1</v>
      </c>
      <c r="C1121" s="380"/>
      <c r="D1121" s="380"/>
      <c r="E1121" s="381"/>
      <c r="F1121" s="381"/>
      <c r="G1121" s="381"/>
      <c r="H1121" s="381"/>
      <c r="I1121" s="38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82">
        <v>20</v>
      </c>
      <c r="B1122" s="382">
        <v>1</v>
      </c>
      <c r="C1122" s="380"/>
      <c r="D1122" s="380"/>
      <c r="E1122" s="381"/>
      <c r="F1122" s="381"/>
      <c r="G1122" s="381"/>
      <c r="H1122" s="381"/>
      <c r="I1122" s="38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82">
        <v>21</v>
      </c>
      <c r="B1123" s="382">
        <v>1</v>
      </c>
      <c r="C1123" s="380"/>
      <c r="D1123" s="380"/>
      <c r="E1123" s="381"/>
      <c r="F1123" s="381"/>
      <c r="G1123" s="381"/>
      <c r="H1123" s="381"/>
      <c r="I1123" s="38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82">
        <v>22</v>
      </c>
      <c r="B1124" s="382">
        <v>1</v>
      </c>
      <c r="C1124" s="380"/>
      <c r="D1124" s="380"/>
      <c r="E1124" s="381"/>
      <c r="F1124" s="381"/>
      <c r="G1124" s="381"/>
      <c r="H1124" s="381"/>
      <c r="I1124" s="38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82">
        <v>23</v>
      </c>
      <c r="B1125" s="382">
        <v>1</v>
      </c>
      <c r="C1125" s="380"/>
      <c r="D1125" s="380"/>
      <c r="E1125" s="381"/>
      <c r="F1125" s="381"/>
      <c r="G1125" s="381"/>
      <c r="H1125" s="381"/>
      <c r="I1125" s="38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82">
        <v>24</v>
      </c>
      <c r="B1126" s="382">
        <v>1</v>
      </c>
      <c r="C1126" s="380"/>
      <c r="D1126" s="380"/>
      <c r="E1126" s="381"/>
      <c r="F1126" s="381"/>
      <c r="G1126" s="381"/>
      <c r="H1126" s="381"/>
      <c r="I1126" s="38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82">
        <v>25</v>
      </c>
      <c r="B1127" s="382">
        <v>1</v>
      </c>
      <c r="C1127" s="380"/>
      <c r="D1127" s="380"/>
      <c r="E1127" s="381"/>
      <c r="F1127" s="381"/>
      <c r="G1127" s="381"/>
      <c r="H1127" s="381"/>
      <c r="I1127" s="38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82">
        <v>26</v>
      </c>
      <c r="B1128" s="382">
        <v>1</v>
      </c>
      <c r="C1128" s="380"/>
      <c r="D1128" s="380"/>
      <c r="E1128" s="381"/>
      <c r="F1128" s="381"/>
      <c r="G1128" s="381"/>
      <c r="H1128" s="381"/>
      <c r="I1128" s="38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82">
        <v>27</v>
      </c>
      <c r="B1129" s="382">
        <v>1</v>
      </c>
      <c r="C1129" s="380"/>
      <c r="D1129" s="380"/>
      <c r="E1129" s="381"/>
      <c r="F1129" s="381"/>
      <c r="G1129" s="381"/>
      <c r="H1129" s="381"/>
      <c r="I1129" s="38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82">
        <v>28</v>
      </c>
      <c r="B1130" s="382">
        <v>1</v>
      </c>
      <c r="C1130" s="380"/>
      <c r="D1130" s="380"/>
      <c r="E1130" s="381"/>
      <c r="F1130" s="381"/>
      <c r="G1130" s="381"/>
      <c r="H1130" s="381"/>
      <c r="I1130" s="38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82">
        <v>29</v>
      </c>
      <c r="B1131" s="382">
        <v>1</v>
      </c>
      <c r="C1131" s="380"/>
      <c r="D1131" s="380"/>
      <c r="E1131" s="381"/>
      <c r="F1131" s="381"/>
      <c r="G1131" s="381"/>
      <c r="H1131" s="381"/>
      <c r="I1131" s="38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82">
        <v>30</v>
      </c>
      <c r="B1132" s="382">
        <v>1</v>
      </c>
      <c r="C1132" s="380"/>
      <c r="D1132" s="380"/>
      <c r="E1132" s="381"/>
      <c r="F1132" s="381"/>
      <c r="G1132" s="381"/>
      <c r="H1132" s="381"/>
      <c r="I1132" s="381"/>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4" max="49" man="1"/>
    <brk id="740" max="49" man="1"/>
    <brk id="779" max="49" man="1"/>
  </rowBreaks>
  <colBreaks count="2" manualBreakCount="2">
    <brk id="6" max="1130" man="1"/>
    <brk id="30"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9" sqref="L2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278</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2" t="s">
        <v>293</v>
      </c>
      <c r="AI2" s="40" t="s">
        <v>329</v>
      </c>
      <c r="AK2" s="40" t="s">
        <v>215</v>
      </c>
      <c r="AM2" s="69"/>
      <c r="AN2" s="69"/>
      <c r="AP2" s="42"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2" t="s">
        <v>294</v>
      </c>
      <c r="AI3" s="40" t="s">
        <v>208</v>
      </c>
      <c r="AK3" s="40" t="str">
        <f>CHAR(CODE(AK2)+1)</f>
        <v>B</v>
      </c>
      <c r="AM3" s="69"/>
      <c r="AN3" s="69"/>
      <c r="AP3" s="42"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2" t="s">
        <v>295</v>
      </c>
      <c r="AI4" s="40" t="s">
        <v>210</v>
      </c>
      <c r="AK4" s="40" t="str">
        <f t="shared" ref="AK4:AK49" si="7">CHAR(CODE(AK3)+1)</f>
        <v>C</v>
      </c>
      <c r="AM4" s="69"/>
      <c r="AN4" s="69"/>
      <c r="AP4" s="42" t="s">
        <v>295</v>
      </c>
    </row>
    <row r="5" spans="1:42" ht="13.5" customHeight="1" x14ac:dyDescent="0.2">
      <c r="A5" s="14" t="s">
        <v>87</v>
      </c>
      <c r="B5" s="15" t="s">
        <v>484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2" t="s">
        <v>296</v>
      </c>
      <c r="AI5" s="40" t="s">
        <v>344</v>
      </c>
      <c r="AK5" s="40" t="str">
        <f t="shared" si="7"/>
        <v>D</v>
      </c>
      <c r="AP5" s="42" t="s">
        <v>296</v>
      </c>
    </row>
    <row r="6" spans="1:42" ht="13.5" customHeight="1" x14ac:dyDescent="0.2">
      <c r="A6" s="14" t="s">
        <v>88</v>
      </c>
      <c r="B6" s="15" t="s">
        <v>484</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2" t="s">
        <v>297</v>
      </c>
      <c r="AI6" s="40" t="s">
        <v>345</v>
      </c>
      <c r="AK6" s="40" t="str">
        <f>CHAR(CODE(AK5)+1)</f>
        <v>E</v>
      </c>
      <c r="AP6" s="42" t="s">
        <v>297</v>
      </c>
    </row>
    <row r="7" spans="1:42" ht="13.5" customHeight="1" x14ac:dyDescent="0.2">
      <c r="A7" s="14" t="s">
        <v>89</v>
      </c>
      <c r="B7" s="15"/>
      <c r="C7" s="13" t="str">
        <f t="shared" si="0"/>
        <v/>
      </c>
      <c r="D7" s="13" t="str">
        <f t="shared" si="8"/>
        <v>海洋政策、科学技術・イノベーション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2" t="s">
        <v>298</v>
      </c>
      <c r="AH7" s="73"/>
      <c r="AI7" s="42" t="s">
        <v>322</v>
      </c>
      <c r="AK7" s="40" t="str">
        <f>CHAR(CODE(AK6)+1)</f>
        <v>F</v>
      </c>
      <c r="AP7" s="42" t="s">
        <v>298</v>
      </c>
    </row>
    <row r="8" spans="1:42" ht="13.5" customHeight="1" x14ac:dyDescent="0.2">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2" t="s">
        <v>299</v>
      </c>
      <c r="AI8" s="40" t="s">
        <v>323</v>
      </c>
      <c r="AK8" s="40" t="str">
        <f t="shared" si="7"/>
        <v>G</v>
      </c>
      <c r="AP8" s="42" t="s">
        <v>299</v>
      </c>
    </row>
    <row r="9" spans="1:42" ht="13.5" customHeight="1" x14ac:dyDescent="0.2">
      <c r="A9" s="14" t="s">
        <v>91</v>
      </c>
      <c r="B9" s="15"/>
      <c r="C9" s="13" t="str">
        <f t="shared" si="0"/>
        <v/>
      </c>
      <c r="D9" s="13" t="str">
        <f t="shared" si="8"/>
        <v>海洋政策、科学技術・イノベーション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2" t="s">
        <v>300</v>
      </c>
      <c r="AI9" s="68"/>
      <c r="AK9" s="40" t="str">
        <f t="shared" si="7"/>
        <v>H</v>
      </c>
      <c r="AP9" s="42" t="s">
        <v>300</v>
      </c>
    </row>
    <row r="10" spans="1:42" ht="13.5" customHeight="1" x14ac:dyDescent="0.2">
      <c r="A10" s="14" t="s">
        <v>250</v>
      </c>
      <c r="B10" s="15"/>
      <c r="C10" s="13" t="str">
        <f t="shared" si="0"/>
        <v/>
      </c>
      <c r="D10" s="13" t="str">
        <f t="shared" si="8"/>
        <v>海洋政策、科学技術・イノベーション</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2" t="s">
        <v>285</v>
      </c>
      <c r="AK10" s="40" t="str">
        <f t="shared" si="7"/>
        <v>I</v>
      </c>
      <c r="AP10" s="40" t="s">
        <v>279</v>
      </c>
    </row>
    <row r="11" spans="1:42" ht="13.5" customHeight="1" x14ac:dyDescent="0.2">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0" t="s">
        <v>288</v>
      </c>
      <c r="AK11" s="40" t="str">
        <f t="shared" si="7"/>
        <v>J</v>
      </c>
    </row>
    <row r="12" spans="1:42" ht="13.5" customHeight="1" x14ac:dyDescent="0.2">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0" t="s">
        <v>286</v>
      </c>
      <c r="AK12" s="40" t="str">
        <f t="shared" si="7"/>
        <v>K</v>
      </c>
    </row>
    <row r="13" spans="1:42" ht="13.5" customHeight="1" x14ac:dyDescent="0.2">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0" t="s">
        <v>287</v>
      </c>
      <c r="AK13" s="40" t="str">
        <f t="shared" si="7"/>
        <v>L</v>
      </c>
    </row>
    <row r="14" spans="1:42" ht="13.5" customHeight="1" x14ac:dyDescent="0.2">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68"/>
      <c r="AK14" s="40" t="str">
        <f t="shared" si="7"/>
        <v>M</v>
      </c>
    </row>
    <row r="15" spans="1:42" ht="13.5" customHeight="1" x14ac:dyDescent="0.2">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69"/>
      <c r="AK15" s="40" t="str">
        <f t="shared" si="7"/>
        <v>N</v>
      </c>
    </row>
    <row r="16" spans="1:42" ht="13.5" customHeight="1" x14ac:dyDescent="0.2">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69"/>
      <c r="AK16" s="40" t="str">
        <f t="shared" si="7"/>
        <v>O</v>
      </c>
    </row>
    <row r="17" spans="1:37" ht="13.5" customHeight="1" x14ac:dyDescent="0.2">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69"/>
      <c r="AK17" s="40" t="str">
        <f t="shared" si="7"/>
        <v>P</v>
      </c>
    </row>
    <row r="18" spans="1:37" ht="13.5" customHeight="1" x14ac:dyDescent="0.2">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0" t="str">
        <f t="shared" si="7"/>
        <v>Q</v>
      </c>
    </row>
    <row r="19" spans="1:37" ht="13.5" customHeight="1" x14ac:dyDescent="0.2">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0" t="str">
        <f t="shared" si="7"/>
        <v>R</v>
      </c>
    </row>
    <row r="20" spans="1:37" ht="13.5" customHeight="1" x14ac:dyDescent="0.2">
      <c r="A20" s="14" t="s">
        <v>238</v>
      </c>
      <c r="B20" s="15"/>
      <c r="C20" s="13" t="str">
        <f t="shared" si="9"/>
        <v/>
      </c>
      <c r="D20" s="13" t="str">
        <f t="shared" si="8"/>
        <v>海洋政策、科学技術・イノベーション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0" t="str">
        <f t="shared" si="7"/>
        <v>S</v>
      </c>
    </row>
    <row r="21" spans="1:37" ht="13.5" customHeight="1" x14ac:dyDescent="0.2">
      <c r="A21" s="14" t="s">
        <v>239</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0" t="str">
        <f t="shared" si="7"/>
        <v>T</v>
      </c>
    </row>
    <row r="22" spans="1:37" ht="13.5" customHeight="1" x14ac:dyDescent="0.2">
      <c r="A22" s="14" t="s">
        <v>240</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0" t="str">
        <f t="shared" si="7"/>
        <v>U</v>
      </c>
    </row>
    <row r="23" spans="1:37" ht="13.5" customHeight="1" x14ac:dyDescent="0.2">
      <c r="A23" s="14" t="s">
        <v>241</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0" t="str">
        <f t="shared" si="7"/>
        <v>V</v>
      </c>
    </row>
    <row r="24" spans="1:37" ht="13.5" customHeight="1" x14ac:dyDescent="0.2">
      <c r="A24" s="79" t="s">
        <v>327</v>
      </c>
      <c r="B24" s="15"/>
      <c r="C24" s="13" t="str">
        <f t="shared" si="9"/>
        <v/>
      </c>
      <c r="D24" s="13" t="str">
        <f>IF(C24="",D23,IF(D23&lt;&gt;"",CONCATENATE(D23,"、",C24),C24))</f>
        <v>海洋政策、科学技術・イノベーション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0" t="str">
        <f>CHAR(CODE(AK23)+1)</f>
        <v>W</v>
      </c>
    </row>
    <row r="25" spans="1:37" ht="13.5" customHeight="1" x14ac:dyDescent="0.2">
      <c r="A25" s="81"/>
      <c r="B25" s="80"/>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0" t="str">
        <f t="shared" si="7"/>
        <v>X</v>
      </c>
    </row>
    <row r="26" spans="1:37" ht="13.5" customHeight="1" x14ac:dyDescent="0.2">
      <c r="A26" s="78"/>
      <c r="B26" s="77"/>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0" t="str">
        <f t="shared" si="7"/>
        <v>Y</v>
      </c>
    </row>
    <row r="27" spans="1:37" ht="13.5" customHeight="1" x14ac:dyDescent="0.2">
      <c r="A27" s="13" t="str">
        <f>IF(D24="", "-", D24)</f>
        <v>海洋政策、科学技術・イノベーション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0"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0"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0"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0"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0"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0"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59"/>
      <c r="AB33" s="31"/>
      <c r="AC33" s="31"/>
      <c r="AD33" s="31"/>
      <c r="AE33" s="31"/>
      <c r="AF33" s="30"/>
      <c r="AK33" s="40"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0"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0"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0" t="str">
        <f t="shared" si="7"/>
        <v>j</v>
      </c>
    </row>
    <row r="38" spans="1:37" x14ac:dyDescent="0.2">
      <c r="A38" s="13"/>
      <c r="B38" s="13"/>
      <c r="F38" s="13"/>
      <c r="G38" s="19"/>
      <c r="K38" s="13"/>
      <c r="L38" s="13"/>
      <c r="O38" s="13"/>
      <c r="P38" s="13"/>
      <c r="Q38" s="19"/>
      <c r="T38" s="13"/>
      <c r="Y38" s="32" t="s">
        <v>390</v>
      </c>
      <c r="Z38" s="30"/>
      <c r="AF38" s="30"/>
      <c r="AK38" s="40" t="str">
        <f t="shared" si="7"/>
        <v>k</v>
      </c>
    </row>
    <row r="39" spans="1:37" x14ac:dyDescent="0.2">
      <c r="A39" s="13"/>
      <c r="B39" s="13"/>
      <c r="F39" s="13" t="str">
        <f>I37</f>
        <v>一般会計</v>
      </c>
      <c r="G39" s="19"/>
      <c r="K39" s="13"/>
      <c r="L39" s="13"/>
      <c r="O39" s="13"/>
      <c r="P39" s="13"/>
      <c r="Q39" s="19"/>
      <c r="T39" s="13"/>
      <c r="Y39" s="32" t="s">
        <v>391</v>
      </c>
      <c r="Z39" s="30"/>
      <c r="AF39" s="30"/>
      <c r="AK39" s="40" t="str">
        <f t="shared" si="7"/>
        <v>l</v>
      </c>
    </row>
    <row r="40" spans="1:37" x14ac:dyDescent="0.2">
      <c r="A40" s="13"/>
      <c r="B40" s="13"/>
      <c r="F40" s="13"/>
      <c r="G40" s="19"/>
      <c r="K40" s="13"/>
      <c r="L40" s="13"/>
      <c r="O40" s="13"/>
      <c r="P40" s="13"/>
      <c r="Q40" s="19"/>
      <c r="T40" s="13"/>
      <c r="Y40" s="32" t="s">
        <v>392</v>
      </c>
      <c r="Z40" s="30"/>
      <c r="AF40" s="30"/>
      <c r="AK40" s="40" t="str">
        <f t="shared" si="7"/>
        <v>m</v>
      </c>
    </row>
    <row r="41" spans="1:37" x14ac:dyDescent="0.2">
      <c r="A41" s="13"/>
      <c r="B41" s="13"/>
      <c r="F41" s="13"/>
      <c r="G41" s="19"/>
      <c r="K41" s="13"/>
      <c r="L41" s="13"/>
      <c r="O41" s="13"/>
      <c r="P41" s="13"/>
      <c r="Q41" s="19"/>
      <c r="T41" s="13"/>
      <c r="Y41" s="32" t="s">
        <v>393</v>
      </c>
      <c r="Z41" s="30"/>
      <c r="AF41" s="30"/>
      <c r="AK41" s="40" t="str">
        <f t="shared" si="7"/>
        <v>n</v>
      </c>
    </row>
    <row r="42" spans="1:37" x14ac:dyDescent="0.2">
      <c r="A42" s="13"/>
      <c r="B42" s="13"/>
      <c r="F42" s="13"/>
      <c r="G42" s="19"/>
      <c r="K42" s="13"/>
      <c r="L42" s="13"/>
      <c r="O42" s="13"/>
      <c r="P42" s="13"/>
      <c r="Q42" s="19"/>
      <c r="T42" s="13"/>
      <c r="Y42" s="32" t="s">
        <v>394</v>
      </c>
      <c r="Z42" s="30"/>
      <c r="AF42" s="30"/>
      <c r="AK42" s="40" t="str">
        <f t="shared" si="7"/>
        <v>o</v>
      </c>
    </row>
    <row r="43" spans="1:37" x14ac:dyDescent="0.2">
      <c r="A43" s="13"/>
      <c r="B43" s="13"/>
      <c r="F43" s="13"/>
      <c r="G43" s="19"/>
      <c r="K43" s="13"/>
      <c r="L43" s="13"/>
      <c r="O43" s="13"/>
      <c r="P43" s="13"/>
      <c r="Q43" s="19"/>
      <c r="T43" s="13"/>
      <c r="Y43" s="32" t="s">
        <v>395</v>
      </c>
      <c r="Z43" s="30"/>
      <c r="AF43" s="30"/>
      <c r="AK43" s="40" t="str">
        <f t="shared" si="7"/>
        <v>p</v>
      </c>
    </row>
    <row r="44" spans="1:37" x14ac:dyDescent="0.2">
      <c r="A44" s="13"/>
      <c r="B44" s="13"/>
      <c r="F44" s="13"/>
      <c r="G44" s="19"/>
      <c r="K44" s="13"/>
      <c r="L44" s="13"/>
      <c r="O44" s="13"/>
      <c r="P44" s="13"/>
      <c r="Q44" s="19"/>
      <c r="T44" s="13"/>
      <c r="Y44" s="32" t="s">
        <v>396</v>
      </c>
      <c r="Z44" s="30"/>
      <c r="AF44" s="30"/>
      <c r="AK44" s="40" t="str">
        <f t="shared" si="7"/>
        <v>q</v>
      </c>
    </row>
    <row r="45" spans="1:37" x14ac:dyDescent="0.2">
      <c r="A45" s="13"/>
      <c r="B45" s="13"/>
      <c r="F45" s="13"/>
      <c r="G45" s="19"/>
      <c r="K45" s="13"/>
      <c r="L45" s="13"/>
      <c r="O45" s="13"/>
      <c r="P45" s="13"/>
      <c r="Q45" s="19"/>
      <c r="T45" s="13"/>
      <c r="Y45" s="32" t="s">
        <v>397</v>
      </c>
      <c r="Z45" s="30"/>
      <c r="AF45" s="30"/>
      <c r="AK45" s="40" t="str">
        <f t="shared" si="7"/>
        <v>r</v>
      </c>
    </row>
    <row r="46" spans="1:37" x14ac:dyDescent="0.2">
      <c r="A46" s="13"/>
      <c r="B46" s="13"/>
      <c r="F46" s="13"/>
      <c r="G46" s="19"/>
      <c r="K46" s="13"/>
      <c r="L46" s="13"/>
      <c r="O46" s="13"/>
      <c r="P46" s="13"/>
      <c r="Q46" s="19"/>
      <c r="T46" s="13"/>
      <c r="Y46" s="32" t="s">
        <v>398</v>
      </c>
      <c r="Z46" s="30"/>
      <c r="AF46" s="30"/>
      <c r="AK46" s="40" t="str">
        <f t="shared" si="7"/>
        <v>s</v>
      </c>
    </row>
    <row r="47" spans="1:37" x14ac:dyDescent="0.2">
      <c r="A47" s="13"/>
      <c r="B47" s="13"/>
      <c r="F47" s="13"/>
      <c r="G47" s="19"/>
      <c r="K47" s="13"/>
      <c r="L47" s="13"/>
      <c r="O47" s="13"/>
      <c r="P47" s="13"/>
      <c r="Q47" s="19"/>
      <c r="T47" s="13"/>
      <c r="Y47" s="32" t="s">
        <v>399</v>
      </c>
      <c r="Z47" s="30"/>
      <c r="AF47" s="30"/>
      <c r="AK47" s="40" t="str">
        <f t="shared" si="7"/>
        <v>t</v>
      </c>
    </row>
    <row r="48" spans="1:37" x14ac:dyDescent="0.2">
      <c r="A48" s="13"/>
      <c r="B48" s="13"/>
      <c r="F48" s="13"/>
      <c r="G48" s="19"/>
      <c r="K48" s="13"/>
      <c r="L48" s="13"/>
      <c r="O48" s="13"/>
      <c r="P48" s="13"/>
      <c r="Q48" s="19"/>
      <c r="T48" s="13"/>
      <c r="Y48" s="32" t="s">
        <v>400</v>
      </c>
      <c r="Z48" s="30"/>
      <c r="AF48" s="30"/>
      <c r="AK48" s="40" t="str">
        <f t="shared" si="7"/>
        <v>u</v>
      </c>
    </row>
    <row r="49" spans="1:37" x14ac:dyDescent="0.2">
      <c r="A49" s="13"/>
      <c r="B49" s="13"/>
      <c r="F49" s="13"/>
      <c r="G49" s="19"/>
      <c r="K49" s="13"/>
      <c r="L49" s="13"/>
      <c r="O49" s="13"/>
      <c r="P49" s="13"/>
      <c r="Q49" s="19"/>
      <c r="T49" s="13"/>
      <c r="Y49" s="32" t="s">
        <v>401</v>
      </c>
      <c r="Z49" s="30"/>
      <c r="AF49" s="30"/>
      <c r="AK49" s="40"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89" customWidth="1"/>
    <col min="50" max="50" width="6.21875" style="89" customWidth="1"/>
    <col min="51" max="57" width="2.21875" style="89" customWidth="1"/>
    <col min="58" max="61" width="9" style="89"/>
    <col min="62" max="62" width="27.88671875" style="89" customWidth="1"/>
    <col min="63" max="63" width="12.21875" style="89" customWidth="1"/>
    <col min="64" max="16384" width="9" style="89"/>
  </cols>
  <sheetData>
    <row r="1" spans="1:50" ht="23.25" customHeight="1" x14ac:dyDescent="0.2">
      <c r="AP1" s="90"/>
      <c r="AQ1" s="90"/>
      <c r="AR1" s="90"/>
      <c r="AS1" s="90"/>
      <c r="AT1" s="90"/>
      <c r="AU1" s="90"/>
      <c r="AV1" s="90"/>
      <c r="AW1" s="91"/>
    </row>
    <row r="2" spans="1:50" ht="18.75" customHeight="1" x14ac:dyDescent="0.2">
      <c r="A2" s="406" t="s">
        <v>272</v>
      </c>
      <c r="B2" s="407"/>
      <c r="C2" s="407"/>
      <c r="D2" s="407"/>
      <c r="E2" s="407"/>
      <c r="F2" s="408"/>
      <c r="G2" s="521" t="s">
        <v>145</v>
      </c>
      <c r="H2" s="442"/>
      <c r="I2" s="442"/>
      <c r="J2" s="442"/>
      <c r="K2" s="442"/>
      <c r="L2" s="442"/>
      <c r="M2" s="442"/>
      <c r="N2" s="442"/>
      <c r="O2" s="522"/>
      <c r="P2" s="441" t="s">
        <v>58</v>
      </c>
      <c r="Q2" s="442"/>
      <c r="R2" s="442"/>
      <c r="S2" s="442"/>
      <c r="T2" s="442"/>
      <c r="U2" s="442"/>
      <c r="V2" s="442"/>
      <c r="W2" s="442"/>
      <c r="X2" s="522"/>
      <c r="Y2" s="1032"/>
      <c r="Z2" s="835"/>
      <c r="AA2" s="836"/>
      <c r="AB2" s="1036" t="s">
        <v>11</v>
      </c>
      <c r="AC2" s="1037"/>
      <c r="AD2" s="1038"/>
      <c r="AE2" s="251" t="s">
        <v>313</v>
      </c>
      <c r="AF2" s="251"/>
      <c r="AG2" s="251"/>
      <c r="AH2" s="251"/>
      <c r="AI2" s="251" t="s">
        <v>311</v>
      </c>
      <c r="AJ2" s="251"/>
      <c r="AK2" s="251"/>
      <c r="AL2" s="251"/>
      <c r="AM2" s="251" t="s">
        <v>340</v>
      </c>
      <c r="AN2" s="251"/>
      <c r="AO2" s="251"/>
      <c r="AP2" s="245"/>
      <c r="AQ2" s="161" t="s">
        <v>187</v>
      </c>
      <c r="AR2" s="132"/>
      <c r="AS2" s="132"/>
      <c r="AT2" s="133"/>
      <c r="AU2" s="542" t="s">
        <v>133</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33"/>
      <c r="Z3" s="1034"/>
      <c r="AA3" s="1035"/>
      <c r="AB3" s="1039"/>
      <c r="AC3" s="1040"/>
      <c r="AD3" s="1041"/>
      <c r="AE3" s="252"/>
      <c r="AF3" s="252"/>
      <c r="AG3" s="252"/>
      <c r="AH3" s="252"/>
      <c r="AI3" s="252"/>
      <c r="AJ3" s="252"/>
      <c r="AK3" s="252"/>
      <c r="AL3" s="252"/>
      <c r="AM3" s="252"/>
      <c r="AN3" s="252"/>
      <c r="AO3" s="252"/>
      <c r="AP3" s="248"/>
      <c r="AQ3" s="200"/>
      <c r="AR3" s="201"/>
      <c r="AS3" s="135" t="s">
        <v>188</v>
      </c>
      <c r="AT3" s="136"/>
      <c r="AU3" s="201"/>
      <c r="AV3" s="201"/>
      <c r="AW3" s="404" t="s">
        <v>568</v>
      </c>
      <c r="AX3" s="405"/>
    </row>
    <row r="4" spans="1:50" ht="22.5" customHeight="1" x14ac:dyDescent="0.2">
      <c r="A4" s="409"/>
      <c r="B4" s="407"/>
      <c r="C4" s="407"/>
      <c r="D4" s="407"/>
      <c r="E4" s="407"/>
      <c r="F4" s="408"/>
      <c r="G4" s="570"/>
      <c r="H4" s="1014"/>
      <c r="I4" s="1014"/>
      <c r="J4" s="1014"/>
      <c r="K4" s="1014"/>
      <c r="L4" s="1014"/>
      <c r="M4" s="1014"/>
      <c r="N4" s="1014"/>
      <c r="O4" s="1015"/>
      <c r="P4" s="107"/>
      <c r="Q4" s="1022"/>
      <c r="R4" s="1022"/>
      <c r="S4" s="1022"/>
      <c r="T4" s="1022"/>
      <c r="U4" s="1022"/>
      <c r="V4" s="1022"/>
      <c r="W4" s="1022"/>
      <c r="X4" s="1023"/>
      <c r="Y4" s="1028" t="s">
        <v>12</v>
      </c>
      <c r="Z4" s="1029"/>
      <c r="AA4" s="1030"/>
      <c r="AB4" s="470"/>
      <c r="AC4" s="1031"/>
      <c r="AD4" s="1031"/>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x14ac:dyDescent="0.2">
      <c r="A5" s="410"/>
      <c r="B5" s="411"/>
      <c r="C5" s="411"/>
      <c r="D5" s="411"/>
      <c r="E5" s="411"/>
      <c r="F5" s="412"/>
      <c r="G5" s="1016"/>
      <c r="H5" s="1017"/>
      <c r="I5" s="1017"/>
      <c r="J5" s="1017"/>
      <c r="K5" s="1017"/>
      <c r="L5" s="1017"/>
      <c r="M5" s="1017"/>
      <c r="N5" s="1017"/>
      <c r="O5" s="1018"/>
      <c r="P5" s="1024"/>
      <c r="Q5" s="1024"/>
      <c r="R5" s="1024"/>
      <c r="S5" s="1024"/>
      <c r="T5" s="1024"/>
      <c r="U5" s="1024"/>
      <c r="V5" s="1024"/>
      <c r="W5" s="1024"/>
      <c r="X5" s="1025"/>
      <c r="Y5" s="424" t="s">
        <v>53</v>
      </c>
      <c r="Z5" s="1011"/>
      <c r="AA5" s="1012"/>
      <c r="AB5" s="532"/>
      <c r="AC5" s="1013"/>
      <c r="AD5" s="1013"/>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x14ac:dyDescent="0.2">
      <c r="A6" s="410"/>
      <c r="B6" s="411"/>
      <c r="C6" s="411"/>
      <c r="D6" s="411"/>
      <c r="E6" s="411"/>
      <c r="F6" s="412"/>
      <c r="G6" s="1019"/>
      <c r="H6" s="1020"/>
      <c r="I6" s="1020"/>
      <c r="J6" s="1020"/>
      <c r="K6" s="1020"/>
      <c r="L6" s="1020"/>
      <c r="M6" s="1020"/>
      <c r="N6" s="1020"/>
      <c r="O6" s="1021"/>
      <c r="P6" s="1026"/>
      <c r="Q6" s="1026"/>
      <c r="R6" s="1026"/>
      <c r="S6" s="1026"/>
      <c r="T6" s="1026"/>
      <c r="U6" s="1026"/>
      <c r="V6" s="1026"/>
      <c r="W6" s="1026"/>
      <c r="X6" s="1027"/>
      <c r="Y6" s="1042" t="s">
        <v>13</v>
      </c>
      <c r="Z6" s="1011"/>
      <c r="AA6" s="1012"/>
      <c r="AB6" s="600" t="s">
        <v>178</v>
      </c>
      <c r="AC6" s="1043"/>
      <c r="AD6" s="1043"/>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x14ac:dyDescent="0.2">
      <c r="A7" s="227" t="s">
        <v>301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6" t="s">
        <v>272</v>
      </c>
      <c r="B9" s="407"/>
      <c r="C9" s="407"/>
      <c r="D9" s="407"/>
      <c r="E9" s="407"/>
      <c r="F9" s="408"/>
      <c r="G9" s="521" t="s">
        <v>145</v>
      </c>
      <c r="H9" s="442"/>
      <c r="I9" s="442"/>
      <c r="J9" s="442"/>
      <c r="K9" s="442"/>
      <c r="L9" s="442"/>
      <c r="M9" s="442"/>
      <c r="N9" s="442"/>
      <c r="O9" s="522"/>
      <c r="P9" s="441" t="s">
        <v>58</v>
      </c>
      <c r="Q9" s="442"/>
      <c r="R9" s="442"/>
      <c r="S9" s="442"/>
      <c r="T9" s="442"/>
      <c r="U9" s="442"/>
      <c r="V9" s="442"/>
      <c r="W9" s="442"/>
      <c r="X9" s="522"/>
      <c r="Y9" s="1032"/>
      <c r="Z9" s="835"/>
      <c r="AA9" s="836"/>
      <c r="AB9" s="1036" t="s">
        <v>11</v>
      </c>
      <c r="AC9" s="1037"/>
      <c r="AD9" s="1038"/>
      <c r="AE9" s="251" t="s">
        <v>313</v>
      </c>
      <c r="AF9" s="251"/>
      <c r="AG9" s="251"/>
      <c r="AH9" s="251"/>
      <c r="AI9" s="251" t="s">
        <v>311</v>
      </c>
      <c r="AJ9" s="251"/>
      <c r="AK9" s="251"/>
      <c r="AL9" s="251"/>
      <c r="AM9" s="251" t="s">
        <v>340</v>
      </c>
      <c r="AN9" s="251"/>
      <c r="AO9" s="251"/>
      <c r="AP9" s="245"/>
      <c r="AQ9" s="161" t="s">
        <v>187</v>
      </c>
      <c r="AR9" s="132"/>
      <c r="AS9" s="132"/>
      <c r="AT9" s="133"/>
      <c r="AU9" s="542" t="s">
        <v>133</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3"/>
      <c r="Z10" s="1034"/>
      <c r="AA10" s="1035"/>
      <c r="AB10" s="1039"/>
      <c r="AC10" s="1040"/>
      <c r="AD10" s="1041"/>
      <c r="AE10" s="252"/>
      <c r="AF10" s="252"/>
      <c r="AG10" s="252"/>
      <c r="AH10" s="252"/>
      <c r="AI10" s="252"/>
      <c r="AJ10" s="252"/>
      <c r="AK10" s="252"/>
      <c r="AL10" s="252"/>
      <c r="AM10" s="252"/>
      <c r="AN10" s="252"/>
      <c r="AO10" s="252"/>
      <c r="AP10" s="248"/>
      <c r="AQ10" s="200"/>
      <c r="AR10" s="201"/>
      <c r="AS10" s="135" t="s">
        <v>188</v>
      </c>
      <c r="AT10" s="136"/>
      <c r="AU10" s="201"/>
      <c r="AV10" s="201"/>
      <c r="AW10" s="404" t="s">
        <v>568</v>
      </c>
      <c r="AX10" s="405"/>
    </row>
    <row r="11" spans="1:50" ht="22.5" customHeight="1" x14ac:dyDescent="0.2">
      <c r="A11" s="409"/>
      <c r="B11" s="407"/>
      <c r="C11" s="407"/>
      <c r="D11" s="407"/>
      <c r="E11" s="407"/>
      <c r="F11" s="408"/>
      <c r="G11" s="570"/>
      <c r="H11" s="1014"/>
      <c r="I11" s="1014"/>
      <c r="J11" s="1014"/>
      <c r="K11" s="1014"/>
      <c r="L11" s="1014"/>
      <c r="M11" s="1014"/>
      <c r="N11" s="1014"/>
      <c r="O11" s="1015"/>
      <c r="P11" s="107"/>
      <c r="Q11" s="1022"/>
      <c r="R11" s="1022"/>
      <c r="S11" s="1022"/>
      <c r="T11" s="1022"/>
      <c r="U11" s="1022"/>
      <c r="V11" s="1022"/>
      <c r="W11" s="1022"/>
      <c r="X11" s="1023"/>
      <c r="Y11" s="1028" t="s">
        <v>12</v>
      </c>
      <c r="Z11" s="1029"/>
      <c r="AA11" s="1030"/>
      <c r="AB11" s="470"/>
      <c r="AC11" s="1031"/>
      <c r="AD11" s="1031"/>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x14ac:dyDescent="0.2">
      <c r="A12" s="410"/>
      <c r="B12" s="411"/>
      <c r="C12" s="411"/>
      <c r="D12" s="411"/>
      <c r="E12" s="411"/>
      <c r="F12" s="412"/>
      <c r="G12" s="1016"/>
      <c r="H12" s="1017"/>
      <c r="I12" s="1017"/>
      <c r="J12" s="1017"/>
      <c r="K12" s="1017"/>
      <c r="L12" s="1017"/>
      <c r="M12" s="1017"/>
      <c r="N12" s="1017"/>
      <c r="O12" s="1018"/>
      <c r="P12" s="1024"/>
      <c r="Q12" s="1024"/>
      <c r="R12" s="1024"/>
      <c r="S12" s="1024"/>
      <c r="T12" s="1024"/>
      <c r="U12" s="1024"/>
      <c r="V12" s="1024"/>
      <c r="W12" s="1024"/>
      <c r="X12" s="1025"/>
      <c r="Y12" s="424" t="s">
        <v>53</v>
      </c>
      <c r="Z12" s="1011"/>
      <c r="AA12" s="1012"/>
      <c r="AB12" s="532"/>
      <c r="AC12" s="1013"/>
      <c r="AD12" s="1013"/>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x14ac:dyDescent="0.2">
      <c r="A13" s="413"/>
      <c r="B13" s="414"/>
      <c r="C13" s="414"/>
      <c r="D13" s="414"/>
      <c r="E13" s="414"/>
      <c r="F13" s="415"/>
      <c r="G13" s="1019"/>
      <c r="H13" s="1020"/>
      <c r="I13" s="1020"/>
      <c r="J13" s="1020"/>
      <c r="K13" s="1020"/>
      <c r="L13" s="1020"/>
      <c r="M13" s="1020"/>
      <c r="N13" s="1020"/>
      <c r="O13" s="1021"/>
      <c r="P13" s="1026"/>
      <c r="Q13" s="1026"/>
      <c r="R13" s="1026"/>
      <c r="S13" s="1026"/>
      <c r="T13" s="1026"/>
      <c r="U13" s="1026"/>
      <c r="V13" s="1026"/>
      <c r="W13" s="1026"/>
      <c r="X13" s="1027"/>
      <c r="Y13" s="1042" t="s">
        <v>13</v>
      </c>
      <c r="Z13" s="1011"/>
      <c r="AA13" s="1012"/>
      <c r="AB13" s="600" t="s">
        <v>178</v>
      </c>
      <c r="AC13" s="1043"/>
      <c r="AD13" s="1043"/>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x14ac:dyDescent="0.2">
      <c r="A14" s="227" t="s">
        <v>301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6" t="s">
        <v>272</v>
      </c>
      <c r="B16" s="407"/>
      <c r="C16" s="407"/>
      <c r="D16" s="407"/>
      <c r="E16" s="407"/>
      <c r="F16" s="408"/>
      <c r="G16" s="521" t="s">
        <v>145</v>
      </c>
      <c r="H16" s="442"/>
      <c r="I16" s="442"/>
      <c r="J16" s="442"/>
      <c r="K16" s="442"/>
      <c r="L16" s="442"/>
      <c r="M16" s="442"/>
      <c r="N16" s="442"/>
      <c r="O16" s="522"/>
      <c r="P16" s="441" t="s">
        <v>58</v>
      </c>
      <c r="Q16" s="442"/>
      <c r="R16" s="442"/>
      <c r="S16" s="442"/>
      <c r="T16" s="442"/>
      <c r="U16" s="442"/>
      <c r="V16" s="442"/>
      <c r="W16" s="442"/>
      <c r="X16" s="522"/>
      <c r="Y16" s="1032"/>
      <c r="Z16" s="835"/>
      <c r="AA16" s="836"/>
      <c r="AB16" s="1036" t="s">
        <v>11</v>
      </c>
      <c r="AC16" s="1037"/>
      <c r="AD16" s="1038"/>
      <c r="AE16" s="251" t="s">
        <v>313</v>
      </c>
      <c r="AF16" s="251"/>
      <c r="AG16" s="251"/>
      <c r="AH16" s="251"/>
      <c r="AI16" s="251" t="s">
        <v>311</v>
      </c>
      <c r="AJ16" s="251"/>
      <c r="AK16" s="251"/>
      <c r="AL16" s="251"/>
      <c r="AM16" s="251" t="s">
        <v>340</v>
      </c>
      <c r="AN16" s="251"/>
      <c r="AO16" s="251"/>
      <c r="AP16" s="245"/>
      <c r="AQ16" s="161" t="s">
        <v>187</v>
      </c>
      <c r="AR16" s="132"/>
      <c r="AS16" s="132"/>
      <c r="AT16" s="133"/>
      <c r="AU16" s="542" t="s">
        <v>133</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3"/>
      <c r="Z17" s="1034"/>
      <c r="AA17" s="1035"/>
      <c r="AB17" s="1039"/>
      <c r="AC17" s="1040"/>
      <c r="AD17" s="1041"/>
      <c r="AE17" s="252"/>
      <c r="AF17" s="252"/>
      <c r="AG17" s="252"/>
      <c r="AH17" s="252"/>
      <c r="AI17" s="252"/>
      <c r="AJ17" s="252"/>
      <c r="AK17" s="252"/>
      <c r="AL17" s="252"/>
      <c r="AM17" s="252"/>
      <c r="AN17" s="252"/>
      <c r="AO17" s="252"/>
      <c r="AP17" s="248"/>
      <c r="AQ17" s="200"/>
      <c r="AR17" s="201"/>
      <c r="AS17" s="135" t="s">
        <v>188</v>
      </c>
      <c r="AT17" s="136"/>
      <c r="AU17" s="201"/>
      <c r="AV17" s="201"/>
      <c r="AW17" s="404" t="s">
        <v>569</v>
      </c>
      <c r="AX17" s="405"/>
    </row>
    <row r="18" spans="1:50" ht="22.5" customHeight="1" x14ac:dyDescent="0.2">
      <c r="A18" s="409"/>
      <c r="B18" s="407"/>
      <c r="C18" s="407"/>
      <c r="D18" s="407"/>
      <c r="E18" s="407"/>
      <c r="F18" s="408"/>
      <c r="G18" s="570"/>
      <c r="H18" s="1014"/>
      <c r="I18" s="1014"/>
      <c r="J18" s="1014"/>
      <c r="K18" s="1014"/>
      <c r="L18" s="1014"/>
      <c r="M18" s="1014"/>
      <c r="N18" s="1014"/>
      <c r="O18" s="1015"/>
      <c r="P18" s="107"/>
      <c r="Q18" s="1022"/>
      <c r="R18" s="1022"/>
      <c r="S18" s="1022"/>
      <c r="T18" s="1022"/>
      <c r="U18" s="1022"/>
      <c r="V18" s="1022"/>
      <c r="W18" s="1022"/>
      <c r="X18" s="1023"/>
      <c r="Y18" s="1028" t="s">
        <v>12</v>
      </c>
      <c r="Z18" s="1029"/>
      <c r="AA18" s="1030"/>
      <c r="AB18" s="470"/>
      <c r="AC18" s="1031"/>
      <c r="AD18" s="1031"/>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x14ac:dyDescent="0.2">
      <c r="A19" s="410"/>
      <c r="B19" s="411"/>
      <c r="C19" s="411"/>
      <c r="D19" s="411"/>
      <c r="E19" s="411"/>
      <c r="F19" s="412"/>
      <c r="G19" s="1016"/>
      <c r="H19" s="1017"/>
      <c r="I19" s="1017"/>
      <c r="J19" s="1017"/>
      <c r="K19" s="1017"/>
      <c r="L19" s="1017"/>
      <c r="M19" s="1017"/>
      <c r="N19" s="1017"/>
      <c r="O19" s="1018"/>
      <c r="P19" s="1024"/>
      <c r="Q19" s="1024"/>
      <c r="R19" s="1024"/>
      <c r="S19" s="1024"/>
      <c r="T19" s="1024"/>
      <c r="U19" s="1024"/>
      <c r="V19" s="1024"/>
      <c r="W19" s="1024"/>
      <c r="X19" s="1025"/>
      <c r="Y19" s="424" t="s">
        <v>53</v>
      </c>
      <c r="Z19" s="1011"/>
      <c r="AA19" s="1012"/>
      <c r="AB19" s="532"/>
      <c r="AC19" s="1013"/>
      <c r="AD19" s="1013"/>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x14ac:dyDescent="0.2">
      <c r="A20" s="413"/>
      <c r="B20" s="414"/>
      <c r="C20" s="414"/>
      <c r="D20" s="414"/>
      <c r="E20" s="414"/>
      <c r="F20" s="415"/>
      <c r="G20" s="1019"/>
      <c r="H20" s="1020"/>
      <c r="I20" s="1020"/>
      <c r="J20" s="1020"/>
      <c r="K20" s="1020"/>
      <c r="L20" s="1020"/>
      <c r="M20" s="1020"/>
      <c r="N20" s="1020"/>
      <c r="O20" s="1021"/>
      <c r="P20" s="1026"/>
      <c r="Q20" s="1026"/>
      <c r="R20" s="1026"/>
      <c r="S20" s="1026"/>
      <c r="T20" s="1026"/>
      <c r="U20" s="1026"/>
      <c r="V20" s="1026"/>
      <c r="W20" s="1026"/>
      <c r="X20" s="1027"/>
      <c r="Y20" s="1042" t="s">
        <v>13</v>
      </c>
      <c r="Z20" s="1011"/>
      <c r="AA20" s="1012"/>
      <c r="AB20" s="600" t="s">
        <v>570</v>
      </c>
      <c r="AC20" s="1043"/>
      <c r="AD20" s="1043"/>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x14ac:dyDescent="0.2">
      <c r="A21" s="227" t="s">
        <v>301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6" t="s">
        <v>272</v>
      </c>
      <c r="B23" s="407"/>
      <c r="C23" s="407"/>
      <c r="D23" s="407"/>
      <c r="E23" s="407"/>
      <c r="F23" s="408"/>
      <c r="G23" s="521" t="s">
        <v>145</v>
      </c>
      <c r="H23" s="442"/>
      <c r="I23" s="442"/>
      <c r="J23" s="442"/>
      <c r="K23" s="442"/>
      <c r="L23" s="442"/>
      <c r="M23" s="442"/>
      <c r="N23" s="442"/>
      <c r="O23" s="522"/>
      <c r="P23" s="441" t="s">
        <v>58</v>
      </c>
      <c r="Q23" s="442"/>
      <c r="R23" s="442"/>
      <c r="S23" s="442"/>
      <c r="T23" s="442"/>
      <c r="U23" s="442"/>
      <c r="V23" s="442"/>
      <c r="W23" s="442"/>
      <c r="X23" s="522"/>
      <c r="Y23" s="1032"/>
      <c r="Z23" s="835"/>
      <c r="AA23" s="836"/>
      <c r="AB23" s="1036" t="s">
        <v>11</v>
      </c>
      <c r="AC23" s="1037"/>
      <c r="AD23" s="1038"/>
      <c r="AE23" s="251" t="s">
        <v>313</v>
      </c>
      <c r="AF23" s="251"/>
      <c r="AG23" s="251"/>
      <c r="AH23" s="251"/>
      <c r="AI23" s="251" t="s">
        <v>571</v>
      </c>
      <c r="AJ23" s="251"/>
      <c r="AK23" s="251"/>
      <c r="AL23" s="251"/>
      <c r="AM23" s="251" t="s">
        <v>340</v>
      </c>
      <c r="AN23" s="251"/>
      <c r="AO23" s="251"/>
      <c r="AP23" s="245"/>
      <c r="AQ23" s="161" t="s">
        <v>187</v>
      </c>
      <c r="AR23" s="132"/>
      <c r="AS23" s="132"/>
      <c r="AT23" s="133"/>
      <c r="AU23" s="542" t="s">
        <v>133</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3"/>
      <c r="Z24" s="1034"/>
      <c r="AA24" s="1035"/>
      <c r="AB24" s="1039"/>
      <c r="AC24" s="1040"/>
      <c r="AD24" s="1041"/>
      <c r="AE24" s="252"/>
      <c r="AF24" s="252"/>
      <c r="AG24" s="252"/>
      <c r="AH24" s="252"/>
      <c r="AI24" s="252"/>
      <c r="AJ24" s="252"/>
      <c r="AK24" s="252"/>
      <c r="AL24" s="252"/>
      <c r="AM24" s="252"/>
      <c r="AN24" s="252"/>
      <c r="AO24" s="252"/>
      <c r="AP24" s="248"/>
      <c r="AQ24" s="200"/>
      <c r="AR24" s="201"/>
      <c r="AS24" s="135" t="s">
        <v>188</v>
      </c>
      <c r="AT24" s="136"/>
      <c r="AU24" s="201"/>
      <c r="AV24" s="201"/>
      <c r="AW24" s="404" t="s">
        <v>569</v>
      </c>
      <c r="AX24" s="405"/>
    </row>
    <row r="25" spans="1:50" ht="22.5" customHeight="1" x14ac:dyDescent="0.2">
      <c r="A25" s="409"/>
      <c r="B25" s="407"/>
      <c r="C25" s="407"/>
      <c r="D25" s="407"/>
      <c r="E25" s="407"/>
      <c r="F25" s="408"/>
      <c r="G25" s="570"/>
      <c r="H25" s="1014"/>
      <c r="I25" s="1014"/>
      <c r="J25" s="1014"/>
      <c r="K25" s="1014"/>
      <c r="L25" s="1014"/>
      <c r="M25" s="1014"/>
      <c r="N25" s="1014"/>
      <c r="O25" s="1015"/>
      <c r="P25" s="107"/>
      <c r="Q25" s="1022"/>
      <c r="R25" s="1022"/>
      <c r="S25" s="1022"/>
      <c r="T25" s="1022"/>
      <c r="U25" s="1022"/>
      <c r="V25" s="1022"/>
      <c r="W25" s="1022"/>
      <c r="X25" s="1023"/>
      <c r="Y25" s="1028" t="s">
        <v>12</v>
      </c>
      <c r="Z25" s="1029"/>
      <c r="AA25" s="1030"/>
      <c r="AB25" s="470"/>
      <c r="AC25" s="1031"/>
      <c r="AD25" s="1031"/>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x14ac:dyDescent="0.2">
      <c r="A26" s="410"/>
      <c r="B26" s="411"/>
      <c r="C26" s="411"/>
      <c r="D26" s="411"/>
      <c r="E26" s="411"/>
      <c r="F26" s="412"/>
      <c r="G26" s="1016"/>
      <c r="H26" s="1017"/>
      <c r="I26" s="1017"/>
      <c r="J26" s="1017"/>
      <c r="K26" s="1017"/>
      <c r="L26" s="1017"/>
      <c r="M26" s="1017"/>
      <c r="N26" s="1017"/>
      <c r="O26" s="1018"/>
      <c r="P26" s="1024"/>
      <c r="Q26" s="1024"/>
      <c r="R26" s="1024"/>
      <c r="S26" s="1024"/>
      <c r="T26" s="1024"/>
      <c r="U26" s="1024"/>
      <c r="V26" s="1024"/>
      <c r="W26" s="1024"/>
      <c r="X26" s="1025"/>
      <c r="Y26" s="424" t="s">
        <v>53</v>
      </c>
      <c r="Z26" s="1011"/>
      <c r="AA26" s="1012"/>
      <c r="AB26" s="532"/>
      <c r="AC26" s="1013"/>
      <c r="AD26" s="1013"/>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x14ac:dyDescent="0.2">
      <c r="A27" s="413"/>
      <c r="B27" s="414"/>
      <c r="C27" s="414"/>
      <c r="D27" s="414"/>
      <c r="E27" s="414"/>
      <c r="F27" s="415"/>
      <c r="G27" s="1019"/>
      <c r="H27" s="1020"/>
      <c r="I27" s="1020"/>
      <c r="J27" s="1020"/>
      <c r="K27" s="1020"/>
      <c r="L27" s="1020"/>
      <c r="M27" s="1020"/>
      <c r="N27" s="1020"/>
      <c r="O27" s="1021"/>
      <c r="P27" s="1026"/>
      <c r="Q27" s="1026"/>
      <c r="R27" s="1026"/>
      <c r="S27" s="1026"/>
      <c r="T27" s="1026"/>
      <c r="U27" s="1026"/>
      <c r="V27" s="1026"/>
      <c r="W27" s="1026"/>
      <c r="X27" s="1027"/>
      <c r="Y27" s="1042" t="s">
        <v>13</v>
      </c>
      <c r="Z27" s="1011"/>
      <c r="AA27" s="1012"/>
      <c r="AB27" s="600" t="s">
        <v>178</v>
      </c>
      <c r="AC27" s="1043"/>
      <c r="AD27" s="1043"/>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x14ac:dyDescent="0.2">
      <c r="A28" s="227" t="s">
        <v>301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6" t="s">
        <v>272</v>
      </c>
      <c r="B30" s="407"/>
      <c r="C30" s="407"/>
      <c r="D30" s="407"/>
      <c r="E30" s="407"/>
      <c r="F30" s="408"/>
      <c r="G30" s="521" t="s">
        <v>145</v>
      </c>
      <c r="H30" s="442"/>
      <c r="I30" s="442"/>
      <c r="J30" s="442"/>
      <c r="K30" s="442"/>
      <c r="L30" s="442"/>
      <c r="M30" s="442"/>
      <c r="N30" s="442"/>
      <c r="O30" s="522"/>
      <c r="P30" s="441" t="s">
        <v>58</v>
      </c>
      <c r="Q30" s="442"/>
      <c r="R30" s="442"/>
      <c r="S30" s="442"/>
      <c r="T30" s="442"/>
      <c r="U30" s="442"/>
      <c r="V30" s="442"/>
      <c r="W30" s="442"/>
      <c r="X30" s="522"/>
      <c r="Y30" s="1032"/>
      <c r="Z30" s="835"/>
      <c r="AA30" s="836"/>
      <c r="AB30" s="1036" t="s">
        <v>11</v>
      </c>
      <c r="AC30" s="1037"/>
      <c r="AD30" s="1038"/>
      <c r="AE30" s="251" t="s">
        <v>313</v>
      </c>
      <c r="AF30" s="251"/>
      <c r="AG30" s="251"/>
      <c r="AH30" s="251"/>
      <c r="AI30" s="251" t="s">
        <v>572</v>
      </c>
      <c r="AJ30" s="251"/>
      <c r="AK30" s="251"/>
      <c r="AL30" s="251"/>
      <c r="AM30" s="251" t="s">
        <v>340</v>
      </c>
      <c r="AN30" s="251"/>
      <c r="AO30" s="251"/>
      <c r="AP30" s="245"/>
      <c r="AQ30" s="161" t="s">
        <v>187</v>
      </c>
      <c r="AR30" s="132"/>
      <c r="AS30" s="132"/>
      <c r="AT30" s="133"/>
      <c r="AU30" s="542" t="s">
        <v>133</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3"/>
      <c r="Z31" s="1034"/>
      <c r="AA31" s="1035"/>
      <c r="AB31" s="1039"/>
      <c r="AC31" s="1040"/>
      <c r="AD31" s="1041"/>
      <c r="AE31" s="252"/>
      <c r="AF31" s="252"/>
      <c r="AG31" s="252"/>
      <c r="AH31" s="252"/>
      <c r="AI31" s="252"/>
      <c r="AJ31" s="252"/>
      <c r="AK31" s="252"/>
      <c r="AL31" s="252"/>
      <c r="AM31" s="252"/>
      <c r="AN31" s="252"/>
      <c r="AO31" s="252"/>
      <c r="AP31" s="248"/>
      <c r="AQ31" s="200"/>
      <c r="AR31" s="201"/>
      <c r="AS31" s="135" t="s">
        <v>188</v>
      </c>
      <c r="AT31" s="136"/>
      <c r="AU31" s="201"/>
      <c r="AV31" s="201"/>
      <c r="AW31" s="404" t="s">
        <v>569</v>
      </c>
      <c r="AX31" s="405"/>
    </row>
    <row r="32" spans="1:50" ht="22.5" customHeight="1" x14ac:dyDescent="0.2">
      <c r="A32" s="409"/>
      <c r="B32" s="407"/>
      <c r="C32" s="407"/>
      <c r="D32" s="407"/>
      <c r="E32" s="407"/>
      <c r="F32" s="408"/>
      <c r="G32" s="570"/>
      <c r="H32" s="1014"/>
      <c r="I32" s="1014"/>
      <c r="J32" s="1014"/>
      <c r="K32" s="1014"/>
      <c r="L32" s="1014"/>
      <c r="M32" s="1014"/>
      <c r="N32" s="1014"/>
      <c r="O32" s="1015"/>
      <c r="P32" s="107"/>
      <c r="Q32" s="1022"/>
      <c r="R32" s="1022"/>
      <c r="S32" s="1022"/>
      <c r="T32" s="1022"/>
      <c r="U32" s="1022"/>
      <c r="V32" s="1022"/>
      <c r="W32" s="1022"/>
      <c r="X32" s="1023"/>
      <c r="Y32" s="1028" t="s">
        <v>12</v>
      </c>
      <c r="Z32" s="1029"/>
      <c r="AA32" s="1030"/>
      <c r="AB32" s="470"/>
      <c r="AC32" s="1031"/>
      <c r="AD32" s="1031"/>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x14ac:dyDescent="0.2">
      <c r="A33" s="410"/>
      <c r="B33" s="411"/>
      <c r="C33" s="411"/>
      <c r="D33" s="411"/>
      <c r="E33" s="411"/>
      <c r="F33" s="412"/>
      <c r="G33" s="1016"/>
      <c r="H33" s="1017"/>
      <c r="I33" s="1017"/>
      <c r="J33" s="1017"/>
      <c r="K33" s="1017"/>
      <c r="L33" s="1017"/>
      <c r="M33" s="1017"/>
      <c r="N33" s="1017"/>
      <c r="O33" s="1018"/>
      <c r="P33" s="1024"/>
      <c r="Q33" s="1024"/>
      <c r="R33" s="1024"/>
      <c r="S33" s="1024"/>
      <c r="T33" s="1024"/>
      <c r="U33" s="1024"/>
      <c r="V33" s="1024"/>
      <c r="W33" s="1024"/>
      <c r="X33" s="1025"/>
      <c r="Y33" s="424" t="s">
        <v>53</v>
      </c>
      <c r="Z33" s="1011"/>
      <c r="AA33" s="1012"/>
      <c r="AB33" s="532"/>
      <c r="AC33" s="1013"/>
      <c r="AD33" s="1013"/>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x14ac:dyDescent="0.2">
      <c r="A34" s="413"/>
      <c r="B34" s="414"/>
      <c r="C34" s="414"/>
      <c r="D34" s="414"/>
      <c r="E34" s="414"/>
      <c r="F34" s="415"/>
      <c r="G34" s="1019"/>
      <c r="H34" s="1020"/>
      <c r="I34" s="1020"/>
      <c r="J34" s="1020"/>
      <c r="K34" s="1020"/>
      <c r="L34" s="1020"/>
      <c r="M34" s="1020"/>
      <c r="N34" s="1020"/>
      <c r="O34" s="1021"/>
      <c r="P34" s="1026"/>
      <c r="Q34" s="1026"/>
      <c r="R34" s="1026"/>
      <c r="S34" s="1026"/>
      <c r="T34" s="1026"/>
      <c r="U34" s="1026"/>
      <c r="V34" s="1026"/>
      <c r="W34" s="1026"/>
      <c r="X34" s="1027"/>
      <c r="Y34" s="1042" t="s">
        <v>13</v>
      </c>
      <c r="Z34" s="1011"/>
      <c r="AA34" s="1012"/>
      <c r="AB34" s="600" t="s">
        <v>178</v>
      </c>
      <c r="AC34" s="1043"/>
      <c r="AD34" s="1043"/>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x14ac:dyDescent="0.2">
      <c r="A35" s="227" t="s">
        <v>301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6" t="s">
        <v>272</v>
      </c>
      <c r="B37" s="407"/>
      <c r="C37" s="407"/>
      <c r="D37" s="407"/>
      <c r="E37" s="407"/>
      <c r="F37" s="408"/>
      <c r="G37" s="521" t="s">
        <v>145</v>
      </c>
      <c r="H37" s="442"/>
      <c r="I37" s="442"/>
      <c r="J37" s="442"/>
      <c r="K37" s="442"/>
      <c r="L37" s="442"/>
      <c r="M37" s="442"/>
      <c r="N37" s="442"/>
      <c r="O37" s="522"/>
      <c r="P37" s="441" t="s">
        <v>58</v>
      </c>
      <c r="Q37" s="442"/>
      <c r="R37" s="442"/>
      <c r="S37" s="442"/>
      <c r="T37" s="442"/>
      <c r="U37" s="442"/>
      <c r="V37" s="442"/>
      <c r="W37" s="442"/>
      <c r="X37" s="522"/>
      <c r="Y37" s="1032"/>
      <c r="Z37" s="835"/>
      <c r="AA37" s="836"/>
      <c r="AB37" s="1036" t="s">
        <v>11</v>
      </c>
      <c r="AC37" s="1037"/>
      <c r="AD37" s="1038"/>
      <c r="AE37" s="251" t="s">
        <v>313</v>
      </c>
      <c r="AF37" s="251"/>
      <c r="AG37" s="251"/>
      <c r="AH37" s="251"/>
      <c r="AI37" s="251" t="s">
        <v>311</v>
      </c>
      <c r="AJ37" s="251"/>
      <c r="AK37" s="251"/>
      <c r="AL37" s="251"/>
      <c r="AM37" s="251" t="s">
        <v>340</v>
      </c>
      <c r="AN37" s="251"/>
      <c r="AO37" s="251"/>
      <c r="AP37" s="245"/>
      <c r="AQ37" s="161" t="s">
        <v>187</v>
      </c>
      <c r="AR37" s="132"/>
      <c r="AS37" s="132"/>
      <c r="AT37" s="133"/>
      <c r="AU37" s="542" t="s">
        <v>133</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3"/>
      <c r="Z38" s="1034"/>
      <c r="AA38" s="1035"/>
      <c r="AB38" s="1039"/>
      <c r="AC38" s="1040"/>
      <c r="AD38" s="1041"/>
      <c r="AE38" s="252"/>
      <c r="AF38" s="252"/>
      <c r="AG38" s="252"/>
      <c r="AH38" s="252"/>
      <c r="AI38" s="252"/>
      <c r="AJ38" s="252"/>
      <c r="AK38" s="252"/>
      <c r="AL38" s="252"/>
      <c r="AM38" s="252"/>
      <c r="AN38" s="252"/>
      <c r="AO38" s="252"/>
      <c r="AP38" s="248"/>
      <c r="AQ38" s="200"/>
      <c r="AR38" s="201"/>
      <c r="AS38" s="135" t="s">
        <v>188</v>
      </c>
      <c r="AT38" s="136"/>
      <c r="AU38" s="201"/>
      <c r="AV38" s="201"/>
      <c r="AW38" s="404" t="s">
        <v>573</v>
      </c>
      <c r="AX38" s="405"/>
    </row>
    <row r="39" spans="1:50" ht="22.5" customHeight="1" x14ac:dyDescent="0.2">
      <c r="A39" s="409"/>
      <c r="B39" s="407"/>
      <c r="C39" s="407"/>
      <c r="D39" s="407"/>
      <c r="E39" s="407"/>
      <c r="F39" s="408"/>
      <c r="G39" s="570"/>
      <c r="H39" s="1014"/>
      <c r="I39" s="1014"/>
      <c r="J39" s="1014"/>
      <c r="K39" s="1014"/>
      <c r="L39" s="1014"/>
      <c r="M39" s="1014"/>
      <c r="N39" s="1014"/>
      <c r="O39" s="1015"/>
      <c r="P39" s="107"/>
      <c r="Q39" s="1022"/>
      <c r="R39" s="1022"/>
      <c r="S39" s="1022"/>
      <c r="T39" s="1022"/>
      <c r="U39" s="1022"/>
      <c r="V39" s="1022"/>
      <c r="W39" s="1022"/>
      <c r="X39" s="1023"/>
      <c r="Y39" s="1028" t="s">
        <v>12</v>
      </c>
      <c r="Z39" s="1029"/>
      <c r="AA39" s="1030"/>
      <c r="AB39" s="470"/>
      <c r="AC39" s="1031"/>
      <c r="AD39" s="1031"/>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x14ac:dyDescent="0.2">
      <c r="A40" s="410"/>
      <c r="B40" s="411"/>
      <c r="C40" s="411"/>
      <c r="D40" s="411"/>
      <c r="E40" s="411"/>
      <c r="F40" s="412"/>
      <c r="G40" s="1016"/>
      <c r="H40" s="1017"/>
      <c r="I40" s="1017"/>
      <c r="J40" s="1017"/>
      <c r="K40" s="1017"/>
      <c r="L40" s="1017"/>
      <c r="M40" s="1017"/>
      <c r="N40" s="1017"/>
      <c r="O40" s="1018"/>
      <c r="P40" s="1024"/>
      <c r="Q40" s="1024"/>
      <c r="R40" s="1024"/>
      <c r="S40" s="1024"/>
      <c r="T40" s="1024"/>
      <c r="U40" s="1024"/>
      <c r="V40" s="1024"/>
      <c r="W40" s="1024"/>
      <c r="X40" s="1025"/>
      <c r="Y40" s="424" t="s">
        <v>53</v>
      </c>
      <c r="Z40" s="1011"/>
      <c r="AA40" s="1012"/>
      <c r="AB40" s="532"/>
      <c r="AC40" s="1013"/>
      <c r="AD40" s="1013"/>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x14ac:dyDescent="0.2">
      <c r="A41" s="413"/>
      <c r="B41" s="414"/>
      <c r="C41" s="414"/>
      <c r="D41" s="414"/>
      <c r="E41" s="414"/>
      <c r="F41" s="415"/>
      <c r="G41" s="1019"/>
      <c r="H41" s="1020"/>
      <c r="I41" s="1020"/>
      <c r="J41" s="1020"/>
      <c r="K41" s="1020"/>
      <c r="L41" s="1020"/>
      <c r="M41" s="1020"/>
      <c r="N41" s="1020"/>
      <c r="O41" s="1021"/>
      <c r="P41" s="1026"/>
      <c r="Q41" s="1026"/>
      <c r="R41" s="1026"/>
      <c r="S41" s="1026"/>
      <c r="T41" s="1026"/>
      <c r="U41" s="1026"/>
      <c r="V41" s="1026"/>
      <c r="W41" s="1026"/>
      <c r="X41" s="1027"/>
      <c r="Y41" s="1042" t="s">
        <v>13</v>
      </c>
      <c r="Z41" s="1011"/>
      <c r="AA41" s="1012"/>
      <c r="AB41" s="600" t="s">
        <v>570</v>
      </c>
      <c r="AC41" s="1043"/>
      <c r="AD41" s="1043"/>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x14ac:dyDescent="0.2">
      <c r="A42" s="227" t="s">
        <v>301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6" t="s">
        <v>272</v>
      </c>
      <c r="B44" s="407"/>
      <c r="C44" s="407"/>
      <c r="D44" s="407"/>
      <c r="E44" s="407"/>
      <c r="F44" s="408"/>
      <c r="G44" s="521" t="s">
        <v>145</v>
      </c>
      <c r="H44" s="442"/>
      <c r="I44" s="442"/>
      <c r="J44" s="442"/>
      <c r="K44" s="442"/>
      <c r="L44" s="442"/>
      <c r="M44" s="442"/>
      <c r="N44" s="442"/>
      <c r="O44" s="522"/>
      <c r="P44" s="441" t="s">
        <v>58</v>
      </c>
      <c r="Q44" s="442"/>
      <c r="R44" s="442"/>
      <c r="S44" s="442"/>
      <c r="T44" s="442"/>
      <c r="U44" s="442"/>
      <c r="V44" s="442"/>
      <c r="W44" s="442"/>
      <c r="X44" s="522"/>
      <c r="Y44" s="1032"/>
      <c r="Z44" s="835"/>
      <c r="AA44" s="836"/>
      <c r="AB44" s="1036" t="s">
        <v>11</v>
      </c>
      <c r="AC44" s="1037"/>
      <c r="AD44" s="1038"/>
      <c r="AE44" s="251" t="s">
        <v>313</v>
      </c>
      <c r="AF44" s="251"/>
      <c r="AG44" s="251"/>
      <c r="AH44" s="251"/>
      <c r="AI44" s="251" t="s">
        <v>571</v>
      </c>
      <c r="AJ44" s="251"/>
      <c r="AK44" s="251"/>
      <c r="AL44" s="251"/>
      <c r="AM44" s="251" t="s">
        <v>340</v>
      </c>
      <c r="AN44" s="251"/>
      <c r="AO44" s="251"/>
      <c r="AP44" s="245"/>
      <c r="AQ44" s="161" t="s">
        <v>187</v>
      </c>
      <c r="AR44" s="132"/>
      <c r="AS44" s="132"/>
      <c r="AT44" s="133"/>
      <c r="AU44" s="542" t="s">
        <v>133</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3"/>
      <c r="Z45" s="1034"/>
      <c r="AA45" s="1035"/>
      <c r="AB45" s="1039"/>
      <c r="AC45" s="1040"/>
      <c r="AD45" s="1041"/>
      <c r="AE45" s="252"/>
      <c r="AF45" s="252"/>
      <c r="AG45" s="252"/>
      <c r="AH45" s="252"/>
      <c r="AI45" s="252"/>
      <c r="AJ45" s="252"/>
      <c r="AK45" s="252"/>
      <c r="AL45" s="252"/>
      <c r="AM45" s="252"/>
      <c r="AN45" s="252"/>
      <c r="AO45" s="252"/>
      <c r="AP45" s="248"/>
      <c r="AQ45" s="200"/>
      <c r="AR45" s="201"/>
      <c r="AS45" s="135" t="s">
        <v>188</v>
      </c>
      <c r="AT45" s="136"/>
      <c r="AU45" s="201"/>
      <c r="AV45" s="201"/>
      <c r="AW45" s="404" t="s">
        <v>568</v>
      </c>
      <c r="AX45" s="405"/>
    </row>
    <row r="46" spans="1:50" ht="22.5" customHeight="1" x14ac:dyDescent="0.2">
      <c r="A46" s="409"/>
      <c r="B46" s="407"/>
      <c r="C46" s="407"/>
      <c r="D46" s="407"/>
      <c r="E46" s="407"/>
      <c r="F46" s="408"/>
      <c r="G46" s="570"/>
      <c r="H46" s="1014"/>
      <c r="I46" s="1014"/>
      <c r="J46" s="1014"/>
      <c r="K46" s="1014"/>
      <c r="L46" s="1014"/>
      <c r="M46" s="1014"/>
      <c r="N46" s="1014"/>
      <c r="O46" s="1015"/>
      <c r="P46" s="107"/>
      <c r="Q46" s="1022"/>
      <c r="R46" s="1022"/>
      <c r="S46" s="1022"/>
      <c r="T46" s="1022"/>
      <c r="U46" s="1022"/>
      <c r="V46" s="1022"/>
      <c r="W46" s="1022"/>
      <c r="X46" s="1023"/>
      <c r="Y46" s="1028" t="s">
        <v>12</v>
      </c>
      <c r="Z46" s="1029"/>
      <c r="AA46" s="1030"/>
      <c r="AB46" s="470"/>
      <c r="AC46" s="1031"/>
      <c r="AD46" s="1031"/>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x14ac:dyDescent="0.2">
      <c r="A47" s="410"/>
      <c r="B47" s="411"/>
      <c r="C47" s="411"/>
      <c r="D47" s="411"/>
      <c r="E47" s="411"/>
      <c r="F47" s="412"/>
      <c r="G47" s="1016"/>
      <c r="H47" s="1017"/>
      <c r="I47" s="1017"/>
      <c r="J47" s="1017"/>
      <c r="K47" s="1017"/>
      <c r="L47" s="1017"/>
      <c r="M47" s="1017"/>
      <c r="N47" s="1017"/>
      <c r="O47" s="1018"/>
      <c r="P47" s="1024"/>
      <c r="Q47" s="1024"/>
      <c r="R47" s="1024"/>
      <c r="S47" s="1024"/>
      <c r="T47" s="1024"/>
      <c r="U47" s="1024"/>
      <c r="V47" s="1024"/>
      <c r="W47" s="1024"/>
      <c r="X47" s="1025"/>
      <c r="Y47" s="424" t="s">
        <v>53</v>
      </c>
      <c r="Z47" s="1011"/>
      <c r="AA47" s="1012"/>
      <c r="AB47" s="532"/>
      <c r="AC47" s="1013"/>
      <c r="AD47" s="1013"/>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x14ac:dyDescent="0.2">
      <c r="A48" s="413"/>
      <c r="B48" s="414"/>
      <c r="C48" s="414"/>
      <c r="D48" s="414"/>
      <c r="E48" s="414"/>
      <c r="F48" s="415"/>
      <c r="G48" s="1019"/>
      <c r="H48" s="1020"/>
      <c r="I48" s="1020"/>
      <c r="J48" s="1020"/>
      <c r="K48" s="1020"/>
      <c r="L48" s="1020"/>
      <c r="M48" s="1020"/>
      <c r="N48" s="1020"/>
      <c r="O48" s="1021"/>
      <c r="P48" s="1026"/>
      <c r="Q48" s="1026"/>
      <c r="R48" s="1026"/>
      <c r="S48" s="1026"/>
      <c r="T48" s="1026"/>
      <c r="U48" s="1026"/>
      <c r="V48" s="1026"/>
      <c r="W48" s="1026"/>
      <c r="X48" s="1027"/>
      <c r="Y48" s="1042" t="s">
        <v>13</v>
      </c>
      <c r="Z48" s="1011"/>
      <c r="AA48" s="1012"/>
      <c r="AB48" s="600" t="s">
        <v>178</v>
      </c>
      <c r="AC48" s="1043"/>
      <c r="AD48" s="1043"/>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x14ac:dyDescent="0.2">
      <c r="A49" s="227" t="s">
        <v>301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6" t="s">
        <v>272</v>
      </c>
      <c r="B51" s="407"/>
      <c r="C51" s="407"/>
      <c r="D51" s="407"/>
      <c r="E51" s="407"/>
      <c r="F51" s="408"/>
      <c r="G51" s="521" t="s">
        <v>145</v>
      </c>
      <c r="H51" s="442"/>
      <c r="I51" s="442"/>
      <c r="J51" s="442"/>
      <c r="K51" s="442"/>
      <c r="L51" s="442"/>
      <c r="M51" s="442"/>
      <c r="N51" s="442"/>
      <c r="O51" s="522"/>
      <c r="P51" s="441" t="s">
        <v>58</v>
      </c>
      <c r="Q51" s="442"/>
      <c r="R51" s="442"/>
      <c r="S51" s="442"/>
      <c r="T51" s="442"/>
      <c r="U51" s="442"/>
      <c r="V51" s="442"/>
      <c r="W51" s="442"/>
      <c r="X51" s="522"/>
      <c r="Y51" s="1032"/>
      <c r="Z51" s="835"/>
      <c r="AA51" s="836"/>
      <c r="AB51" s="245" t="s">
        <v>11</v>
      </c>
      <c r="AC51" s="1037"/>
      <c r="AD51" s="1038"/>
      <c r="AE51" s="251" t="s">
        <v>313</v>
      </c>
      <c r="AF51" s="251"/>
      <c r="AG51" s="251"/>
      <c r="AH51" s="251"/>
      <c r="AI51" s="251" t="s">
        <v>571</v>
      </c>
      <c r="AJ51" s="251"/>
      <c r="AK51" s="251"/>
      <c r="AL51" s="251"/>
      <c r="AM51" s="251" t="s">
        <v>340</v>
      </c>
      <c r="AN51" s="251"/>
      <c r="AO51" s="251"/>
      <c r="AP51" s="245"/>
      <c r="AQ51" s="161" t="s">
        <v>187</v>
      </c>
      <c r="AR51" s="132"/>
      <c r="AS51" s="132"/>
      <c r="AT51" s="133"/>
      <c r="AU51" s="542" t="s">
        <v>133</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3"/>
      <c r="Z52" s="1034"/>
      <c r="AA52" s="1035"/>
      <c r="AB52" s="1039"/>
      <c r="AC52" s="1040"/>
      <c r="AD52" s="1041"/>
      <c r="AE52" s="252"/>
      <c r="AF52" s="252"/>
      <c r="AG52" s="252"/>
      <c r="AH52" s="252"/>
      <c r="AI52" s="252"/>
      <c r="AJ52" s="252"/>
      <c r="AK52" s="252"/>
      <c r="AL52" s="252"/>
      <c r="AM52" s="252"/>
      <c r="AN52" s="252"/>
      <c r="AO52" s="252"/>
      <c r="AP52" s="248"/>
      <c r="AQ52" s="200"/>
      <c r="AR52" s="201"/>
      <c r="AS52" s="135" t="s">
        <v>188</v>
      </c>
      <c r="AT52" s="136"/>
      <c r="AU52" s="201"/>
      <c r="AV52" s="201"/>
      <c r="AW52" s="404" t="s">
        <v>569</v>
      </c>
      <c r="AX52" s="405"/>
    </row>
    <row r="53" spans="1:50" ht="22.5" customHeight="1" x14ac:dyDescent="0.2">
      <c r="A53" s="409"/>
      <c r="B53" s="407"/>
      <c r="C53" s="407"/>
      <c r="D53" s="407"/>
      <c r="E53" s="407"/>
      <c r="F53" s="408"/>
      <c r="G53" s="570"/>
      <c r="H53" s="1014"/>
      <c r="I53" s="1014"/>
      <c r="J53" s="1014"/>
      <c r="K53" s="1014"/>
      <c r="L53" s="1014"/>
      <c r="M53" s="1014"/>
      <c r="N53" s="1014"/>
      <c r="O53" s="1015"/>
      <c r="P53" s="107"/>
      <c r="Q53" s="1022"/>
      <c r="R53" s="1022"/>
      <c r="S53" s="1022"/>
      <c r="T53" s="1022"/>
      <c r="U53" s="1022"/>
      <c r="V53" s="1022"/>
      <c r="W53" s="1022"/>
      <c r="X53" s="1023"/>
      <c r="Y53" s="1028" t="s">
        <v>12</v>
      </c>
      <c r="Z53" s="1029"/>
      <c r="AA53" s="1030"/>
      <c r="AB53" s="470"/>
      <c r="AC53" s="1031"/>
      <c r="AD53" s="1031"/>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x14ac:dyDescent="0.2">
      <c r="A54" s="410"/>
      <c r="B54" s="411"/>
      <c r="C54" s="411"/>
      <c r="D54" s="411"/>
      <c r="E54" s="411"/>
      <c r="F54" s="412"/>
      <c r="G54" s="1016"/>
      <c r="H54" s="1017"/>
      <c r="I54" s="1017"/>
      <c r="J54" s="1017"/>
      <c r="K54" s="1017"/>
      <c r="L54" s="1017"/>
      <c r="M54" s="1017"/>
      <c r="N54" s="1017"/>
      <c r="O54" s="1018"/>
      <c r="P54" s="1024"/>
      <c r="Q54" s="1024"/>
      <c r="R54" s="1024"/>
      <c r="S54" s="1024"/>
      <c r="T54" s="1024"/>
      <c r="U54" s="1024"/>
      <c r="V54" s="1024"/>
      <c r="W54" s="1024"/>
      <c r="X54" s="1025"/>
      <c r="Y54" s="424" t="s">
        <v>53</v>
      </c>
      <c r="Z54" s="1011"/>
      <c r="AA54" s="1012"/>
      <c r="AB54" s="532"/>
      <c r="AC54" s="1013"/>
      <c r="AD54" s="1013"/>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x14ac:dyDescent="0.2">
      <c r="A55" s="413"/>
      <c r="B55" s="414"/>
      <c r="C55" s="414"/>
      <c r="D55" s="414"/>
      <c r="E55" s="414"/>
      <c r="F55" s="415"/>
      <c r="G55" s="1019"/>
      <c r="H55" s="1020"/>
      <c r="I55" s="1020"/>
      <c r="J55" s="1020"/>
      <c r="K55" s="1020"/>
      <c r="L55" s="1020"/>
      <c r="M55" s="1020"/>
      <c r="N55" s="1020"/>
      <c r="O55" s="1021"/>
      <c r="P55" s="1026"/>
      <c r="Q55" s="1026"/>
      <c r="R55" s="1026"/>
      <c r="S55" s="1026"/>
      <c r="T55" s="1026"/>
      <c r="U55" s="1026"/>
      <c r="V55" s="1026"/>
      <c r="W55" s="1026"/>
      <c r="X55" s="1027"/>
      <c r="Y55" s="1042" t="s">
        <v>13</v>
      </c>
      <c r="Z55" s="1011"/>
      <c r="AA55" s="1012"/>
      <c r="AB55" s="600" t="s">
        <v>570</v>
      </c>
      <c r="AC55" s="1043"/>
      <c r="AD55" s="1043"/>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x14ac:dyDescent="0.2">
      <c r="A56" s="227" t="s">
        <v>301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6" t="s">
        <v>272</v>
      </c>
      <c r="B58" s="407"/>
      <c r="C58" s="407"/>
      <c r="D58" s="407"/>
      <c r="E58" s="407"/>
      <c r="F58" s="408"/>
      <c r="G58" s="521" t="s">
        <v>145</v>
      </c>
      <c r="H58" s="442"/>
      <c r="I58" s="442"/>
      <c r="J58" s="442"/>
      <c r="K58" s="442"/>
      <c r="L58" s="442"/>
      <c r="M58" s="442"/>
      <c r="N58" s="442"/>
      <c r="O58" s="522"/>
      <c r="P58" s="441" t="s">
        <v>58</v>
      </c>
      <c r="Q58" s="442"/>
      <c r="R58" s="442"/>
      <c r="S58" s="442"/>
      <c r="T58" s="442"/>
      <c r="U58" s="442"/>
      <c r="V58" s="442"/>
      <c r="W58" s="442"/>
      <c r="X58" s="522"/>
      <c r="Y58" s="1032"/>
      <c r="Z58" s="835"/>
      <c r="AA58" s="836"/>
      <c r="AB58" s="1036" t="s">
        <v>11</v>
      </c>
      <c r="AC58" s="1037"/>
      <c r="AD58" s="1038"/>
      <c r="AE58" s="251" t="s">
        <v>313</v>
      </c>
      <c r="AF58" s="251"/>
      <c r="AG58" s="251"/>
      <c r="AH58" s="251"/>
      <c r="AI58" s="251" t="s">
        <v>574</v>
      </c>
      <c r="AJ58" s="251"/>
      <c r="AK58" s="251"/>
      <c r="AL58" s="251"/>
      <c r="AM58" s="251" t="s">
        <v>340</v>
      </c>
      <c r="AN58" s="251"/>
      <c r="AO58" s="251"/>
      <c r="AP58" s="245"/>
      <c r="AQ58" s="161" t="s">
        <v>187</v>
      </c>
      <c r="AR58" s="132"/>
      <c r="AS58" s="132"/>
      <c r="AT58" s="133"/>
      <c r="AU58" s="542" t="s">
        <v>133</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3"/>
      <c r="Z59" s="1034"/>
      <c r="AA59" s="1035"/>
      <c r="AB59" s="1039"/>
      <c r="AC59" s="1040"/>
      <c r="AD59" s="1041"/>
      <c r="AE59" s="252"/>
      <c r="AF59" s="252"/>
      <c r="AG59" s="252"/>
      <c r="AH59" s="252"/>
      <c r="AI59" s="252"/>
      <c r="AJ59" s="252"/>
      <c r="AK59" s="252"/>
      <c r="AL59" s="252"/>
      <c r="AM59" s="252"/>
      <c r="AN59" s="252"/>
      <c r="AO59" s="252"/>
      <c r="AP59" s="248"/>
      <c r="AQ59" s="200"/>
      <c r="AR59" s="201"/>
      <c r="AS59" s="135" t="s">
        <v>188</v>
      </c>
      <c r="AT59" s="136"/>
      <c r="AU59" s="201"/>
      <c r="AV59" s="201"/>
      <c r="AW59" s="404" t="s">
        <v>569</v>
      </c>
      <c r="AX59" s="405"/>
    </row>
    <row r="60" spans="1:50" ht="22.5" customHeight="1" x14ac:dyDescent="0.2">
      <c r="A60" s="409"/>
      <c r="B60" s="407"/>
      <c r="C60" s="407"/>
      <c r="D60" s="407"/>
      <c r="E60" s="407"/>
      <c r="F60" s="408"/>
      <c r="G60" s="570"/>
      <c r="H60" s="1014"/>
      <c r="I60" s="1014"/>
      <c r="J60" s="1014"/>
      <c r="K60" s="1014"/>
      <c r="L60" s="1014"/>
      <c r="M60" s="1014"/>
      <c r="N60" s="1014"/>
      <c r="O60" s="1015"/>
      <c r="P60" s="107"/>
      <c r="Q60" s="1022"/>
      <c r="R60" s="1022"/>
      <c r="S60" s="1022"/>
      <c r="T60" s="1022"/>
      <c r="U60" s="1022"/>
      <c r="V60" s="1022"/>
      <c r="W60" s="1022"/>
      <c r="X60" s="1023"/>
      <c r="Y60" s="1028" t="s">
        <v>12</v>
      </c>
      <c r="Z60" s="1029"/>
      <c r="AA60" s="1030"/>
      <c r="AB60" s="470"/>
      <c r="AC60" s="1031"/>
      <c r="AD60" s="1031"/>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x14ac:dyDescent="0.2">
      <c r="A61" s="410"/>
      <c r="B61" s="411"/>
      <c r="C61" s="411"/>
      <c r="D61" s="411"/>
      <c r="E61" s="411"/>
      <c r="F61" s="412"/>
      <c r="G61" s="1016"/>
      <c r="H61" s="1017"/>
      <c r="I61" s="1017"/>
      <c r="J61" s="1017"/>
      <c r="K61" s="1017"/>
      <c r="L61" s="1017"/>
      <c r="M61" s="1017"/>
      <c r="N61" s="1017"/>
      <c r="O61" s="1018"/>
      <c r="P61" s="1024"/>
      <c r="Q61" s="1024"/>
      <c r="R61" s="1024"/>
      <c r="S61" s="1024"/>
      <c r="T61" s="1024"/>
      <c r="U61" s="1024"/>
      <c r="V61" s="1024"/>
      <c r="W61" s="1024"/>
      <c r="X61" s="1025"/>
      <c r="Y61" s="424" t="s">
        <v>53</v>
      </c>
      <c r="Z61" s="1011"/>
      <c r="AA61" s="1012"/>
      <c r="AB61" s="532"/>
      <c r="AC61" s="1013"/>
      <c r="AD61" s="1013"/>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x14ac:dyDescent="0.2">
      <c r="A62" s="413"/>
      <c r="B62" s="414"/>
      <c r="C62" s="414"/>
      <c r="D62" s="414"/>
      <c r="E62" s="414"/>
      <c r="F62" s="415"/>
      <c r="G62" s="1019"/>
      <c r="H62" s="1020"/>
      <c r="I62" s="1020"/>
      <c r="J62" s="1020"/>
      <c r="K62" s="1020"/>
      <c r="L62" s="1020"/>
      <c r="M62" s="1020"/>
      <c r="N62" s="1020"/>
      <c r="O62" s="1021"/>
      <c r="P62" s="1026"/>
      <c r="Q62" s="1026"/>
      <c r="R62" s="1026"/>
      <c r="S62" s="1026"/>
      <c r="T62" s="1026"/>
      <c r="U62" s="1026"/>
      <c r="V62" s="1026"/>
      <c r="W62" s="1026"/>
      <c r="X62" s="1027"/>
      <c r="Y62" s="1042" t="s">
        <v>13</v>
      </c>
      <c r="Z62" s="1011"/>
      <c r="AA62" s="1012"/>
      <c r="AB62" s="600" t="s">
        <v>575</v>
      </c>
      <c r="AC62" s="1043"/>
      <c r="AD62" s="1043"/>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x14ac:dyDescent="0.2">
      <c r="A63" s="227" t="s">
        <v>301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6" t="s">
        <v>272</v>
      </c>
      <c r="B65" s="407"/>
      <c r="C65" s="407"/>
      <c r="D65" s="407"/>
      <c r="E65" s="407"/>
      <c r="F65" s="408"/>
      <c r="G65" s="521" t="s">
        <v>145</v>
      </c>
      <c r="H65" s="442"/>
      <c r="I65" s="442"/>
      <c r="J65" s="442"/>
      <c r="K65" s="442"/>
      <c r="L65" s="442"/>
      <c r="M65" s="442"/>
      <c r="N65" s="442"/>
      <c r="O65" s="522"/>
      <c r="P65" s="441" t="s">
        <v>58</v>
      </c>
      <c r="Q65" s="442"/>
      <c r="R65" s="442"/>
      <c r="S65" s="442"/>
      <c r="T65" s="442"/>
      <c r="U65" s="442"/>
      <c r="V65" s="442"/>
      <c r="W65" s="442"/>
      <c r="X65" s="522"/>
      <c r="Y65" s="1032"/>
      <c r="Z65" s="835"/>
      <c r="AA65" s="836"/>
      <c r="AB65" s="1036" t="s">
        <v>11</v>
      </c>
      <c r="AC65" s="1037"/>
      <c r="AD65" s="1038"/>
      <c r="AE65" s="251" t="s">
        <v>313</v>
      </c>
      <c r="AF65" s="251"/>
      <c r="AG65" s="251"/>
      <c r="AH65" s="251"/>
      <c r="AI65" s="251" t="s">
        <v>574</v>
      </c>
      <c r="AJ65" s="251"/>
      <c r="AK65" s="251"/>
      <c r="AL65" s="251"/>
      <c r="AM65" s="251" t="s">
        <v>340</v>
      </c>
      <c r="AN65" s="251"/>
      <c r="AO65" s="251"/>
      <c r="AP65" s="245"/>
      <c r="AQ65" s="161" t="s">
        <v>187</v>
      </c>
      <c r="AR65" s="132"/>
      <c r="AS65" s="132"/>
      <c r="AT65" s="133"/>
      <c r="AU65" s="542" t="s">
        <v>133</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3"/>
      <c r="Z66" s="1034"/>
      <c r="AA66" s="1035"/>
      <c r="AB66" s="1039"/>
      <c r="AC66" s="1040"/>
      <c r="AD66" s="1041"/>
      <c r="AE66" s="252"/>
      <c r="AF66" s="252"/>
      <c r="AG66" s="252"/>
      <c r="AH66" s="252"/>
      <c r="AI66" s="252"/>
      <c r="AJ66" s="252"/>
      <c r="AK66" s="252"/>
      <c r="AL66" s="252"/>
      <c r="AM66" s="252"/>
      <c r="AN66" s="252"/>
      <c r="AO66" s="252"/>
      <c r="AP66" s="248"/>
      <c r="AQ66" s="200"/>
      <c r="AR66" s="201"/>
      <c r="AS66" s="135" t="s">
        <v>188</v>
      </c>
      <c r="AT66" s="136"/>
      <c r="AU66" s="201"/>
      <c r="AV66" s="201"/>
      <c r="AW66" s="404" t="s">
        <v>573</v>
      </c>
      <c r="AX66" s="405"/>
    </row>
    <row r="67" spans="1:50" ht="22.5" customHeight="1" x14ac:dyDescent="0.2">
      <c r="A67" s="409"/>
      <c r="B67" s="407"/>
      <c r="C67" s="407"/>
      <c r="D67" s="407"/>
      <c r="E67" s="407"/>
      <c r="F67" s="408"/>
      <c r="G67" s="570"/>
      <c r="H67" s="1014"/>
      <c r="I67" s="1014"/>
      <c r="J67" s="1014"/>
      <c r="K67" s="1014"/>
      <c r="L67" s="1014"/>
      <c r="M67" s="1014"/>
      <c r="N67" s="1014"/>
      <c r="O67" s="1015"/>
      <c r="P67" s="107"/>
      <c r="Q67" s="1022"/>
      <c r="R67" s="1022"/>
      <c r="S67" s="1022"/>
      <c r="T67" s="1022"/>
      <c r="U67" s="1022"/>
      <c r="V67" s="1022"/>
      <c r="W67" s="1022"/>
      <c r="X67" s="1023"/>
      <c r="Y67" s="1028" t="s">
        <v>12</v>
      </c>
      <c r="Z67" s="1029"/>
      <c r="AA67" s="1030"/>
      <c r="AB67" s="470"/>
      <c r="AC67" s="1031"/>
      <c r="AD67" s="1031"/>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x14ac:dyDescent="0.2">
      <c r="A68" s="410"/>
      <c r="B68" s="411"/>
      <c r="C68" s="411"/>
      <c r="D68" s="411"/>
      <c r="E68" s="411"/>
      <c r="F68" s="412"/>
      <c r="G68" s="1016"/>
      <c r="H68" s="1017"/>
      <c r="I68" s="1017"/>
      <c r="J68" s="1017"/>
      <c r="K68" s="1017"/>
      <c r="L68" s="1017"/>
      <c r="M68" s="1017"/>
      <c r="N68" s="1017"/>
      <c r="O68" s="1018"/>
      <c r="P68" s="1024"/>
      <c r="Q68" s="1024"/>
      <c r="R68" s="1024"/>
      <c r="S68" s="1024"/>
      <c r="T68" s="1024"/>
      <c r="U68" s="1024"/>
      <c r="V68" s="1024"/>
      <c r="W68" s="1024"/>
      <c r="X68" s="1025"/>
      <c r="Y68" s="424" t="s">
        <v>53</v>
      </c>
      <c r="Z68" s="1011"/>
      <c r="AA68" s="1012"/>
      <c r="AB68" s="532"/>
      <c r="AC68" s="1013"/>
      <c r="AD68" s="1013"/>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x14ac:dyDescent="0.2">
      <c r="A69" s="413"/>
      <c r="B69" s="414"/>
      <c r="C69" s="414"/>
      <c r="D69" s="414"/>
      <c r="E69" s="414"/>
      <c r="F69" s="415"/>
      <c r="G69" s="1019"/>
      <c r="H69" s="1020"/>
      <c r="I69" s="1020"/>
      <c r="J69" s="1020"/>
      <c r="K69" s="1020"/>
      <c r="L69" s="1020"/>
      <c r="M69" s="1020"/>
      <c r="N69" s="1020"/>
      <c r="O69" s="1021"/>
      <c r="P69" s="1026"/>
      <c r="Q69" s="1026"/>
      <c r="R69" s="1026"/>
      <c r="S69" s="1026"/>
      <c r="T69" s="1026"/>
      <c r="U69" s="1026"/>
      <c r="V69" s="1026"/>
      <c r="W69" s="1026"/>
      <c r="X69" s="1027"/>
      <c r="Y69" s="424" t="s">
        <v>13</v>
      </c>
      <c r="Z69" s="1011"/>
      <c r="AA69" s="1012"/>
      <c r="AB69" s="565" t="s">
        <v>570</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x14ac:dyDescent="0.2">
      <c r="A70" s="227" t="s">
        <v>301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89" customWidth="1"/>
    <col min="50" max="50" width="4.33203125" style="89" customWidth="1"/>
    <col min="51" max="57" width="2.21875" style="89" customWidth="1"/>
    <col min="58" max="61" width="9" style="89"/>
    <col min="62" max="62" width="27.88671875" style="89" customWidth="1"/>
    <col min="63" max="63" width="12.21875" style="89" customWidth="1"/>
    <col min="64" max="16384" width="9" style="89"/>
  </cols>
  <sheetData>
    <row r="1" spans="1:50" ht="23.25" customHeight="1" thickBot="1" x14ac:dyDescent="0.25">
      <c r="AP1" s="90"/>
      <c r="AQ1" s="90"/>
      <c r="AR1" s="90"/>
      <c r="AS1" s="90"/>
      <c r="AT1" s="90"/>
      <c r="AU1" s="90"/>
      <c r="AV1" s="90"/>
      <c r="AW1" s="91"/>
    </row>
    <row r="2" spans="1:50" ht="30" customHeight="1" x14ac:dyDescent="0.2">
      <c r="A2" s="1062" t="s">
        <v>576</v>
      </c>
      <c r="B2" s="1063"/>
      <c r="C2" s="1063"/>
      <c r="D2" s="1063"/>
      <c r="E2" s="1063"/>
      <c r="F2" s="1064"/>
      <c r="G2" s="601" t="s">
        <v>577</v>
      </c>
      <c r="H2" s="602"/>
      <c r="I2" s="602"/>
      <c r="J2" s="602"/>
      <c r="K2" s="602"/>
      <c r="L2" s="602"/>
      <c r="M2" s="602"/>
      <c r="N2" s="602"/>
      <c r="O2" s="602"/>
      <c r="P2" s="602"/>
      <c r="Q2" s="602"/>
      <c r="R2" s="602"/>
      <c r="S2" s="602"/>
      <c r="T2" s="602"/>
      <c r="U2" s="602"/>
      <c r="V2" s="602"/>
      <c r="W2" s="602"/>
      <c r="X2" s="602"/>
      <c r="Y2" s="602"/>
      <c r="Z2" s="602"/>
      <c r="AA2" s="602"/>
      <c r="AB2" s="603"/>
      <c r="AC2" s="601" t="s">
        <v>578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6"/>
      <c r="B4" s="1057"/>
      <c r="C4" s="1057"/>
      <c r="D4" s="1057"/>
      <c r="E4" s="1057"/>
      <c r="F4" s="1058"/>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2">
      <c r="A5" s="1056"/>
      <c r="B5" s="1057"/>
      <c r="C5" s="1057"/>
      <c r="D5" s="1057"/>
      <c r="E5" s="1057"/>
      <c r="F5" s="105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6"/>
      <c r="B6" s="1057"/>
      <c r="C6" s="1057"/>
      <c r="D6" s="1057"/>
      <c r="E6" s="1057"/>
      <c r="F6" s="105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6"/>
      <c r="B7" s="1057"/>
      <c r="C7" s="1057"/>
      <c r="D7" s="1057"/>
      <c r="E7" s="1057"/>
      <c r="F7" s="105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6"/>
      <c r="B8" s="1057"/>
      <c r="C8" s="1057"/>
      <c r="D8" s="1057"/>
      <c r="E8" s="1057"/>
      <c r="F8" s="105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6"/>
      <c r="B9" s="1057"/>
      <c r="C9" s="1057"/>
      <c r="D9" s="1057"/>
      <c r="E9" s="1057"/>
      <c r="F9" s="105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6"/>
      <c r="B10" s="1057"/>
      <c r="C10" s="1057"/>
      <c r="D10" s="1057"/>
      <c r="E10" s="1057"/>
      <c r="F10" s="105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6"/>
      <c r="B11" s="1057"/>
      <c r="C11" s="1057"/>
      <c r="D11" s="1057"/>
      <c r="E11" s="1057"/>
      <c r="F11" s="105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6"/>
      <c r="B12" s="1057"/>
      <c r="C12" s="1057"/>
      <c r="D12" s="1057"/>
      <c r="E12" s="1057"/>
      <c r="F12" s="105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6"/>
      <c r="B13" s="1057"/>
      <c r="C13" s="1057"/>
      <c r="D13" s="1057"/>
      <c r="E13" s="1057"/>
      <c r="F13" s="105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6"/>
      <c r="B15" s="1057"/>
      <c r="C15" s="1057"/>
      <c r="D15" s="1057"/>
      <c r="E15" s="1057"/>
      <c r="F15" s="1058"/>
      <c r="G15" s="601" t="s">
        <v>579</v>
      </c>
      <c r="H15" s="602"/>
      <c r="I15" s="602"/>
      <c r="J15" s="602"/>
      <c r="K15" s="602"/>
      <c r="L15" s="602"/>
      <c r="M15" s="602"/>
      <c r="N15" s="602"/>
      <c r="O15" s="602"/>
      <c r="P15" s="602"/>
      <c r="Q15" s="602"/>
      <c r="R15" s="602"/>
      <c r="S15" s="602"/>
      <c r="T15" s="602"/>
      <c r="U15" s="602"/>
      <c r="V15" s="602"/>
      <c r="W15" s="602"/>
      <c r="X15" s="602"/>
      <c r="Y15" s="602"/>
      <c r="Z15" s="602"/>
      <c r="AA15" s="602"/>
      <c r="AB15" s="603"/>
      <c r="AC15" s="601" t="s">
        <v>580</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56"/>
      <c r="B16" s="1057"/>
      <c r="C16" s="1057"/>
      <c r="D16" s="1057"/>
      <c r="E16" s="1057"/>
      <c r="F16" s="1058"/>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2">
      <c r="A18" s="1056"/>
      <c r="B18" s="1057"/>
      <c r="C18" s="1057"/>
      <c r="D18" s="1057"/>
      <c r="E18" s="1057"/>
      <c r="F18" s="105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6"/>
      <c r="B19" s="1057"/>
      <c r="C19" s="1057"/>
      <c r="D19" s="1057"/>
      <c r="E19" s="1057"/>
      <c r="F19" s="105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6"/>
      <c r="B20" s="1057"/>
      <c r="C20" s="1057"/>
      <c r="D20" s="1057"/>
      <c r="E20" s="1057"/>
      <c r="F20" s="105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6"/>
      <c r="B21" s="1057"/>
      <c r="C21" s="1057"/>
      <c r="D21" s="1057"/>
      <c r="E21" s="1057"/>
      <c r="F21" s="105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6"/>
      <c r="B22" s="1057"/>
      <c r="C22" s="1057"/>
      <c r="D22" s="1057"/>
      <c r="E22" s="1057"/>
      <c r="F22" s="105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6"/>
      <c r="B23" s="1057"/>
      <c r="C23" s="1057"/>
      <c r="D23" s="1057"/>
      <c r="E23" s="1057"/>
      <c r="F23" s="105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6"/>
      <c r="B24" s="1057"/>
      <c r="C24" s="1057"/>
      <c r="D24" s="1057"/>
      <c r="E24" s="1057"/>
      <c r="F24" s="105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6"/>
      <c r="B25" s="1057"/>
      <c r="C25" s="1057"/>
      <c r="D25" s="1057"/>
      <c r="E25" s="1057"/>
      <c r="F25" s="105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6"/>
      <c r="B26" s="1057"/>
      <c r="C26" s="1057"/>
      <c r="D26" s="1057"/>
      <c r="E26" s="1057"/>
      <c r="F26" s="105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6"/>
      <c r="B28" s="1057"/>
      <c r="C28" s="1057"/>
      <c r="D28" s="1057"/>
      <c r="E28" s="1057"/>
      <c r="F28" s="1058"/>
      <c r="G28" s="601" t="s">
        <v>581</v>
      </c>
      <c r="H28" s="602"/>
      <c r="I28" s="602"/>
      <c r="J28" s="602"/>
      <c r="K28" s="602"/>
      <c r="L28" s="602"/>
      <c r="M28" s="602"/>
      <c r="N28" s="602"/>
      <c r="O28" s="602"/>
      <c r="P28" s="602"/>
      <c r="Q28" s="602"/>
      <c r="R28" s="602"/>
      <c r="S28" s="602"/>
      <c r="T28" s="602"/>
      <c r="U28" s="602"/>
      <c r="V28" s="602"/>
      <c r="W28" s="602"/>
      <c r="X28" s="602"/>
      <c r="Y28" s="602"/>
      <c r="Z28" s="602"/>
      <c r="AA28" s="602"/>
      <c r="AB28" s="603"/>
      <c r="AC28" s="601" t="s">
        <v>582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56"/>
      <c r="B29" s="1057"/>
      <c r="C29" s="1057"/>
      <c r="D29" s="1057"/>
      <c r="E29" s="1057"/>
      <c r="F29" s="1058"/>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2">
      <c r="A31" s="1056"/>
      <c r="B31" s="1057"/>
      <c r="C31" s="1057"/>
      <c r="D31" s="1057"/>
      <c r="E31" s="1057"/>
      <c r="F31" s="105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6"/>
      <c r="B32" s="1057"/>
      <c r="C32" s="1057"/>
      <c r="D32" s="1057"/>
      <c r="E32" s="1057"/>
      <c r="F32" s="105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6"/>
      <c r="B33" s="1057"/>
      <c r="C33" s="1057"/>
      <c r="D33" s="1057"/>
      <c r="E33" s="1057"/>
      <c r="F33" s="105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6"/>
      <c r="B34" s="1057"/>
      <c r="C34" s="1057"/>
      <c r="D34" s="1057"/>
      <c r="E34" s="1057"/>
      <c r="F34" s="105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6"/>
      <c r="B35" s="1057"/>
      <c r="C35" s="1057"/>
      <c r="D35" s="1057"/>
      <c r="E35" s="1057"/>
      <c r="F35" s="105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6"/>
      <c r="B36" s="1057"/>
      <c r="C36" s="1057"/>
      <c r="D36" s="1057"/>
      <c r="E36" s="1057"/>
      <c r="F36" s="105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6"/>
      <c r="B37" s="1057"/>
      <c r="C37" s="1057"/>
      <c r="D37" s="1057"/>
      <c r="E37" s="1057"/>
      <c r="F37" s="105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6"/>
      <c r="B38" s="1057"/>
      <c r="C38" s="1057"/>
      <c r="D38" s="1057"/>
      <c r="E38" s="1057"/>
      <c r="F38" s="105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6"/>
      <c r="B39" s="1057"/>
      <c r="C39" s="1057"/>
      <c r="D39" s="1057"/>
      <c r="E39" s="1057"/>
      <c r="F39" s="105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6"/>
      <c r="B41" s="1057"/>
      <c r="C41" s="1057"/>
      <c r="D41" s="1057"/>
      <c r="E41" s="1057"/>
      <c r="F41" s="1058"/>
      <c r="G41" s="601" t="s">
        <v>583</v>
      </c>
      <c r="H41" s="602"/>
      <c r="I41" s="602"/>
      <c r="J41" s="602"/>
      <c r="K41" s="602"/>
      <c r="L41" s="602"/>
      <c r="M41" s="602"/>
      <c r="N41" s="602"/>
      <c r="O41" s="602"/>
      <c r="P41" s="602"/>
      <c r="Q41" s="602"/>
      <c r="R41" s="602"/>
      <c r="S41" s="602"/>
      <c r="T41" s="602"/>
      <c r="U41" s="602"/>
      <c r="V41" s="602"/>
      <c r="W41" s="602"/>
      <c r="X41" s="602"/>
      <c r="Y41" s="602"/>
      <c r="Z41" s="602"/>
      <c r="AA41" s="602"/>
      <c r="AB41" s="603"/>
      <c r="AC41" s="601" t="s">
        <v>584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56"/>
      <c r="B42" s="1057"/>
      <c r="C42" s="1057"/>
      <c r="D42" s="1057"/>
      <c r="E42" s="1057"/>
      <c r="F42" s="1058"/>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2">
      <c r="A44" s="1056"/>
      <c r="B44" s="1057"/>
      <c r="C44" s="1057"/>
      <c r="D44" s="1057"/>
      <c r="E44" s="1057"/>
      <c r="F44" s="105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6"/>
      <c r="B45" s="1057"/>
      <c r="C45" s="1057"/>
      <c r="D45" s="1057"/>
      <c r="E45" s="1057"/>
      <c r="F45" s="105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6"/>
      <c r="B46" s="1057"/>
      <c r="C46" s="1057"/>
      <c r="D46" s="1057"/>
      <c r="E46" s="1057"/>
      <c r="F46" s="105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6"/>
      <c r="B47" s="1057"/>
      <c r="C47" s="1057"/>
      <c r="D47" s="1057"/>
      <c r="E47" s="1057"/>
      <c r="F47" s="105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6"/>
      <c r="B48" s="1057"/>
      <c r="C48" s="1057"/>
      <c r="D48" s="1057"/>
      <c r="E48" s="1057"/>
      <c r="F48" s="105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6"/>
      <c r="B49" s="1057"/>
      <c r="C49" s="1057"/>
      <c r="D49" s="1057"/>
      <c r="E49" s="1057"/>
      <c r="F49" s="105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6"/>
      <c r="B50" s="1057"/>
      <c r="C50" s="1057"/>
      <c r="D50" s="1057"/>
      <c r="E50" s="1057"/>
      <c r="F50" s="105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6"/>
      <c r="B51" s="1057"/>
      <c r="C51" s="1057"/>
      <c r="D51" s="1057"/>
      <c r="E51" s="1057"/>
      <c r="F51" s="105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6"/>
      <c r="B52" s="1057"/>
      <c r="C52" s="1057"/>
      <c r="D52" s="1057"/>
      <c r="E52" s="1057"/>
      <c r="F52" s="105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92" customFormat="1" ht="24.75" customHeight="1" thickBot="1" x14ac:dyDescent="0.25"/>
    <row r="55" spans="1:50" ht="30" customHeight="1" x14ac:dyDescent="0.2">
      <c r="A55" s="1062" t="s">
        <v>576</v>
      </c>
      <c r="B55" s="1063"/>
      <c r="C55" s="1063"/>
      <c r="D55" s="1063"/>
      <c r="E55" s="1063"/>
      <c r="F55" s="1064"/>
      <c r="G55" s="601" t="s">
        <v>585</v>
      </c>
      <c r="H55" s="602"/>
      <c r="I55" s="602"/>
      <c r="J55" s="602"/>
      <c r="K55" s="602"/>
      <c r="L55" s="602"/>
      <c r="M55" s="602"/>
      <c r="N55" s="602"/>
      <c r="O55" s="602"/>
      <c r="P55" s="602"/>
      <c r="Q55" s="602"/>
      <c r="R55" s="602"/>
      <c r="S55" s="602"/>
      <c r="T55" s="602"/>
      <c r="U55" s="602"/>
      <c r="V55" s="602"/>
      <c r="W55" s="602"/>
      <c r="X55" s="602"/>
      <c r="Y55" s="602"/>
      <c r="Z55" s="602"/>
      <c r="AA55" s="602"/>
      <c r="AB55" s="603"/>
      <c r="AC55" s="601" t="s">
        <v>586</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56"/>
      <c r="B56" s="1057"/>
      <c r="C56" s="1057"/>
      <c r="D56" s="1057"/>
      <c r="E56" s="1057"/>
      <c r="F56" s="1058"/>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2">
      <c r="A58" s="1056"/>
      <c r="B58" s="1057"/>
      <c r="C58" s="1057"/>
      <c r="D58" s="1057"/>
      <c r="E58" s="1057"/>
      <c r="F58" s="105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6"/>
      <c r="B59" s="1057"/>
      <c r="C59" s="1057"/>
      <c r="D59" s="1057"/>
      <c r="E59" s="1057"/>
      <c r="F59" s="105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6"/>
      <c r="B60" s="1057"/>
      <c r="C60" s="1057"/>
      <c r="D60" s="1057"/>
      <c r="E60" s="1057"/>
      <c r="F60" s="105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6"/>
      <c r="B61" s="1057"/>
      <c r="C61" s="1057"/>
      <c r="D61" s="1057"/>
      <c r="E61" s="1057"/>
      <c r="F61" s="105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6"/>
      <c r="B62" s="1057"/>
      <c r="C62" s="1057"/>
      <c r="D62" s="1057"/>
      <c r="E62" s="1057"/>
      <c r="F62" s="105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6"/>
      <c r="B63" s="1057"/>
      <c r="C63" s="1057"/>
      <c r="D63" s="1057"/>
      <c r="E63" s="1057"/>
      <c r="F63" s="105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6"/>
      <c r="B64" s="1057"/>
      <c r="C64" s="1057"/>
      <c r="D64" s="1057"/>
      <c r="E64" s="1057"/>
      <c r="F64" s="105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6"/>
      <c r="B65" s="1057"/>
      <c r="C65" s="1057"/>
      <c r="D65" s="1057"/>
      <c r="E65" s="1057"/>
      <c r="F65" s="105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6"/>
      <c r="B66" s="1057"/>
      <c r="C66" s="1057"/>
      <c r="D66" s="1057"/>
      <c r="E66" s="1057"/>
      <c r="F66" s="105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6"/>
      <c r="B68" s="1057"/>
      <c r="C68" s="1057"/>
      <c r="D68" s="1057"/>
      <c r="E68" s="1057"/>
      <c r="F68" s="1058"/>
      <c r="G68" s="601" t="s">
        <v>587</v>
      </c>
      <c r="H68" s="602"/>
      <c r="I68" s="602"/>
      <c r="J68" s="602"/>
      <c r="K68" s="602"/>
      <c r="L68" s="602"/>
      <c r="M68" s="602"/>
      <c r="N68" s="602"/>
      <c r="O68" s="602"/>
      <c r="P68" s="602"/>
      <c r="Q68" s="602"/>
      <c r="R68" s="602"/>
      <c r="S68" s="602"/>
      <c r="T68" s="602"/>
      <c r="U68" s="602"/>
      <c r="V68" s="602"/>
      <c r="W68" s="602"/>
      <c r="X68" s="602"/>
      <c r="Y68" s="602"/>
      <c r="Z68" s="602"/>
      <c r="AA68" s="602"/>
      <c r="AB68" s="603"/>
      <c r="AC68" s="601" t="s">
        <v>588</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56"/>
      <c r="B69" s="1057"/>
      <c r="C69" s="1057"/>
      <c r="D69" s="1057"/>
      <c r="E69" s="1057"/>
      <c r="F69" s="1058"/>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2">
      <c r="A71" s="1056"/>
      <c r="B71" s="1057"/>
      <c r="C71" s="1057"/>
      <c r="D71" s="1057"/>
      <c r="E71" s="1057"/>
      <c r="F71" s="105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6"/>
      <c r="B72" s="1057"/>
      <c r="C72" s="1057"/>
      <c r="D72" s="1057"/>
      <c r="E72" s="1057"/>
      <c r="F72" s="105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6"/>
      <c r="B73" s="1057"/>
      <c r="C73" s="1057"/>
      <c r="D73" s="1057"/>
      <c r="E73" s="1057"/>
      <c r="F73" s="105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6"/>
      <c r="B74" s="1057"/>
      <c r="C74" s="1057"/>
      <c r="D74" s="1057"/>
      <c r="E74" s="1057"/>
      <c r="F74" s="105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6"/>
      <c r="B75" s="1057"/>
      <c r="C75" s="1057"/>
      <c r="D75" s="1057"/>
      <c r="E75" s="1057"/>
      <c r="F75" s="105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6"/>
      <c r="B76" s="1057"/>
      <c r="C76" s="1057"/>
      <c r="D76" s="1057"/>
      <c r="E76" s="1057"/>
      <c r="F76" s="105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6"/>
      <c r="B77" s="1057"/>
      <c r="C77" s="1057"/>
      <c r="D77" s="1057"/>
      <c r="E77" s="1057"/>
      <c r="F77" s="105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6"/>
      <c r="B78" s="1057"/>
      <c r="C78" s="1057"/>
      <c r="D78" s="1057"/>
      <c r="E78" s="1057"/>
      <c r="F78" s="105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6"/>
      <c r="B79" s="1057"/>
      <c r="C79" s="1057"/>
      <c r="D79" s="1057"/>
      <c r="E79" s="1057"/>
      <c r="F79" s="105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6"/>
      <c r="B81" s="1057"/>
      <c r="C81" s="1057"/>
      <c r="D81" s="1057"/>
      <c r="E81" s="1057"/>
      <c r="F81" s="1058"/>
      <c r="G81" s="601" t="s">
        <v>589</v>
      </c>
      <c r="H81" s="602"/>
      <c r="I81" s="602"/>
      <c r="J81" s="602"/>
      <c r="K81" s="602"/>
      <c r="L81" s="602"/>
      <c r="M81" s="602"/>
      <c r="N81" s="602"/>
      <c r="O81" s="602"/>
      <c r="P81" s="602"/>
      <c r="Q81" s="602"/>
      <c r="R81" s="602"/>
      <c r="S81" s="602"/>
      <c r="T81" s="602"/>
      <c r="U81" s="602"/>
      <c r="V81" s="602"/>
      <c r="W81" s="602"/>
      <c r="X81" s="602"/>
      <c r="Y81" s="602"/>
      <c r="Z81" s="602"/>
      <c r="AA81" s="602"/>
      <c r="AB81" s="603"/>
      <c r="AC81" s="601" t="s">
        <v>590</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56"/>
      <c r="B82" s="1057"/>
      <c r="C82" s="1057"/>
      <c r="D82" s="1057"/>
      <c r="E82" s="1057"/>
      <c r="F82" s="1058"/>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2">
      <c r="A84" s="1056"/>
      <c r="B84" s="1057"/>
      <c r="C84" s="1057"/>
      <c r="D84" s="1057"/>
      <c r="E84" s="1057"/>
      <c r="F84" s="105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6"/>
      <c r="B85" s="1057"/>
      <c r="C85" s="1057"/>
      <c r="D85" s="1057"/>
      <c r="E85" s="1057"/>
      <c r="F85" s="105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6"/>
      <c r="B86" s="1057"/>
      <c r="C86" s="1057"/>
      <c r="D86" s="1057"/>
      <c r="E86" s="1057"/>
      <c r="F86" s="105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6"/>
      <c r="B87" s="1057"/>
      <c r="C87" s="1057"/>
      <c r="D87" s="1057"/>
      <c r="E87" s="1057"/>
      <c r="F87" s="105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6"/>
      <c r="B88" s="1057"/>
      <c r="C88" s="1057"/>
      <c r="D88" s="1057"/>
      <c r="E88" s="1057"/>
      <c r="F88" s="105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6"/>
      <c r="B89" s="1057"/>
      <c r="C89" s="1057"/>
      <c r="D89" s="1057"/>
      <c r="E89" s="1057"/>
      <c r="F89" s="105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6"/>
      <c r="B90" s="1057"/>
      <c r="C90" s="1057"/>
      <c r="D90" s="1057"/>
      <c r="E90" s="1057"/>
      <c r="F90" s="105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6"/>
      <c r="B91" s="1057"/>
      <c r="C91" s="1057"/>
      <c r="D91" s="1057"/>
      <c r="E91" s="1057"/>
      <c r="F91" s="105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6"/>
      <c r="B92" s="1057"/>
      <c r="C92" s="1057"/>
      <c r="D92" s="1057"/>
      <c r="E92" s="1057"/>
      <c r="F92" s="105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6"/>
      <c r="B94" s="1057"/>
      <c r="C94" s="1057"/>
      <c r="D94" s="1057"/>
      <c r="E94" s="1057"/>
      <c r="F94" s="1058"/>
      <c r="G94" s="601" t="s">
        <v>591</v>
      </c>
      <c r="H94" s="602"/>
      <c r="I94" s="602"/>
      <c r="J94" s="602"/>
      <c r="K94" s="602"/>
      <c r="L94" s="602"/>
      <c r="M94" s="602"/>
      <c r="N94" s="602"/>
      <c r="O94" s="602"/>
      <c r="P94" s="602"/>
      <c r="Q94" s="602"/>
      <c r="R94" s="602"/>
      <c r="S94" s="602"/>
      <c r="T94" s="602"/>
      <c r="U94" s="602"/>
      <c r="V94" s="602"/>
      <c r="W94" s="602"/>
      <c r="X94" s="602"/>
      <c r="Y94" s="602"/>
      <c r="Z94" s="602"/>
      <c r="AA94" s="602"/>
      <c r="AB94" s="603"/>
      <c r="AC94" s="601" t="s">
        <v>592</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56"/>
      <c r="B95" s="1057"/>
      <c r="C95" s="1057"/>
      <c r="D95" s="1057"/>
      <c r="E95" s="1057"/>
      <c r="F95" s="1058"/>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2">
      <c r="A97" s="1056"/>
      <c r="B97" s="1057"/>
      <c r="C97" s="1057"/>
      <c r="D97" s="1057"/>
      <c r="E97" s="1057"/>
      <c r="F97" s="105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6"/>
      <c r="B98" s="1057"/>
      <c r="C98" s="1057"/>
      <c r="D98" s="1057"/>
      <c r="E98" s="1057"/>
      <c r="F98" s="105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6"/>
      <c r="B99" s="1057"/>
      <c r="C99" s="1057"/>
      <c r="D99" s="1057"/>
      <c r="E99" s="1057"/>
      <c r="F99" s="105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6"/>
      <c r="B100" s="1057"/>
      <c r="C100" s="1057"/>
      <c r="D100" s="1057"/>
      <c r="E100" s="1057"/>
      <c r="F100" s="105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6"/>
      <c r="B101" s="1057"/>
      <c r="C101" s="1057"/>
      <c r="D101" s="1057"/>
      <c r="E101" s="1057"/>
      <c r="F101" s="105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6"/>
      <c r="B102" s="1057"/>
      <c r="C102" s="1057"/>
      <c r="D102" s="1057"/>
      <c r="E102" s="1057"/>
      <c r="F102" s="105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6"/>
      <c r="B103" s="1057"/>
      <c r="C103" s="1057"/>
      <c r="D103" s="1057"/>
      <c r="E103" s="1057"/>
      <c r="F103" s="105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6"/>
      <c r="B104" s="1057"/>
      <c r="C104" s="1057"/>
      <c r="D104" s="1057"/>
      <c r="E104" s="1057"/>
      <c r="F104" s="105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6"/>
      <c r="B105" s="1057"/>
      <c r="C105" s="1057"/>
      <c r="D105" s="1057"/>
      <c r="E105" s="1057"/>
      <c r="F105" s="105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92" customFormat="1" ht="24.75" customHeight="1" thickBot="1" x14ac:dyDescent="0.25"/>
    <row r="108" spans="1:50" ht="30" customHeight="1" x14ac:dyDescent="0.2">
      <c r="A108" s="1062" t="s">
        <v>576</v>
      </c>
      <c r="B108" s="1063"/>
      <c r="C108" s="1063"/>
      <c r="D108" s="1063"/>
      <c r="E108" s="1063"/>
      <c r="F108" s="1064"/>
      <c r="G108" s="601" t="s">
        <v>593</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594</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56"/>
      <c r="B109" s="1057"/>
      <c r="C109" s="1057"/>
      <c r="D109" s="1057"/>
      <c r="E109" s="1057"/>
      <c r="F109" s="1058"/>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2">
      <c r="A111" s="1056"/>
      <c r="B111" s="1057"/>
      <c r="C111" s="1057"/>
      <c r="D111" s="1057"/>
      <c r="E111" s="1057"/>
      <c r="F111" s="105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6"/>
      <c r="B112" s="1057"/>
      <c r="C112" s="1057"/>
      <c r="D112" s="1057"/>
      <c r="E112" s="1057"/>
      <c r="F112" s="105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6"/>
      <c r="B113" s="1057"/>
      <c r="C113" s="1057"/>
      <c r="D113" s="1057"/>
      <c r="E113" s="1057"/>
      <c r="F113" s="105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6"/>
      <c r="B114" s="1057"/>
      <c r="C114" s="1057"/>
      <c r="D114" s="1057"/>
      <c r="E114" s="1057"/>
      <c r="F114" s="105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6"/>
      <c r="B115" s="1057"/>
      <c r="C115" s="1057"/>
      <c r="D115" s="1057"/>
      <c r="E115" s="1057"/>
      <c r="F115" s="105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6"/>
      <c r="B116" s="1057"/>
      <c r="C116" s="1057"/>
      <c r="D116" s="1057"/>
      <c r="E116" s="1057"/>
      <c r="F116" s="105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6"/>
      <c r="B117" s="1057"/>
      <c r="C117" s="1057"/>
      <c r="D117" s="1057"/>
      <c r="E117" s="1057"/>
      <c r="F117" s="105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6"/>
      <c r="B118" s="1057"/>
      <c r="C118" s="1057"/>
      <c r="D118" s="1057"/>
      <c r="E118" s="1057"/>
      <c r="F118" s="105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6"/>
      <c r="B119" s="1057"/>
      <c r="C119" s="1057"/>
      <c r="D119" s="1057"/>
      <c r="E119" s="1057"/>
      <c r="F119" s="105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6"/>
      <c r="B121" s="1057"/>
      <c r="C121" s="1057"/>
      <c r="D121" s="1057"/>
      <c r="E121" s="1057"/>
      <c r="F121" s="1058"/>
      <c r="G121" s="601" t="s">
        <v>595</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596</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56"/>
      <c r="B122" s="1057"/>
      <c r="C122" s="1057"/>
      <c r="D122" s="1057"/>
      <c r="E122" s="1057"/>
      <c r="F122" s="1058"/>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2">
      <c r="A124" s="1056"/>
      <c r="B124" s="1057"/>
      <c r="C124" s="1057"/>
      <c r="D124" s="1057"/>
      <c r="E124" s="1057"/>
      <c r="F124" s="105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6"/>
      <c r="B125" s="1057"/>
      <c r="C125" s="1057"/>
      <c r="D125" s="1057"/>
      <c r="E125" s="1057"/>
      <c r="F125" s="105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6"/>
      <c r="B126" s="1057"/>
      <c r="C126" s="1057"/>
      <c r="D126" s="1057"/>
      <c r="E126" s="1057"/>
      <c r="F126" s="105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6"/>
      <c r="B127" s="1057"/>
      <c r="C127" s="1057"/>
      <c r="D127" s="1057"/>
      <c r="E127" s="1057"/>
      <c r="F127" s="105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6"/>
      <c r="B128" s="1057"/>
      <c r="C128" s="1057"/>
      <c r="D128" s="1057"/>
      <c r="E128" s="1057"/>
      <c r="F128" s="105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6"/>
      <c r="B129" s="1057"/>
      <c r="C129" s="1057"/>
      <c r="D129" s="1057"/>
      <c r="E129" s="1057"/>
      <c r="F129" s="105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6"/>
      <c r="B130" s="1057"/>
      <c r="C130" s="1057"/>
      <c r="D130" s="1057"/>
      <c r="E130" s="1057"/>
      <c r="F130" s="105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6"/>
      <c r="B131" s="1057"/>
      <c r="C131" s="1057"/>
      <c r="D131" s="1057"/>
      <c r="E131" s="1057"/>
      <c r="F131" s="105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6"/>
      <c r="B132" s="1057"/>
      <c r="C132" s="1057"/>
      <c r="D132" s="1057"/>
      <c r="E132" s="1057"/>
      <c r="F132" s="105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6"/>
      <c r="B134" s="1057"/>
      <c r="C134" s="1057"/>
      <c r="D134" s="1057"/>
      <c r="E134" s="1057"/>
      <c r="F134" s="1058"/>
      <c r="G134" s="601" t="s">
        <v>597</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598</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56"/>
      <c r="B135" s="1057"/>
      <c r="C135" s="1057"/>
      <c r="D135" s="1057"/>
      <c r="E135" s="1057"/>
      <c r="F135" s="1058"/>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2">
      <c r="A137" s="1056"/>
      <c r="B137" s="1057"/>
      <c r="C137" s="1057"/>
      <c r="D137" s="1057"/>
      <c r="E137" s="1057"/>
      <c r="F137" s="105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6"/>
      <c r="B138" s="1057"/>
      <c r="C138" s="1057"/>
      <c r="D138" s="1057"/>
      <c r="E138" s="1057"/>
      <c r="F138" s="105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6"/>
      <c r="B139" s="1057"/>
      <c r="C139" s="1057"/>
      <c r="D139" s="1057"/>
      <c r="E139" s="1057"/>
      <c r="F139" s="105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6"/>
      <c r="B140" s="1057"/>
      <c r="C140" s="1057"/>
      <c r="D140" s="1057"/>
      <c r="E140" s="1057"/>
      <c r="F140" s="105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6"/>
      <c r="B141" s="1057"/>
      <c r="C141" s="1057"/>
      <c r="D141" s="1057"/>
      <c r="E141" s="1057"/>
      <c r="F141" s="105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6"/>
      <c r="B142" s="1057"/>
      <c r="C142" s="1057"/>
      <c r="D142" s="1057"/>
      <c r="E142" s="1057"/>
      <c r="F142" s="105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6"/>
      <c r="B143" s="1057"/>
      <c r="C143" s="1057"/>
      <c r="D143" s="1057"/>
      <c r="E143" s="1057"/>
      <c r="F143" s="105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6"/>
      <c r="B144" s="1057"/>
      <c r="C144" s="1057"/>
      <c r="D144" s="1057"/>
      <c r="E144" s="1057"/>
      <c r="F144" s="105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6"/>
      <c r="B145" s="1057"/>
      <c r="C145" s="1057"/>
      <c r="D145" s="1057"/>
      <c r="E145" s="1057"/>
      <c r="F145" s="105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6"/>
      <c r="B147" s="1057"/>
      <c r="C147" s="1057"/>
      <c r="D147" s="1057"/>
      <c r="E147" s="1057"/>
      <c r="F147" s="1058"/>
      <c r="G147" s="601" t="s">
        <v>599</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600</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56"/>
      <c r="B148" s="1057"/>
      <c r="C148" s="1057"/>
      <c r="D148" s="1057"/>
      <c r="E148" s="1057"/>
      <c r="F148" s="1058"/>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2">
      <c r="A150" s="1056"/>
      <c r="B150" s="1057"/>
      <c r="C150" s="1057"/>
      <c r="D150" s="1057"/>
      <c r="E150" s="1057"/>
      <c r="F150" s="105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6"/>
      <c r="B151" s="1057"/>
      <c r="C151" s="1057"/>
      <c r="D151" s="1057"/>
      <c r="E151" s="1057"/>
      <c r="F151" s="105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6"/>
      <c r="B152" s="1057"/>
      <c r="C152" s="1057"/>
      <c r="D152" s="1057"/>
      <c r="E152" s="1057"/>
      <c r="F152" s="105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6"/>
      <c r="B153" s="1057"/>
      <c r="C153" s="1057"/>
      <c r="D153" s="1057"/>
      <c r="E153" s="1057"/>
      <c r="F153" s="105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6"/>
      <c r="B154" s="1057"/>
      <c r="C154" s="1057"/>
      <c r="D154" s="1057"/>
      <c r="E154" s="1057"/>
      <c r="F154" s="105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6"/>
      <c r="B155" s="1057"/>
      <c r="C155" s="1057"/>
      <c r="D155" s="1057"/>
      <c r="E155" s="1057"/>
      <c r="F155" s="105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6"/>
      <c r="B156" s="1057"/>
      <c r="C156" s="1057"/>
      <c r="D156" s="1057"/>
      <c r="E156" s="1057"/>
      <c r="F156" s="105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6"/>
      <c r="B157" s="1057"/>
      <c r="C157" s="1057"/>
      <c r="D157" s="1057"/>
      <c r="E157" s="1057"/>
      <c r="F157" s="105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6"/>
      <c r="B158" s="1057"/>
      <c r="C158" s="1057"/>
      <c r="D158" s="1057"/>
      <c r="E158" s="1057"/>
      <c r="F158" s="105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92" customFormat="1" ht="24.75" customHeight="1" thickBot="1" x14ac:dyDescent="0.25"/>
    <row r="161" spans="1:50" ht="30" customHeight="1" x14ac:dyDescent="0.2">
      <c r="A161" s="1062" t="s">
        <v>576</v>
      </c>
      <c r="B161" s="1063"/>
      <c r="C161" s="1063"/>
      <c r="D161" s="1063"/>
      <c r="E161" s="1063"/>
      <c r="F161" s="1064"/>
      <c r="G161" s="601" t="s">
        <v>601</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602</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56"/>
      <c r="B162" s="1057"/>
      <c r="C162" s="1057"/>
      <c r="D162" s="1057"/>
      <c r="E162" s="1057"/>
      <c r="F162" s="1058"/>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2">
      <c r="A164" s="1056"/>
      <c r="B164" s="1057"/>
      <c r="C164" s="1057"/>
      <c r="D164" s="1057"/>
      <c r="E164" s="1057"/>
      <c r="F164" s="105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6"/>
      <c r="B165" s="1057"/>
      <c r="C165" s="1057"/>
      <c r="D165" s="1057"/>
      <c r="E165" s="1057"/>
      <c r="F165" s="105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6"/>
      <c r="B166" s="1057"/>
      <c r="C166" s="1057"/>
      <c r="D166" s="1057"/>
      <c r="E166" s="1057"/>
      <c r="F166" s="105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6"/>
      <c r="B167" s="1057"/>
      <c r="C167" s="1057"/>
      <c r="D167" s="1057"/>
      <c r="E167" s="1057"/>
      <c r="F167" s="105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6"/>
      <c r="B168" s="1057"/>
      <c r="C168" s="1057"/>
      <c r="D168" s="1057"/>
      <c r="E168" s="1057"/>
      <c r="F168" s="105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6"/>
      <c r="B169" s="1057"/>
      <c r="C169" s="1057"/>
      <c r="D169" s="1057"/>
      <c r="E169" s="1057"/>
      <c r="F169" s="105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6"/>
      <c r="B170" s="1057"/>
      <c r="C170" s="1057"/>
      <c r="D170" s="1057"/>
      <c r="E170" s="1057"/>
      <c r="F170" s="105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6"/>
      <c r="B171" s="1057"/>
      <c r="C171" s="1057"/>
      <c r="D171" s="1057"/>
      <c r="E171" s="1057"/>
      <c r="F171" s="105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6"/>
      <c r="B172" s="1057"/>
      <c r="C172" s="1057"/>
      <c r="D172" s="1057"/>
      <c r="E172" s="1057"/>
      <c r="F172" s="105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6"/>
      <c r="B174" s="1057"/>
      <c r="C174" s="1057"/>
      <c r="D174" s="1057"/>
      <c r="E174" s="1057"/>
      <c r="F174" s="1058"/>
      <c r="G174" s="601" t="s">
        <v>603</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604</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56"/>
      <c r="B175" s="1057"/>
      <c r="C175" s="1057"/>
      <c r="D175" s="1057"/>
      <c r="E175" s="1057"/>
      <c r="F175" s="1058"/>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2">
      <c r="A177" s="1056"/>
      <c r="B177" s="1057"/>
      <c r="C177" s="1057"/>
      <c r="D177" s="1057"/>
      <c r="E177" s="1057"/>
      <c r="F177" s="105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6"/>
      <c r="B178" s="1057"/>
      <c r="C178" s="1057"/>
      <c r="D178" s="1057"/>
      <c r="E178" s="1057"/>
      <c r="F178" s="105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6"/>
      <c r="B179" s="1057"/>
      <c r="C179" s="1057"/>
      <c r="D179" s="1057"/>
      <c r="E179" s="1057"/>
      <c r="F179" s="105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6"/>
      <c r="B180" s="1057"/>
      <c r="C180" s="1057"/>
      <c r="D180" s="1057"/>
      <c r="E180" s="1057"/>
      <c r="F180" s="105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6"/>
      <c r="B181" s="1057"/>
      <c r="C181" s="1057"/>
      <c r="D181" s="1057"/>
      <c r="E181" s="1057"/>
      <c r="F181" s="105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6"/>
      <c r="B182" s="1057"/>
      <c r="C182" s="1057"/>
      <c r="D182" s="1057"/>
      <c r="E182" s="1057"/>
      <c r="F182" s="105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6"/>
      <c r="B183" s="1057"/>
      <c r="C183" s="1057"/>
      <c r="D183" s="1057"/>
      <c r="E183" s="1057"/>
      <c r="F183" s="105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6"/>
      <c r="B184" s="1057"/>
      <c r="C184" s="1057"/>
      <c r="D184" s="1057"/>
      <c r="E184" s="1057"/>
      <c r="F184" s="105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6"/>
      <c r="B185" s="1057"/>
      <c r="C185" s="1057"/>
      <c r="D185" s="1057"/>
      <c r="E185" s="1057"/>
      <c r="F185" s="105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6"/>
      <c r="B187" s="1057"/>
      <c r="C187" s="1057"/>
      <c r="D187" s="1057"/>
      <c r="E187" s="1057"/>
      <c r="F187" s="1058"/>
      <c r="G187" s="601" t="s">
        <v>605</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606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56"/>
      <c r="B188" s="1057"/>
      <c r="C188" s="1057"/>
      <c r="D188" s="1057"/>
      <c r="E188" s="1057"/>
      <c r="F188" s="1058"/>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2">
      <c r="A190" s="1056"/>
      <c r="B190" s="1057"/>
      <c r="C190" s="1057"/>
      <c r="D190" s="1057"/>
      <c r="E190" s="1057"/>
      <c r="F190" s="105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6"/>
      <c r="B191" s="1057"/>
      <c r="C191" s="1057"/>
      <c r="D191" s="1057"/>
      <c r="E191" s="1057"/>
      <c r="F191" s="105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6"/>
      <c r="B192" s="1057"/>
      <c r="C192" s="1057"/>
      <c r="D192" s="1057"/>
      <c r="E192" s="1057"/>
      <c r="F192" s="105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6"/>
      <c r="B193" s="1057"/>
      <c r="C193" s="1057"/>
      <c r="D193" s="1057"/>
      <c r="E193" s="1057"/>
      <c r="F193" s="105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6"/>
      <c r="B194" s="1057"/>
      <c r="C194" s="1057"/>
      <c r="D194" s="1057"/>
      <c r="E194" s="1057"/>
      <c r="F194" s="105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6"/>
      <c r="B195" s="1057"/>
      <c r="C195" s="1057"/>
      <c r="D195" s="1057"/>
      <c r="E195" s="1057"/>
      <c r="F195" s="105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6"/>
      <c r="B196" s="1057"/>
      <c r="C196" s="1057"/>
      <c r="D196" s="1057"/>
      <c r="E196" s="1057"/>
      <c r="F196" s="105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6"/>
      <c r="B197" s="1057"/>
      <c r="C197" s="1057"/>
      <c r="D197" s="1057"/>
      <c r="E197" s="1057"/>
      <c r="F197" s="105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6"/>
      <c r="B198" s="1057"/>
      <c r="C198" s="1057"/>
      <c r="D198" s="1057"/>
      <c r="E198" s="1057"/>
      <c r="F198" s="105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6"/>
      <c r="B200" s="1057"/>
      <c r="C200" s="1057"/>
      <c r="D200" s="1057"/>
      <c r="E200" s="1057"/>
      <c r="F200" s="1058"/>
      <c r="G200" s="601" t="s">
        <v>607</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608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56"/>
      <c r="B201" s="1057"/>
      <c r="C201" s="1057"/>
      <c r="D201" s="1057"/>
      <c r="E201" s="1057"/>
      <c r="F201" s="1058"/>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2">
      <c r="A203" s="1056"/>
      <c r="B203" s="1057"/>
      <c r="C203" s="1057"/>
      <c r="D203" s="1057"/>
      <c r="E203" s="1057"/>
      <c r="F203" s="105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6"/>
      <c r="B204" s="1057"/>
      <c r="C204" s="1057"/>
      <c r="D204" s="1057"/>
      <c r="E204" s="1057"/>
      <c r="F204" s="105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6"/>
      <c r="B205" s="1057"/>
      <c r="C205" s="1057"/>
      <c r="D205" s="1057"/>
      <c r="E205" s="1057"/>
      <c r="F205" s="105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6"/>
      <c r="B206" s="1057"/>
      <c r="C206" s="1057"/>
      <c r="D206" s="1057"/>
      <c r="E206" s="1057"/>
      <c r="F206" s="105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6"/>
      <c r="B207" s="1057"/>
      <c r="C207" s="1057"/>
      <c r="D207" s="1057"/>
      <c r="E207" s="1057"/>
      <c r="F207" s="105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6"/>
      <c r="B208" s="1057"/>
      <c r="C208" s="1057"/>
      <c r="D208" s="1057"/>
      <c r="E208" s="1057"/>
      <c r="F208" s="105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6"/>
      <c r="B209" s="1057"/>
      <c r="C209" s="1057"/>
      <c r="D209" s="1057"/>
      <c r="E209" s="1057"/>
      <c r="F209" s="105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6"/>
      <c r="B210" s="1057"/>
      <c r="C210" s="1057"/>
      <c r="D210" s="1057"/>
      <c r="E210" s="1057"/>
      <c r="F210" s="105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6"/>
      <c r="B211" s="1057"/>
      <c r="C211" s="1057"/>
      <c r="D211" s="1057"/>
      <c r="E211" s="1057"/>
      <c r="F211" s="105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92" customFormat="1" ht="24.75" customHeight="1" thickBot="1" x14ac:dyDescent="0.25"/>
    <row r="214" spans="1:50" ht="30" customHeight="1" x14ac:dyDescent="0.2">
      <c r="A214" s="1053" t="s">
        <v>576</v>
      </c>
      <c r="B214" s="1054"/>
      <c r="C214" s="1054"/>
      <c r="D214" s="1054"/>
      <c r="E214" s="1054"/>
      <c r="F214" s="1055"/>
      <c r="G214" s="601" t="s">
        <v>609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610</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56"/>
      <c r="B215" s="1057"/>
      <c r="C215" s="1057"/>
      <c r="D215" s="1057"/>
      <c r="E215" s="1057"/>
      <c r="F215" s="1058"/>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2">
      <c r="A217" s="1056"/>
      <c r="B217" s="1057"/>
      <c r="C217" s="1057"/>
      <c r="D217" s="1057"/>
      <c r="E217" s="1057"/>
      <c r="F217" s="105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6"/>
      <c r="B218" s="1057"/>
      <c r="C218" s="1057"/>
      <c r="D218" s="1057"/>
      <c r="E218" s="1057"/>
      <c r="F218" s="105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6"/>
      <c r="B219" s="1057"/>
      <c r="C219" s="1057"/>
      <c r="D219" s="1057"/>
      <c r="E219" s="1057"/>
      <c r="F219" s="105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6"/>
      <c r="B220" s="1057"/>
      <c r="C220" s="1057"/>
      <c r="D220" s="1057"/>
      <c r="E220" s="1057"/>
      <c r="F220" s="105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6"/>
      <c r="B221" s="1057"/>
      <c r="C221" s="1057"/>
      <c r="D221" s="1057"/>
      <c r="E221" s="1057"/>
      <c r="F221" s="105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6"/>
      <c r="B222" s="1057"/>
      <c r="C222" s="1057"/>
      <c r="D222" s="1057"/>
      <c r="E222" s="1057"/>
      <c r="F222" s="105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6"/>
      <c r="B223" s="1057"/>
      <c r="C223" s="1057"/>
      <c r="D223" s="1057"/>
      <c r="E223" s="1057"/>
      <c r="F223" s="105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6"/>
      <c r="B224" s="1057"/>
      <c r="C224" s="1057"/>
      <c r="D224" s="1057"/>
      <c r="E224" s="1057"/>
      <c r="F224" s="105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6"/>
      <c r="B225" s="1057"/>
      <c r="C225" s="1057"/>
      <c r="D225" s="1057"/>
      <c r="E225" s="1057"/>
      <c r="F225" s="105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6"/>
      <c r="B227" s="1057"/>
      <c r="C227" s="1057"/>
      <c r="D227" s="1057"/>
      <c r="E227" s="1057"/>
      <c r="F227" s="1058"/>
      <c r="G227" s="601" t="s">
        <v>611</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612</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56"/>
      <c r="B228" s="1057"/>
      <c r="C228" s="1057"/>
      <c r="D228" s="1057"/>
      <c r="E228" s="1057"/>
      <c r="F228" s="1058"/>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2">
      <c r="A230" s="1056"/>
      <c r="B230" s="1057"/>
      <c r="C230" s="1057"/>
      <c r="D230" s="1057"/>
      <c r="E230" s="1057"/>
      <c r="F230" s="105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6"/>
      <c r="B231" s="1057"/>
      <c r="C231" s="1057"/>
      <c r="D231" s="1057"/>
      <c r="E231" s="1057"/>
      <c r="F231" s="105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6"/>
      <c r="B232" s="1057"/>
      <c r="C232" s="1057"/>
      <c r="D232" s="1057"/>
      <c r="E232" s="1057"/>
      <c r="F232" s="105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6"/>
      <c r="B233" s="1057"/>
      <c r="C233" s="1057"/>
      <c r="D233" s="1057"/>
      <c r="E233" s="1057"/>
      <c r="F233" s="105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6"/>
      <c r="B234" s="1057"/>
      <c r="C234" s="1057"/>
      <c r="D234" s="1057"/>
      <c r="E234" s="1057"/>
      <c r="F234" s="105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6"/>
      <c r="B235" s="1057"/>
      <c r="C235" s="1057"/>
      <c r="D235" s="1057"/>
      <c r="E235" s="1057"/>
      <c r="F235" s="105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6"/>
      <c r="B236" s="1057"/>
      <c r="C236" s="1057"/>
      <c r="D236" s="1057"/>
      <c r="E236" s="1057"/>
      <c r="F236" s="105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6"/>
      <c r="B237" s="1057"/>
      <c r="C237" s="1057"/>
      <c r="D237" s="1057"/>
      <c r="E237" s="1057"/>
      <c r="F237" s="105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6"/>
      <c r="B238" s="1057"/>
      <c r="C238" s="1057"/>
      <c r="D238" s="1057"/>
      <c r="E238" s="1057"/>
      <c r="F238" s="105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6"/>
      <c r="B240" s="1057"/>
      <c r="C240" s="1057"/>
      <c r="D240" s="1057"/>
      <c r="E240" s="1057"/>
      <c r="F240" s="1058"/>
      <c r="G240" s="601" t="s">
        <v>613</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614</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56"/>
      <c r="B241" s="1057"/>
      <c r="C241" s="1057"/>
      <c r="D241" s="1057"/>
      <c r="E241" s="1057"/>
      <c r="F241" s="1058"/>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2">
      <c r="A243" s="1056"/>
      <c r="B243" s="1057"/>
      <c r="C243" s="1057"/>
      <c r="D243" s="1057"/>
      <c r="E243" s="1057"/>
      <c r="F243" s="105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6"/>
      <c r="B244" s="1057"/>
      <c r="C244" s="1057"/>
      <c r="D244" s="1057"/>
      <c r="E244" s="1057"/>
      <c r="F244" s="105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6"/>
      <c r="B245" s="1057"/>
      <c r="C245" s="1057"/>
      <c r="D245" s="1057"/>
      <c r="E245" s="1057"/>
      <c r="F245" s="105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6"/>
      <c r="B246" s="1057"/>
      <c r="C246" s="1057"/>
      <c r="D246" s="1057"/>
      <c r="E246" s="1057"/>
      <c r="F246" s="105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6"/>
      <c r="B247" s="1057"/>
      <c r="C247" s="1057"/>
      <c r="D247" s="1057"/>
      <c r="E247" s="1057"/>
      <c r="F247" s="105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6"/>
      <c r="B248" s="1057"/>
      <c r="C248" s="1057"/>
      <c r="D248" s="1057"/>
      <c r="E248" s="1057"/>
      <c r="F248" s="105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6"/>
      <c r="B249" s="1057"/>
      <c r="C249" s="1057"/>
      <c r="D249" s="1057"/>
      <c r="E249" s="1057"/>
      <c r="F249" s="105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6"/>
      <c r="B250" s="1057"/>
      <c r="C250" s="1057"/>
      <c r="D250" s="1057"/>
      <c r="E250" s="1057"/>
      <c r="F250" s="105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6"/>
      <c r="B251" s="1057"/>
      <c r="C251" s="1057"/>
      <c r="D251" s="1057"/>
      <c r="E251" s="1057"/>
      <c r="F251" s="105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6"/>
      <c r="B253" s="1057"/>
      <c r="C253" s="1057"/>
      <c r="D253" s="1057"/>
      <c r="E253" s="1057"/>
      <c r="F253" s="1058"/>
      <c r="G253" s="601" t="s">
        <v>615</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616</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56"/>
      <c r="B254" s="1057"/>
      <c r="C254" s="1057"/>
      <c r="D254" s="1057"/>
      <c r="E254" s="1057"/>
      <c r="F254" s="1058"/>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2">
      <c r="A256" s="1056"/>
      <c r="B256" s="1057"/>
      <c r="C256" s="1057"/>
      <c r="D256" s="1057"/>
      <c r="E256" s="1057"/>
      <c r="F256" s="105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6"/>
      <c r="B257" s="1057"/>
      <c r="C257" s="1057"/>
      <c r="D257" s="1057"/>
      <c r="E257" s="1057"/>
      <c r="F257" s="105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6"/>
      <c r="B258" s="1057"/>
      <c r="C258" s="1057"/>
      <c r="D258" s="1057"/>
      <c r="E258" s="1057"/>
      <c r="F258" s="105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6"/>
      <c r="B259" s="1057"/>
      <c r="C259" s="1057"/>
      <c r="D259" s="1057"/>
      <c r="E259" s="1057"/>
      <c r="F259" s="105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6"/>
      <c r="B260" s="1057"/>
      <c r="C260" s="1057"/>
      <c r="D260" s="1057"/>
      <c r="E260" s="1057"/>
      <c r="F260" s="105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6"/>
      <c r="B261" s="1057"/>
      <c r="C261" s="1057"/>
      <c r="D261" s="1057"/>
      <c r="E261" s="1057"/>
      <c r="F261" s="105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6"/>
      <c r="B262" s="1057"/>
      <c r="C262" s="1057"/>
      <c r="D262" s="1057"/>
      <c r="E262" s="1057"/>
      <c r="F262" s="105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6"/>
      <c r="B263" s="1057"/>
      <c r="C263" s="1057"/>
      <c r="D263" s="1057"/>
      <c r="E263" s="1057"/>
      <c r="F263" s="105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6"/>
      <c r="B264" s="1057"/>
      <c r="C264" s="1057"/>
      <c r="D264" s="1057"/>
      <c r="E264" s="1057"/>
      <c r="F264" s="105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89" customWidth="1"/>
    <col min="3" max="33" width="2.6640625" style="97" customWidth="1"/>
    <col min="34" max="37" width="3.44140625" style="97" customWidth="1"/>
    <col min="38" max="41" width="2.6640625" style="97" customWidth="1"/>
    <col min="42" max="50" width="3.21875" style="98" customWidth="1"/>
    <col min="51" max="57" width="2.21875" style="89" customWidth="1"/>
    <col min="58" max="61" width="9" style="89"/>
    <col min="62" max="62" width="27.88671875" style="89" customWidth="1"/>
    <col min="63" max="63" width="12.21875" style="89" customWidth="1"/>
    <col min="64" max="16384" width="9" style="89"/>
  </cols>
  <sheetData>
    <row r="1" spans="1:50" ht="23.25" customHeight="1" x14ac:dyDescent="0.2">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101"/>
    </row>
    <row r="2" spans="1:50" x14ac:dyDescent="0.2">
      <c r="A2" s="9"/>
      <c r="B2" s="39" t="s">
        <v>617</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row>
    <row r="3" spans="1:50" customFormat="1" ht="59.25" customHeight="1" x14ac:dyDescent="0.2">
      <c r="A3" s="367"/>
      <c r="B3" s="367"/>
      <c r="C3" s="367" t="s">
        <v>618</v>
      </c>
      <c r="D3" s="367"/>
      <c r="E3" s="367"/>
      <c r="F3" s="367"/>
      <c r="G3" s="367"/>
      <c r="H3" s="367"/>
      <c r="I3" s="367"/>
      <c r="J3" s="151" t="s">
        <v>224</v>
      </c>
      <c r="K3" s="368"/>
      <c r="L3" s="368"/>
      <c r="M3" s="368"/>
      <c r="N3" s="368"/>
      <c r="O3" s="368"/>
      <c r="P3" s="369" t="s">
        <v>619</v>
      </c>
      <c r="Q3" s="369"/>
      <c r="R3" s="369"/>
      <c r="S3" s="369"/>
      <c r="T3" s="369"/>
      <c r="U3" s="369"/>
      <c r="V3" s="369"/>
      <c r="W3" s="369"/>
      <c r="X3" s="369"/>
      <c r="Y3" s="370" t="s">
        <v>620</v>
      </c>
      <c r="Z3" s="371"/>
      <c r="AA3" s="371"/>
      <c r="AB3" s="371"/>
      <c r="AC3" s="151" t="s">
        <v>261</v>
      </c>
      <c r="AD3" s="151"/>
      <c r="AE3" s="151"/>
      <c r="AF3" s="151"/>
      <c r="AG3" s="151"/>
      <c r="AH3" s="370" t="s">
        <v>213</v>
      </c>
      <c r="AI3" s="367"/>
      <c r="AJ3" s="367"/>
      <c r="AK3" s="367"/>
      <c r="AL3" s="367" t="s">
        <v>21</v>
      </c>
      <c r="AM3" s="367"/>
      <c r="AN3" s="367"/>
      <c r="AO3" s="372"/>
      <c r="AP3" s="373" t="s">
        <v>225</v>
      </c>
      <c r="AQ3" s="373"/>
      <c r="AR3" s="373"/>
      <c r="AS3" s="373"/>
      <c r="AT3" s="373"/>
      <c r="AU3" s="373"/>
      <c r="AV3" s="373"/>
      <c r="AW3" s="373"/>
      <c r="AX3" s="373"/>
    </row>
    <row r="4" spans="1:50" ht="26.25" customHeight="1" x14ac:dyDescent="0.2">
      <c r="A4" s="1067">
        <v>1</v>
      </c>
      <c r="B4" s="106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7">
        <v>2</v>
      </c>
      <c r="B5" s="106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7">
        <v>3</v>
      </c>
      <c r="B6" s="106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7">
        <v>4</v>
      </c>
      <c r="B7" s="106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7">
        <v>5</v>
      </c>
      <c r="B8" s="106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7">
        <v>6</v>
      </c>
      <c r="B9" s="106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7">
        <v>7</v>
      </c>
      <c r="B10" s="106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7">
        <v>8</v>
      </c>
      <c r="B11" s="106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7">
        <v>9</v>
      </c>
      <c r="B12" s="106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7">
        <v>10</v>
      </c>
      <c r="B13" s="106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7">
        <v>11</v>
      </c>
      <c r="B14" s="106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7">
        <v>12</v>
      </c>
      <c r="B15" s="106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7">
        <v>13</v>
      </c>
      <c r="B16" s="106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7">
        <v>14</v>
      </c>
      <c r="B17" s="106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7">
        <v>15</v>
      </c>
      <c r="B18" s="106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7">
        <v>16</v>
      </c>
      <c r="B19" s="106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7">
        <v>17</v>
      </c>
      <c r="B20" s="106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7">
        <v>18</v>
      </c>
      <c r="B21" s="106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7">
        <v>19</v>
      </c>
      <c r="B22" s="106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7">
        <v>20</v>
      </c>
      <c r="B23" s="106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7">
        <v>21</v>
      </c>
      <c r="B24" s="106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7">
        <v>22</v>
      </c>
      <c r="B25" s="106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7">
        <v>23</v>
      </c>
      <c r="B26" s="106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7">
        <v>24</v>
      </c>
      <c r="B27" s="106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7">
        <v>25</v>
      </c>
      <c r="B28" s="106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7">
        <v>26</v>
      </c>
      <c r="B29" s="106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7">
        <v>27</v>
      </c>
      <c r="B30" s="106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7">
        <v>28</v>
      </c>
      <c r="B31" s="106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7">
        <v>29</v>
      </c>
      <c r="B32" s="106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7">
        <v>30</v>
      </c>
      <c r="B33" s="106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102"/>
      <c r="B34" s="1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row>
    <row r="35" spans="1:50" x14ac:dyDescent="0.2">
      <c r="A35" s="9"/>
      <c r="B35" s="39" t="s">
        <v>621</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row>
    <row r="36" spans="1:50" customFormat="1" ht="59.25" customHeight="1" x14ac:dyDescent="0.2">
      <c r="A36" s="367"/>
      <c r="B36" s="367"/>
      <c r="C36" s="367" t="s">
        <v>618</v>
      </c>
      <c r="D36" s="367"/>
      <c r="E36" s="367"/>
      <c r="F36" s="367"/>
      <c r="G36" s="367"/>
      <c r="H36" s="367"/>
      <c r="I36" s="367"/>
      <c r="J36" s="151" t="s">
        <v>224</v>
      </c>
      <c r="K36" s="368"/>
      <c r="L36" s="368"/>
      <c r="M36" s="368"/>
      <c r="N36" s="368"/>
      <c r="O36" s="368"/>
      <c r="P36" s="369" t="s">
        <v>619</v>
      </c>
      <c r="Q36" s="369"/>
      <c r="R36" s="369"/>
      <c r="S36" s="369"/>
      <c r="T36" s="369"/>
      <c r="U36" s="369"/>
      <c r="V36" s="369"/>
      <c r="W36" s="369"/>
      <c r="X36" s="369"/>
      <c r="Y36" s="370" t="s">
        <v>222</v>
      </c>
      <c r="Z36" s="371"/>
      <c r="AA36" s="371"/>
      <c r="AB36" s="371"/>
      <c r="AC36" s="151" t="s">
        <v>261</v>
      </c>
      <c r="AD36" s="151"/>
      <c r="AE36" s="151"/>
      <c r="AF36" s="151"/>
      <c r="AG36" s="151"/>
      <c r="AH36" s="370" t="s">
        <v>213</v>
      </c>
      <c r="AI36" s="367"/>
      <c r="AJ36" s="367"/>
      <c r="AK36" s="367"/>
      <c r="AL36" s="367" t="s">
        <v>21</v>
      </c>
      <c r="AM36" s="367"/>
      <c r="AN36" s="367"/>
      <c r="AO36" s="372"/>
      <c r="AP36" s="373" t="s">
        <v>225</v>
      </c>
      <c r="AQ36" s="373"/>
      <c r="AR36" s="373"/>
      <c r="AS36" s="373"/>
      <c r="AT36" s="373"/>
      <c r="AU36" s="373"/>
      <c r="AV36" s="373"/>
      <c r="AW36" s="373"/>
      <c r="AX36" s="373"/>
    </row>
    <row r="37" spans="1:50" ht="26.25" customHeight="1" x14ac:dyDescent="0.2">
      <c r="A37" s="1067">
        <v>1</v>
      </c>
      <c r="B37" s="106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7">
        <v>2</v>
      </c>
      <c r="B38" s="106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7">
        <v>3</v>
      </c>
      <c r="B39" s="106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7">
        <v>4</v>
      </c>
      <c r="B40" s="106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7">
        <v>5</v>
      </c>
      <c r="B41" s="106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7">
        <v>6</v>
      </c>
      <c r="B42" s="106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7">
        <v>7</v>
      </c>
      <c r="B43" s="106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7">
        <v>8</v>
      </c>
      <c r="B44" s="106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7">
        <v>9</v>
      </c>
      <c r="B45" s="106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7">
        <v>10</v>
      </c>
      <c r="B46" s="106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7">
        <v>11</v>
      </c>
      <c r="B47" s="106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7">
        <v>12</v>
      </c>
      <c r="B48" s="106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7">
        <v>13</v>
      </c>
      <c r="B49" s="106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7">
        <v>14</v>
      </c>
      <c r="B50" s="106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7">
        <v>15</v>
      </c>
      <c r="B51" s="106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7">
        <v>16</v>
      </c>
      <c r="B52" s="106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7">
        <v>17</v>
      </c>
      <c r="B53" s="106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7">
        <v>18</v>
      </c>
      <c r="B54" s="106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7">
        <v>19</v>
      </c>
      <c r="B55" s="106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7">
        <v>20</v>
      </c>
      <c r="B56" s="106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7">
        <v>21</v>
      </c>
      <c r="B57" s="106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7">
        <v>22</v>
      </c>
      <c r="B58" s="106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7">
        <v>23</v>
      </c>
      <c r="B59" s="106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7">
        <v>24</v>
      </c>
      <c r="B60" s="106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7">
        <v>25</v>
      </c>
      <c r="B61" s="106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7">
        <v>26</v>
      </c>
      <c r="B62" s="106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7">
        <v>27</v>
      </c>
      <c r="B63" s="106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7">
        <v>28</v>
      </c>
      <c r="B64" s="106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7">
        <v>29</v>
      </c>
      <c r="B65" s="106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7">
        <v>30</v>
      </c>
      <c r="B66" s="106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row>
    <row r="68" spans="1:50" x14ac:dyDescent="0.2">
      <c r="A68" s="9"/>
      <c r="B68" s="39" t="s">
        <v>622</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row>
    <row r="69" spans="1:50" customFormat="1" ht="59.25" customHeight="1" x14ac:dyDescent="0.2">
      <c r="A69" s="367"/>
      <c r="B69" s="367"/>
      <c r="C69" s="367" t="s">
        <v>618</v>
      </c>
      <c r="D69" s="367"/>
      <c r="E69" s="367"/>
      <c r="F69" s="367"/>
      <c r="G69" s="367"/>
      <c r="H69" s="367"/>
      <c r="I69" s="367"/>
      <c r="J69" s="151" t="s">
        <v>224</v>
      </c>
      <c r="K69" s="368"/>
      <c r="L69" s="368"/>
      <c r="M69" s="368"/>
      <c r="N69" s="368"/>
      <c r="O69" s="368"/>
      <c r="P69" s="369" t="s">
        <v>619</v>
      </c>
      <c r="Q69" s="369"/>
      <c r="R69" s="369"/>
      <c r="S69" s="369"/>
      <c r="T69" s="369"/>
      <c r="U69" s="369"/>
      <c r="V69" s="369"/>
      <c r="W69" s="369"/>
      <c r="X69" s="369"/>
      <c r="Y69" s="370" t="s">
        <v>620</v>
      </c>
      <c r="Z69" s="371"/>
      <c r="AA69" s="371"/>
      <c r="AB69" s="371"/>
      <c r="AC69" s="151" t="s">
        <v>261</v>
      </c>
      <c r="AD69" s="151"/>
      <c r="AE69" s="151"/>
      <c r="AF69" s="151"/>
      <c r="AG69" s="151"/>
      <c r="AH69" s="370" t="s">
        <v>213</v>
      </c>
      <c r="AI69" s="367"/>
      <c r="AJ69" s="367"/>
      <c r="AK69" s="367"/>
      <c r="AL69" s="367" t="s">
        <v>21</v>
      </c>
      <c r="AM69" s="367"/>
      <c r="AN69" s="367"/>
      <c r="AO69" s="372"/>
      <c r="AP69" s="373" t="s">
        <v>225</v>
      </c>
      <c r="AQ69" s="373"/>
      <c r="AR69" s="373"/>
      <c r="AS69" s="373"/>
      <c r="AT69" s="373"/>
      <c r="AU69" s="373"/>
      <c r="AV69" s="373"/>
      <c r="AW69" s="373"/>
      <c r="AX69" s="373"/>
    </row>
    <row r="70" spans="1:50" ht="26.25" customHeight="1" x14ac:dyDescent="0.2">
      <c r="A70" s="1067">
        <v>1</v>
      </c>
      <c r="B70" s="106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7">
        <v>2</v>
      </c>
      <c r="B71" s="106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7">
        <v>3</v>
      </c>
      <c r="B72" s="106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7">
        <v>4</v>
      </c>
      <c r="B73" s="106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7">
        <v>5</v>
      </c>
      <c r="B74" s="106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7">
        <v>6</v>
      </c>
      <c r="B75" s="106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7">
        <v>7</v>
      </c>
      <c r="B76" s="106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7">
        <v>8</v>
      </c>
      <c r="B77" s="106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7">
        <v>9</v>
      </c>
      <c r="B78" s="106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7">
        <v>10</v>
      </c>
      <c r="B79" s="106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7">
        <v>11</v>
      </c>
      <c r="B80" s="106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7">
        <v>12</v>
      </c>
      <c r="B81" s="106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7">
        <v>13</v>
      </c>
      <c r="B82" s="106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7">
        <v>14</v>
      </c>
      <c r="B83" s="106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7">
        <v>15</v>
      </c>
      <c r="B84" s="106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7">
        <v>16</v>
      </c>
      <c r="B85" s="106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7">
        <v>17</v>
      </c>
      <c r="B86" s="106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7">
        <v>18</v>
      </c>
      <c r="B87" s="106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7">
        <v>19</v>
      </c>
      <c r="B88" s="106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7">
        <v>20</v>
      </c>
      <c r="B89" s="106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7">
        <v>21</v>
      </c>
      <c r="B90" s="106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7">
        <v>22</v>
      </c>
      <c r="B91" s="106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7">
        <v>23</v>
      </c>
      <c r="B92" s="106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7">
        <v>24</v>
      </c>
      <c r="B93" s="106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7">
        <v>25</v>
      </c>
      <c r="B94" s="106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7">
        <v>26</v>
      </c>
      <c r="B95" s="106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7">
        <v>27</v>
      </c>
      <c r="B96" s="106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7">
        <v>28</v>
      </c>
      <c r="B97" s="106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7">
        <v>29</v>
      </c>
      <c r="B98" s="106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7">
        <v>30</v>
      </c>
      <c r="B99" s="106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row>
    <row r="101" spans="1:50" x14ac:dyDescent="0.2">
      <c r="A101" s="9"/>
      <c r="B101" s="39" t="s">
        <v>623</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row>
    <row r="102" spans="1:50" customFormat="1" ht="59.25" customHeight="1" x14ac:dyDescent="0.2">
      <c r="A102" s="367"/>
      <c r="B102" s="367"/>
      <c r="C102" s="367" t="s">
        <v>618</v>
      </c>
      <c r="D102" s="367"/>
      <c r="E102" s="367"/>
      <c r="F102" s="367"/>
      <c r="G102" s="367"/>
      <c r="H102" s="367"/>
      <c r="I102" s="367"/>
      <c r="J102" s="151" t="s">
        <v>224</v>
      </c>
      <c r="K102" s="368"/>
      <c r="L102" s="368"/>
      <c r="M102" s="368"/>
      <c r="N102" s="368"/>
      <c r="O102" s="368"/>
      <c r="P102" s="369" t="s">
        <v>619</v>
      </c>
      <c r="Q102" s="369"/>
      <c r="R102" s="369"/>
      <c r="S102" s="369"/>
      <c r="T102" s="369"/>
      <c r="U102" s="369"/>
      <c r="V102" s="369"/>
      <c r="W102" s="369"/>
      <c r="X102" s="369"/>
      <c r="Y102" s="370" t="s">
        <v>620</v>
      </c>
      <c r="Z102" s="371"/>
      <c r="AA102" s="371"/>
      <c r="AB102" s="371"/>
      <c r="AC102" s="151" t="s">
        <v>261</v>
      </c>
      <c r="AD102" s="151"/>
      <c r="AE102" s="151"/>
      <c r="AF102" s="151"/>
      <c r="AG102" s="151"/>
      <c r="AH102" s="370" t="s">
        <v>213</v>
      </c>
      <c r="AI102" s="367"/>
      <c r="AJ102" s="367"/>
      <c r="AK102" s="367"/>
      <c r="AL102" s="367" t="s">
        <v>21</v>
      </c>
      <c r="AM102" s="367"/>
      <c r="AN102" s="367"/>
      <c r="AO102" s="372"/>
      <c r="AP102" s="373" t="s">
        <v>225</v>
      </c>
      <c r="AQ102" s="373"/>
      <c r="AR102" s="373"/>
      <c r="AS102" s="373"/>
      <c r="AT102" s="373"/>
      <c r="AU102" s="373"/>
      <c r="AV102" s="373"/>
      <c r="AW102" s="373"/>
      <c r="AX102" s="373"/>
    </row>
    <row r="103" spans="1:50" ht="26.25" customHeight="1" x14ac:dyDescent="0.2">
      <c r="A103" s="1067">
        <v>1</v>
      </c>
      <c r="B103" s="106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7">
        <v>2</v>
      </c>
      <c r="B104" s="106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7">
        <v>3</v>
      </c>
      <c r="B105" s="106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7">
        <v>4</v>
      </c>
      <c r="B106" s="106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7">
        <v>5</v>
      </c>
      <c r="B107" s="106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7">
        <v>6</v>
      </c>
      <c r="B108" s="106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7">
        <v>7</v>
      </c>
      <c r="B109" s="106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7">
        <v>8</v>
      </c>
      <c r="B110" s="106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7">
        <v>9</v>
      </c>
      <c r="B111" s="106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7">
        <v>10</v>
      </c>
      <c r="B112" s="106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7">
        <v>11</v>
      </c>
      <c r="B113" s="106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7">
        <v>12</v>
      </c>
      <c r="B114" s="106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7">
        <v>13</v>
      </c>
      <c r="B115" s="106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7">
        <v>14</v>
      </c>
      <c r="B116" s="106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7">
        <v>15</v>
      </c>
      <c r="B117" s="106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7">
        <v>16</v>
      </c>
      <c r="B118" s="106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7">
        <v>17</v>
      </c>
      <c r="B119" s="106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7">
        <v>18</v>
      </c>
      <c r="B120" s="106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7">
        <v>19</v>
      </c>
      <c r="B121" s="106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7">
        <v>20</v>
      </c>
      <c r="B122" s="106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7">
        <v>21</v>
      </c>
      <c r="B123" s="106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7">
        <v>22</v>
      </c>
      <c r="B124" s="106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7">
        <v>23</v>
      </c>
      <c r="B125" s="106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7">
        <v>24</v>
      </c>
      <c r="B126" s="106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7">
        <v>25</v>
      </c>
      <c r="B127" s="106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7">
        <v>26</v>
      </c>
      <c r="B128" s="106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7">
        <v>27</v>
      </c>
      <c r="B129" s="106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7">
        <v>28</v>
      </c>
      <c r="B130" s="106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7">
        <v>29</v>
      </c>
      <c r="B131" s="106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7">
        <v>30</v>
      </c>
      <c r="B132" s="106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row>
    <row r="134" spans="1:50" x14ac:dyDescent="0.2">
      <c r="A134" s="9"/>
      <c r="B134" s="39" t="s">
        <v>624</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row>
    <row r="135" spans="1:50" customFormat="1" ht="59.25" customHeight="1" x14ac:dyDescent="0.2">
      <c r="A135" s="367"/>
      <c r="B135" s="367"/>
      <c r="C135" s="367" t="s">
        <v>625</v>
      </c>
      <c r="D135" s="367"/>
      <c r="E135" s="367"/>
      <c r="F135" s="367"/>
      <c r="G135" s="367"/>
      <c r="H135" s="367"/>
      <c r="I135" s="367"/>
      <c r="J135" s="151" t="s">
        <v>224</v>
      </c>
      <c r="K135" s="368"/>
      <c r="L135" s="368"/>
      <c r="M135" s="368"/>
      <c r="N135" s="368"/>
      <c r="O135" s="368"/>
      <c r="P135" s="369" t="s">
        <v>626</v>
      </c>
      <c r="Q135" s="369"/>
      <c r="R135" s="369"/>
      <c r="S135" s="369"/>
      <c r="T135" s="369"/>
      <c r="U135" s="369"/>
      <c r="V135" s="369"/>
      <c r="W135" s="369"/>
      <c r="X135" s="369"/>
      <c r="Y135" s="370" t="s">
        <v>627</v>
      </c>
      <c r="Z135" s="371"/>
      <c r="AA135" s="371"/>
      <c r="AB135" s="371"/>
      <c r="AC135" s="151" t="s">
        <v>261</v>
      </c>
      <c r="AD135" s="151"/>
      <c r="AE135" s="151"/>
      <c r="AF135" s="151"/>
      <c r="AG135" s="151"/>
      <c r="AH135" s="370" t="s">
        <v>213</v>
      </c>
      <c r="AI135" s="367"/>
      <c r="AJ135" s="367"/>
      <c r="AK135" s="367"/>
      <c r="AL135" s="367" t="s">
        <v>21</v>
      </c>
      <c r="AM135" s="367"/>
      <c r="AN135" s="367"/>
      <c r="AO135" s="372"/>
      <c r="AP135" s="373" t="s">
        <v>225</v>
      </c>
      <c r="AQ135" s="373"/>
      <c r="AR135" s="373"/>
      <c r="AS135" s="373"/>
      <c r="AT135" s="373"/>
      <c r="AU135" s="373"/>
      <c r="AV135" s="373"/>
      <c r="AW135" s="373"/>
      <c r="AX135" s="373"/>
    </row>
    <row r="136" spans="1:50" ht="26.25" customHeight="1" x14ac:dyDescent="0.2">
      <c r="A136" s="1067">
        <v>1</v>
      </c>
      <c r="B136" s="106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7">
        <v>2</v>
      </c>
      <c r="B137" s="106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7">
        <v>3</v>
      </c>
      <c r="B138" s="106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7">
        <v>4</v>
      </c>
      <c r="B139" s="106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7">
        <v>5</v>
      </c>
      <c r="B140" s="106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7">
        <v>6</v>
      </c>
      <c r="B141" s="106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7">
        <v>7</v>
      </c>
      <c r="B142" s="106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7">
        <v>8</v>
      </c>
      <c r="B143" s="106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7">
        <v>9</v>
      </c>
      <c r="B144" s="106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7">
        <v>10</v>
      </c>
      <c r="B145" s="106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7">
        <v>11</v>
      </c>
      <c r="B146" s="106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7">
        <v>12</v>
      </c>
      <c r="B147" s="106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7">
        <v>13</v>
      </c>
      <c r="B148" s="106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7">
        <v>14</v>
      </c>
      <c r="B149" s="106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7">
        <v>15</v>
      </c>
      <c r="B150" s="106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7">
        <v>16</v>
      </c>
      <c r="B151" s="106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7">
        <v>17</v>
      </c>
      <c r="B152" s="106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7">
        <v>18</v>
      </c>
      <c r="B153" s="106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7">
        <v>19</v>
      </c>
      <c r="B154" s="106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7">
        <v>20</v>
      </c>
      <c r="B155" s="106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7">
        <v>21</v>
      </c>
      <c r="B156" s="106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7">
        <v>22</v>
      </c>
      <c r="B157" s="106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7">
        <v>23</v>
      </c>
      <c r="B158" s="106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7">
        <v>24</v>
      </c>
      <c r="B159" s="106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7">
        <v>25</v>
      </c>
      <c r="B160" s="106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7">
        <v>26</v>
      </c>
      <c r="B161" s="106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7">
        <v>27</v>
      </c>
      <c r="B162" s="106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7">
        <v>28</v>
      </c>
      <c r="B163" s="106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7">
        <v>29</v>
      </c>
      <c r="B164" s="106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7">
        <v>30</v>
      </c>
      <c r="B165" s="106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row>
    <row r="167" spans="1:50" x14ac:dyDescent="0.2">
      <c r="A167" s="9"/>
      <c r="B167" s="39" t="s">
        <v>628</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row>
    <row r="168" spans="1:50" customFormat="1" ht="59.25" customHeight="1" x14ac:dyDescent="0.2">
      <c r="A168" s="367"/>
      <c r="B168" s="367"/>
      <c r="C168" s="367" t="s">
        <v>625</v>
      </c>
      <c r="D168" s="367"/>
      <c r="E168" s="367"/>
      <c r="F168" s="367"/>
      <c r="G168" s="367"/>
      <c r="H168" s="367"/>
      <c r="I168" s="367"/>
      <c r="J168" s="151" t="s">
        <v>224</v>
      </c>
      <c r="K168" s="368"/>
      <c r="L168" s="368"/>
      <c r="M168" s="368"/>
      <c r="N168" s="368"/>
      <c r="O168" s="368"/>
      <c r="P168" s="369" t="s">
        <v>626</v>
      </c>
      <c r="Q168" s="369"/>
      <c r="R168" s="369"/>
      <c r="S168" s="369"/>
      <c r="T168" s="369"/>
      <c r="U168" s="369"/>
      <c r="V168" s="369"/>
      <c r="W168" s="369"/>
      <c r="X168" s="369"/>
      <c r="Y168" s="370" t="s">
        <v>627</v>
      </c>
      <c r="Z168" s="371"/>
      <c r="AA168" s="371"/>
      <c r="AB168" s="371"/>
      <c r="AC168" s="151" t="s">
        <v>261</v>
      </c>
      <c r="AD168" s="151"/>
      <c r="AE168" s="151"/>
      <c r="AF168" s="151"/>
      <c r="AG168" s="151"/>
      <c r="AH168" s="370" t="s">
        <v>213</v>
      </c>
      <c r="AI168" s="367"/>
      <c r="AJ168" s="367"/>
      <c r="AK168" s="367"/>
      <c r="AL168" s="367" t="s">
        <v>21</v>
      </c>
      <c r="AM168" s="367"/>
      <c r="AN168" s="367"/>
      <c r="AO168" s="372"/>
      <c r="AP168" s="373" t="s">
        <v>225</v>
      </c>
      <c r="AQ168" s="373"/>
      <c r="AR168" s="373"/>
      <c r="AS168" s="373"/>
      <c r="AT168" s="373"/>
      <c r="AU168" s="373"/>
      <c r="AV168" s="373"/>
      <c r="AW168" s="373"/>
      <c r="AX168" s="373"/>
    </row>
    <row r="169" spans="1:50" ht="26.25" customHeight="1" x14ac:dyDescent="0.2">
      <c r="A169" s="1067">
        <v>1</v>
      </c>
      <c r="B169" s="106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7">
        <v>2</v>
      </c>
      <c r="B170" s="106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7">
        <v>3</v>
      </c>
      <c r="B171" s="106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7">
        <v>4</v>
      </c>
      <c r="B172" s="106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7">
        <v>5</v>
      </c>
      <c r="B173" s="106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7">
        <v>6</v>
      </c>
      <c r="B174" s="106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7">
        <v>7</v>
      </c>
      <c r="B175" s="106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7">
        <v>8</v>
      </c>
      <c r="B176" s="106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7">
        <v>9</v>
      </c>
      <c r="B177" s="106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7">
        <v>10</v>
      </c>
      <c r="B178" s="106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7">
        <v>11</v>
      </c>
      <c r="B179" s="106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7">
        <v>12</v>
      </c>
      <c r="B180" s="106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7">
        <v>13</v>
      </c>
      <c r="B181" s="106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7">
        <v>14</v>
      </c>
      <c r="B182" s="106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7">
        <v>15</v>
      </c>
      <c r="B183" s="106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7">
        <v>16</v>
      </c>
      <c r="B184" s="106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7">
        <v>17</v>
      </c>
      <c r="B185" s="106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7">
        <v>18</v>
      </c>
      <c r="B186" s="106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7">
        <v>19</v>
      </c>
      <c r="B187" s="106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7">
        <v>20</v>
      </c>
      <c r="B188" s="106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7">
        <v>21</v>
      </c>
      <c r="B189" s="106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7">
        <v>22</v>
      </c>
      <c r="B190" s="106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7">
        <v>23</v>
      </c>
      <c r="B191" s="106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7">
        <v>24</v>
      </c>
      <c r="B192" s="106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7">
        <v>25</v>
      </c>
      <c r="B193" s="106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7">
        <v>26</v>
      </c>
      <c r="B194" s="106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7">
        <v>27</v>
      </c>
      <c r="B195" s="106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7">
        <v>28</v>
      </c>
      <c r="B196" s="106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7">
        <v>29</v>
      </c>
      <c r="B197" s="106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7">
        <v>30</v>
      </c>
      <c r="B198" s="106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row>
    <row r="200" spans="1:50" x14ac:dyDescent="0.2">
      <c r="A200" s="9"/>
      <c r="B200" s="39" t="s">
        <v>629</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row>
    <row r="201" spans="1:50" customFormat="1" ht="59.25" customHeight="1" x14ac:dyDescent="0.2">
      <c r="A201" s="367"/>
      <c r="B201" s="367"/>
      <c r="C201" s="367" t="s">
        <v>625</v>
      </c>
      <c r="D201" s="367"/>
      <c r="E201" s="367"/>
      <c r="F201" s="367"/>
      <c r="G201" s="367"/>
      <c r="H201" s="367"/>
      <c r="I201" s="367"/>
      <c r="J201" s="151" t="s">
        <v>224</v>
      </c>
      <c r="K201" s="368"/>
      <c r="L201" s="368"/>
      <c r="M201" s="368"/>
      <c r="N201" s="368"/>
      <c r="O201" s="368"/>
      <c r="P201" s="369" t="s">
        <v>626</v>
      </c>
      <c r="Q201" s="369"/>
      <c r="R201" s="369"/>
      <c r="S201" s="369"/>
      <c r="T201" s="369"/>
      <c r="U201" s="369"/>
      <c r="V201" s="369"/>
      <c r="W201" s="369"/>
      <c r="X201" s="369"/>
      <c r="Y201" s="370" t="s">
        <v>222</v>
      </c>
      <c r="Z201" s="371"/>
      <c r="AA201" s="371"/>
      <c r="AB201" s="371"/>
      <c r="AC201" s="151" t="s">
        <v>261</v>
      </c>
      <c r="AD201" s="151"/>
      <c r="AE201" s="151"/>
      <c r="AF201" s="151"/>
      <c r="AG201" s="151"/>
      <c r="AH201" s="370" t="s">
        <v>213</v>
      </c>
      <c r="AI201" s="367"/>
      <c r="AJ201" s="367"/>
      <c r="AK201" s="367"/>
      <c r="AL201" s="367" t="s">
        <v>21</v>
      </c>
      <c r="AM201" s="367"/>
      <c r="AN201" s="367"/>
      <c r="AO201" s="372"/>
      <c r="AP201" s="373" t="s">
        <v>225</v>
      </c>
      <c r="AQ201" s="373"/>
      <c r="AR201" s="373"/>
      <c r="AS201" s="373"/>
      <c r="AT201" s="373"/>
      <c r="AU201" s="373"/>
      <c r="AV201" s="373"/>
      <c r="AW201" s="373"/>
      <c r="AX201" s="373"/>
    </row>
    <row r="202" spans="1:50" ht="26.25" customHeight="1" x14ac:dyDescent="0.2">
      <c r="A202" s="1067">
        <v>1</v>
      </c>
      <c r="B202" s="106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7">
        <v>2</v>
      </c>
      <c r="B203" s="106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7">
        <v>3</v>
      </c>
      <c r="B204" s="106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7">
        <v>4</v>
      </c>
      <c r="B205" s="106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7">
        <v>5</v>
      </c>
      <c r="B206" s="106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7">
        <v>6</v>
      </c>
      <c r="B207" s="106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7">
        <v>7</v>
      </c>
      <c r="B208" s="106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7">
        <v>8</v>
      </c>
      <c r="B209" s="106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7">
        <v>9</v>
      </c>
      <c r="B210" s="106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7">
        <v>10</v>
      </c>
      <c r="B211" s="106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7">
        <v>11</v>
      </c>
      <c r="B212" s="106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7">
        <v>12</v>
      </c>
      <c r="B213" s="106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7">
        <v>13</v>
      </c>
      <c r="B214" s="106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7">
        <v>14</v>
      </c>
      <c r="B215" s="106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7">
        <v>15</v>
      </c>
      <c r="B216" s="106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7">
        <v>16</v>
      </c>
      <c r="B217" s="106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7">
        <v>17</v>
      </c>
      <c r="B218" s="106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7">
        <v>18</v>
      </c>
      <c r="B219" s="106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7">
        <v>19</v>
      </c>
      <c r="B220" s="106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7">
        <v>20</v>
      </c>
      <c r="B221" s="106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7">
        <v>21</v>
      </c>
      <c r="B222" s="106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7">
        <v>22</v>
      </c>
      <c r="B223" s="106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7">
        <v>23</v>
      </c>
      <c r="B224" s="106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7">
        <v>24</v>
      </c>
      <c r="B225" s="106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7">
        <v>25</v>
      </c>
      <c r="B226" s="106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7">
        <v>26</v>
      </c>
      <c r="B227" s="106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7">
        <v>27</v>
      </c>
      <c r="B228" s="106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7">
        <v>28</v>
      </c>
      <c r="B229" s="106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7">
        <v>29</v>
      </c>
      <c r="B230" s="106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7">
        <v>30</v>
      </c>
      <c r="B231" s="106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row>
    <row r="233" spans="1:50" x14ac:dyDescent="0.2">
      <c r="A233" s="9"/>
      <c r="B233" s="39" t="s">
        <v>630</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row>
    <row r="234" spans="1:50" customFormat="1" ht="59.25" customHeight="1" x14ac:dyDescent="0.2">
      <c r="A234" s="367"/>
      <c r="B234" s="367"/>
      <c r="C234" s="367" t="s">
        <v>625</v>
      </c>
      <c r="D234" s="367"/>
      <c r="E234" s="367"/>
      <c r="F234" s="367"/>
      <c r="G234" s="367"/>
      <c r="H234" s="367"/>
      <c r="I234" s="367"/>
      <c r="J234" s="151" t="s">
        <v>224</v>
      </c>
      <c r="K234" s="368"/>
      <c r="L234" s="368"/>
      <c r="M234" s="368"/>
      <c r="N234" s="368"/>
      <c r="O234" s="368"/>
      <c r="P234" s="369" t="s">
        <v>626</v>
      </c>
      <c r="Q234" s="369"/>
      <c r="R234" s="369"/>
      <c r="S234" s="369"/>
      <c r="T234" s="369"/>
      <c r="U234" s="369"/>
      <c r="V234" s="369"/>
      <c r="W234" s="369"/>
      <c r="X234" s="369"/>
      <c r="Y234" s="370" t="s">
        <v>627</v>
      </c>
      <c r="Z234" s="371"/>
      <c r="AA234" s="371"/>
      <c r="AB234" s="371"/>
      <c r="AC234" s="151" t="s">
        <v>261</v>
      </c>
      <c r="AD234" s="151"/>
      <c r="AE234" s="151"/>
      <c r="AF234" s="151"/>
      <c r="AG234" s="151"/>
      <c r="AH234" s="370" t="s">
        <v>213</v>
      </c>
      <c r="AI234" s="367"/>
      <c r="AJ234" s="367"/>
      <c r="AK234" s="367"/>
      <c r="AL234" s="367" t="s">
        <v>21</v>
      </c>
      <c r="AM234" s="367"/>
      <c r="AN234" s="367"/>
      <c r="AO234" s="372"/>
      <c r="AP234" s="373" t="s">
        <v>225</v>
      </c>
      <c r="AQ234" s="373"/>
      <c r="AR234" s="373"/>
      <c r="AS234" s="373"/>
      <c r="AT234" s="373"/>
      <c r="AU234" s="373"/>
      <c r="AV234" s="373"/>
      <c r="AW234" s="373"/>
      <c r="AX234" s="373"/>
    </row>
    <row r="235" spans="1:50" ht="26.25" customHeight="1" x14ac:dyDescent="0.2">
      <c r="A235" s="1067">
        <v>1</v>
      </c>
      <c r="B235" s="106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7">
        <v>2</v>
      </c>
      <c r="B236" s="106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7">
        <v>3</v>
      </c>
      <c r="B237" s="106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7">
        <v>4</v>
      </c>
      <c r="B238" s="106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7">
        <v>5</v>
      </c>
      <c r="B239" s="106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7">
        <v>6</v>
      </c>
      <c r="B240" s="106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7">
        <v>7</v>
      </c>
      <c r="B241" s="106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7">
        <v>8</v>
      </c>
      <c r="B242" s="106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7">
        <v>9</v>
      </c>
      <c r="B243" s="106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7">
        <v>10</v>
      </c>
      <c r="B244" s="106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7">
        <v>11</v>
      </c>
      <c r="B245" s="106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7">
        <v>12</v>
      </c>
      <c r="B246" s="106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7">
        <v>13</v>
      </c>
      <c r="B247" s="106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7">
        <v>14</v>
      </c>
      <c r="B248" s="106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7">
        <v>15</v>
      </c>
      <c r="B249" s="106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7">
        <v>16</v>
      </c>
      <c r="B250" s="106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7">
        <v>17</v>
      </c>
      <c r="B251" s="106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7">
        <v>18</v>
      </c>
      <c r="B252" s="106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7">
        <v>19</v>
      </c>
      <c r="B253" s="106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7">
        <v>20</v>
      </c>
      <c r="B254" s="106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7">
        <v>21</v>
      </c>
      <c r="B255" s="106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7">
        <v>22</v>
      </c>
      <c r="B256" s="106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7">
        <v>23</v>
      </c>
      <c r="B257" s="106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7">
        <v>24</v>
      </c>
      <c r="B258" s="106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7">
        <v>25</v>
      </c>
      <c r="B259" s="106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7">
        <v>26</v>
      </c>
      <c r="B260" s="106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7">
        <v>27</v>
      </c>
      <c r="B261" s="106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7">
        <v>28</v>
      </c>
      <c r="B262" s="106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7">
        <v>29</v>
      </c>
      <c r="B263" s="106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7">
        <v>30</v>
      </c>
      <c r="B264" s="106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row>
    <row r="266" spans="1:50" x14ac:dyDescent="0.2">
      <c r="A266" s="9"/>
      <c r="B266" s="39" t="s">
        <v>631</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row>
    <row r="267" spans="1:50" customFormat="1" ht="59.25" customHeight="1" x14ac:dyDescent="0.2">
      <c r="A267" s="367"/>
      <c r="B267" s="367"/>
      <c r="C267" s="367" t="s">
        <v>625</v>
      </c>
      <c r="D267" s="367"/>
      <c r="E267" s="367"/>
      <c r="F267" s="367"/>
      <c r="G267" s="367"/>
      <c r="H267" s="367"/>
      <c r="I267" s="367"/>
      <c r="J267" s="151" t="s">
        <v>224</v>
      </c>
      <c r="K267" s="368"/>
      <c r="L267" s="368"/>
      <c r="M267" s="368"/>
      <c r="N267" s="368"/>
      <c r="O267" s="368"/>
      <c r="P267" s="369" t="s">
        <v>626</v>
      </c>
      <c r="Q267" s="369"/>
      <c r="R267" s="369"/>
      <c r="S267" s="369"/>
      <c r="T267" s="369"/>
      <c r="U267" s="369"/>
      <c r="V267" s="369"/>
      <c r="W267" s="369"/>
      <c r="X267" s="369"/>
      <c r="Y267" s="370" t="s">
        <v>627</v>
      </c>
      <c r="Z267" s="371"/>
      <c r="AA267" s="371"/>
      <c r="AB267" s="371"/>
      <c r="AC267" s="151" t="s">
        <v>261</v>
      </c>
      <c r="AD267" s="151"/>
      <c r="AE267" s="151"/>
      <c r="AF267" s="151"/>
      <c r="AG267" s="151"/>
      <c r="AH267" s="370" t="s">
        <v>213</v>
      </c>
      <c r="AI267" s="367"/>
      <c r="AJ267" s="367"/>
      <c r="AK267" s="367"/>
      <c r="AL267" s="367" t="s">
        <v>21</v>
      </c>
      <c r="AM267" s="367"/>
      <c r="AN267" s="367"/>
      <c r="AO267" s="372"/>
      <c r="AP267" s="373" t="s">
        <v>225</v>
      </c>
      <c r="AQ267" s="373"/>
      <c r="AR267" s="373"/>
      <c r="AS267" s="373"/>
      <c r="AT267" s="373"/>
      <c r="AU267" s="373"/>
      <c r="AV267" s="373"/>
      <c r="AW267" s="373"/>
      <c r="AX267" s="373"/>
    </row>
    <row r="268" spans="1:50" ht="26.25" customHeight="1" x14ac:dyDescent="0.2">
      <c r="A268" s="1067">
        <v>1</v>
      </c>
      <c r="B268" s="106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7">
        <v>2</v>
      </c>
      <c r="B269" s="106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7">
        <v>3</v>
      </c>
      <c r="B270" s="106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7">
        <v>4</v>
      </c>
      <c r="B271" s="106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7">
        <v>5</v>
      </c>
      <c r="B272" s="106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7">
        <v>6</v>
      </c>
      <c r="B273" s="106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7">
        <v>7</v>
      </c>
      <c r="B274" s="106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7">
        <v>8</v>
      </c>
      <c r="B275" s="106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7">
        <v>9</v>
      </c>
      <c r="B276" s="106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7">
        <v>10</v>
      </c>
      <c r="B277" s="106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7">
        <v>11</v>
      </c>
      <c r="B278" s="106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7">
        <v>12</v>
      </c>
      <c r="B279" s="106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7">
        <v>13</v>
      </c>
      <c r="B280" s="106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7">
        <v>14</v>
      </c>
      <c r="B281" s="106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7">
        <v>15</v>
      </c>
      <c r="B282" s="106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7">
        <v>16</v>
      </c>
      <c r="B283" s="106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7">
        <v>17</v>
      </c>
      <c r="B284" s="106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7">
        <v>18</v>
      </c>
      <c r="B285" s="106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7">
        <v>19</v>
      </c>
      <c r="B286" s="106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7">
        <v>20</v>
      </c>
      <c r="B287" s="106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7">
        <v>21</v>
      </c>
      <c r="B288" s="106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7">
        <v>22</v>
      </c>
      <c r="B289" s="106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7">
        <v>23</v>
      </c>
      <c r="B290" s="106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7">
        <v>24</v>
      </c>
      <c r="B291" s="106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7">
        <v>25</v>
      </c>
      <c r="B292" s="106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7">
        <v>26</v>
      </c>
      <c r="B293" s="106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7">
        <v>27</v>
      </c>
      <c r="B294" s="106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7">
        <v>28</v>
      </c>
      <c r="B295" s="106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7">
        <v>29</v>
      </c>
      <c r="B296" s="106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7">
        <v>30</v>
      </c>
      <c r="B297" s="106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102"/>
      <c r="B298" s="1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row>
    <row r="299" spans="1:50" x14ac:dyDescent="0.2">
      <c r="A299" s="9"/>
      <c r="B299" s="39" t="s">
        <v>632</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row>
    <row r="300" spans="1:50" customFormat="1" ht="59.25" customHeight="1" x14ac:dyDescent="0.2">
      <c r="A300" s="367"/>
      <c r="B300" s="367"/>
      <c r="C300" s="367" t="s">
        <v>625</v>
      </c>
      <c r="D300" s="367"/>
      <c r="E300" s="367"/>
      <c r="F300" s="367"/>
      <c r="G300" s="367"/>
      <c r="H300" s="367"/>
      <c r="I300" s="367"/>
      <c r="J300" s="151" t="s">
        <v>224</v>
      </c>
      <c r="K300" s="368"/>
      <c r="L300" s="368"/>
      <c r="M300" s="368"/>
      <c r="N300" s="368"/>
      <c r="O300" s="368"/>
      <c r="P300" s="369" t="s">
        <v>626</v>
      </c>
      <c r="Q300" s="369"/>
      <c r="R300" s="369"/>
      <c r="S300" s="369"/>
      <c r="T300" s="369"/>
      <c r="U300" s="369"/>
      <c r="V300" s="369"/>
      <c r="W300" s="369"/>
      <c r="X300" s="369"/>
      <c r="Y300" s="370" t="s">
        <v>627</v>
      </c>
      <c r="Z300" s="371"/>
      <c r="AA300" s="371"/>
      <c r="AB300" s="371"/>
      <c r="AC300" s="151" t="s">
        <v>261</v>
      </c>
      <c r="AD300" s="151"/>
      <c r="AE300" s="151"/>
      <c r="AF300" s="151"/>
      <c r="AG300" s="151"/>
      <c r="AH300" s="370" t="s">
        <v>213</v>
      </c>
      <c r="AI300" s="367"/>
      <c r="AJ300" s="367"/>
      <c r="AK300" s="367"/>
      <c r="AL300" s="367" t="s">
        <v>21</v>
      </c>
      <c r="AM300" s="367"/>
      <c r="AN300" s="367"/>
      <c r="AO300" s="372"/>
      <c r="AP300" s="373" t="s">
        <v>225</v>
      </c>
      <c r="AQ300" s="373"/>
      <c r="AR300" s="373"/>
      <c r="AS300" s="373"/>
      <c r="AT300" s="373"/>
      <c r="AU300" s="373"/>
      <c r="AV300" s="373"/>
      <c r="AW300" s="373"/>
      <c r="AX300" s="373"/>
    </row>
    <row r="301" spans="1:50" ht="26.25" customHeight="1" x14ac:dyDescent="0.2">
      <c r="A301" s="1067">
        <v>1</v>
      </c>
      <c r="B301" s="106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7">
        <v>2</v>
      </c>
      <c r="B302" s="106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7">
        <v>3</v>
      </c>
      <c r="B303" s="106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7">
        <v>4</v>
      </c>
      <c r="B304" s="106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7">
        <v>5</v>
      </c>
      <c r="B305" s="106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7">
        <v>6</v>
      </c>
      <c r="B306" s="106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7">
        <v>7</v>
      </c>
      <c r="B307" s="106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7">
        <v>8</v>
      </c>
      <c r="B308" s="106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7">
        <v>9</v>
      </c>
      <c r="B309" s="106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7">
        <v>10</v>
      </c>
      <c r="B310" s="106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7">
        <v>11</v>
      </c>
      <c r="B311" s="106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7">
        <v>12</v>
      </c>
      <c r="B312" s="106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7">
        <v>13</v>
      </c>
      <c r="B313" s="106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7">
        <v>14</v>
      </c>
      <c r="B314" s="106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7">
        <v>15</v>
      </c>
      <c r="B315" s="106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7">
        <v>16</v>
      </c>
      <c r="B316" s="106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7">
        <v>17</v>
      </c>
      <c r="B317" s="106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7">
        <v>18</v>
      </c>
      <c r="B318" s="106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7">
        <v>19</v>
      </c>
      <c r="B319" s="106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7">
        <v>20</v>
      </c>
      <c r="B320" s="106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7">
        <v>21</v>
      </c>
      <c r="B321" s="106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7">
        <v>22</v>
      </c>
      <c r="B322" s="106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7">
        <v>23</v>
      </c>
      <c r="B323" s="106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7">
        <v>24</v>
      </c>
      <c r="B324" s="106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7">
        <v>25</v>
      </c>
      <c r="B325" s="106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7">
        <v>26</v>
      </c>
      <c r="B326" s="106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7">
        <v>27</v>
      </c>
      <c r="B327" s="106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7">
        <v>28</v>
      </c>
      <c r="B328" s="106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7">
        <v>29</v>
      </c>
      <c r="B329" s="106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7">
        <v>30</v>
      </c>
      <c r="B330" s="106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row>
    <row r="332" spans="1:50" x14ac:dyDescent="0.2">
      <c r="A332" s="9"/>
      <c r="B332" s="39" t="s">
        <v>633</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row>
    <row r="333" spans="1:50" customFormat="1" ht="59.25" customHeight="1" x14ac:dyDescent="0.2">
      <c r="A333" s="367"/>
      <c r="B333" s="367"/>
      <c r="C333" s="367" t="s">
        <v>625</v>
      </c>
      <c r="D333" s="367"/>
      <c r="E333" s="367"/>
      <c r="F333" s="367"/>
      <c r="G333" s="367"/>
      <c r="H333" s="367"/>
      <c r="I333" s="367"/>
      <c r="J333" s="151" t="s">
        <v>224</v>
      </c>
      <c r="K333" s="368"/>
      <c r="L333" s="368"/>
      <c r="M333" s="368"/>
      <c r="N333" s="368"/>
      <c r="O333" s="368"/>
      <c r="P333" s="369" t="s">
        <v>626</v>
      </c>
      <c r="Q333" s="369"/>
      <c r="R333" s="369"/>
      <c r="S333" s="369"/>
      <c r="T333" s="369"/>
      <c r="U333" s="369"/>
      <c r="V333" s="369"/>
      <c r="W333" s="369"/>
      <c r="X333" s="369"/>
      <c r="Y333" s="370" t="s">
        <v>627</v>
      </c>
      <c r="Z333" s="371"/>
      <c r="AA333" s="371"/>
      <c r="AB333" s="371"/>
      <c r="AC333" s="151" t="s">
        <v>261</v>
      </c>
      <c r="AD333" s="151"/>
      <c r="AE333" s="151"/>
      <c r="AF333" s="151"/>
      <c r="AG333" s="151"/>
      <c r="AH333" s="370" t="s">
        <v>213</v>
      </c>
      <c r="AI333" s="367"/>
      <c r="AJ333" s="367"/>
      <c r="AK333" s="367"/>
      <c r="AL333" s="367" t="s">
        <v>21</v>
      </c>
      <c r="AM333" s="367"/>
      <c r="AN333" s="367"/>
      <c r="AO333" s="372"/>
      <c r="AP333" s="373" t="s">
        <v>225</v>
      </c>
      <c r="AQ333" s="373"/>
      <c r="AR333" s="373"/>
      <c r="AS333" s="373"/>
      <c r="AT333" s="373"/>
      <c r="AU333" s="373"/>
      <c r="AV333" s="373"/>
      <c r="AW333" s="373"/>
      <c r="AX333" s="373"/>
    </row>
    <row r="334" spans="1:50" ht="26.25" customHeight="1" x14ac:dyDescent="0.2">
      <c r="A334" s="1067">
        <v>1</v>
      </c>
      <c r="B334" s="106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7">
        <v>2</v>
      </c>
      <c r="B335" s="106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7">
        <v>3</v>
      </c>
      <c r="B336" s="106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7">
        <v>4</v>
      </c>
      <c r="B337" s="106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7">
        <v>5</v>
      </c>
      <c r="B338" s="106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7">
        <v>6</v>
      </c>
      <c r="B339" s="106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7">
        <v>7</v>
      </c>
      <c r="B340" s="106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7">
        <v>8</v>
      </c>
      <c r="B341" s="106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7">
        <v>9</v>
      </c>
      <c r="B342" s="106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7">
        <v>10</v>
      </c>
      <c r="B343" s="106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7">
        <v>11</v>
      </c>
      <c r="B344" s="106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7">
        <v>12</v>
      </c>
      <c r="B345" s="106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7">
        <v>13</v>
      </c>
      <c r="B346" s="106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7">
        <v>14</v>
      </c>
      <c r="B347" s="106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7">
        <v>15</v>
      </c>
      <c r="B348" s="106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7">
        <v>16</v>
      </c>
      <c r="B349" s="106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7">
        <v>17</v>
      </c>
      <c r="B350" s="106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7">
        <v>18</v>
      </c>
      <c r="B351" s="106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7">
        <v>19</v>
      </c>
      <c r="B352" s="106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7">
        <v>20</v>
      </c>
      <c r="B353" s="106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7">
        <v>21</v>
      </c>
      <c r="B354" s="106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7">
        <v>22</v>
      </c>
      <c r="B355" s="106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7">
        <v>23</v>
      </c>
      <c r="B356" s="106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7">
        <v>24</v>
      </c>
      <c r="B357" s="106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7">
        <v>25</v>
      </c>
      <c r="B358" s="106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7">
        <v>26</v>
      </c>
      <c r="B359" s="106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7">
        <v>27</v>
      </c>
      <c r="B360" s="106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7">
        <v>28</v>
      </c>
      <c r="B361" s="106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7">
        <v>29</v>
      </c>
      <c r="B362" s="106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7">
        <v>30</v>
      </c>
      <c r="B363" s="106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row>
    <row r="365" spans="1:50" x14ac:dyDescent="0.2">
      <c r="A365" s="9"/>
      <c r="B365" s="39" t="s">
        <v>634</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row>
    <row r="366" spans="1:50" customFormat="1" ht="59.25" customHeight="1" x14ac:dyDescent="0.2">
      <c r="A366" s="367"/>
      <c r="B366" s="367"/>
      <c r="C366" s="367" t="s">
        <v>625</v>
      </c>
      <c r="D366" s="367"/>
      <c r="E366" s="367"/>
      <c r="F366" s="367"/>
      <c r="G366" s="367"/>
      <c r="H366" s="367"/>
      <c r="I366" s="367"/>
      <c r="J366" s="151" t="s">
        <v>224</v>
      </c>
      <c r="K366" s="368"/>
      <c r="L366" s="368"/>
      <c r="M366" s="368"/>
      <c r="N366" s="368"/>
      <c r="O366" s="368"/>
      <c r="P366" s="369" t="s">
        <v>626</v>
      </c>
      <c r="Q366" s="369"/>
      <c r="R366" s="369"/>
      <c r="S366" s="369"/>
      <c r="T366" s="369"/>
      <c r="U366" s="369"/>
      <c r="V366" s="369"/>
      <c r="W366" s="369"/>
      <c r="X366" s="369"/>
      <c r="Y366" s="370" t="s">
        <v>627</v>
      </c>
      <c r="Z366" s="371"/>
      <c r="AA366" s="371"/>
      <c r="AB366" s="371"/>
      <c r="AC366" s="151" t="s">
        <v>261</v>
      </c>
      <c r="AD366" s="151"/>
      <c r="AE366" s="151"/>
      <c r="AF366" s="151"/>
      <c r="AG366" s="151"/>
      <c r="AH366" s="370" t="s">
        <v>213</v>
      </c>
      <c r="AI366" s="367"/>
      <c r="AJ366" s="367"/>
      <c r="AK366" s="367"/>
      <c r="AL366" s="367" t="s">
        <v>21</v>
      </c>
      <c r="AM366" s="367"/>
      <c r="AN366" s="367"/>
      <c r="AO366" s="372"/>
      <c r="AP366" s="373" t="s">
        <v>225</v>
      </c>
      <c r="AQ366" s="373"/>
      <c r="AR366" s="373"/>
      <c r="AS366" s="373"/>
      <c r="AT366" s="373"/>
      <c r="AU366" s="373"/>
      <c r="AV366" s="373"/>
      <c r="AW366" s="373"/>
      <c r="AX366" s="373"/>
    </row>
    <row r="367" spans="1:50" ht="26.25" customHeight="1" x14ac:dyDescent="0.2">
      <c r="A367" s="1067">
        <v>1</v>
      </c>
      <c r="B367" s="106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7">
        <v>2</v>
      </c>
      <c r="B368" s="106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7">
        <v>3</v>
      </c>
      <c r="B369" s="106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7">
        <v>4</v>
      </c>
      <c r="B370" s="106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7">
        <v>5</v>
      </c>
      <c r="B371" s="106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7">
        <v>6</v>
      </c>
      <c r="B372" s="106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7">
        <v>7</v>
      </c>
      <c r="B373" s="106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7">
        <v>8</v>
      </c>
      <c r="B374" s="106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7">
        <v>9</v>
      </c>
      <c r="B375" s="106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7">
        <v>10</v>
      </c>
      <c r="B376" s="106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7">
        <v>11</v>
      </c>
      <c r="B377" s="106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7">
        <v>12</v>
      </c>
      <c r="B378" s="106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7">
        <v>13</v>
      </c>
      <c r="B379" s="106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7">
        <v>14</v>
      </c>
      <c r="B380" s="106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7">
        <v>15</v>
      </c>
      <c r="B381" s="106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7">
        <v>16</v>
      </c>
      <c r="B382" s="106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7">
        <v>17</v>
      </c>
      <c r="B383" s="106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7">
        <v>18</v>
      </c>
      <c r="B384" s="106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7">
        <v>19</v>
      </c>
      <c r="B385" s="106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7">
        <v>20</v>
      </c>
      <c r="B386" s="106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7">
        <v>21</v>
      </c>
      <c r="B387" s="106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7">
        <v>22</v>
      </c>
      <c r="B388" s="106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7">
        <v>23</v>
      </c>
      <c r="B389" s="106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7">
        <v>24</v>
      </c>
      <c r="B390" s="106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7">
        <v>25</v>
      </c>
      <c r="B391" s="106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7">
        <v>26</v>
      </c>
      <c r="B392" s="106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7">
        <v>27</v>
      </c>
      <c r="B393" s="106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7">
        <v>28</v>
      </c>
      <c r="B394" s="106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7">
        <v>29</v>
      </c>
      <c r="B395" s="106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7">
        <v>30</v>
      </c>
      <c r="B396" s="106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row>
    <row r="398" spans="1:50" x14ac:dyDescent="0.2">
      <c r="A398" s="9"/>
      <c r="B398" s="39" t="s">
        <v>635</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row>
    <row r="399" spans="1:50" customFormat="1" ht="59.25" customHeight="1" x14ac:dyDescent="0.2">
      <c r="A399" s="367"/>
      <c r="B399" s="367"/>
      <c r="C399" s="367" t="s">
        <v>625</v>
      </c>
      <c r="D399" s="367"/>
      <c r="E399" s="367"/>
      <c r="F399" s="367"/>
      <c r="G399" s="367"/>
      <c r="H399" s="367"/>
      <c r="I399" s="367"/>
      <c r="J399" s="151" t="s">
        <v>224</v>
      </c>
      <c r="K399" s="368"/>
      <c r="L399" s="368"/>
      <c r="M399" s="368"/>
      <c r="N399" s="368"/>
      <c r="O399" s="368"/>
      <c r="P399" s="369" t="s">
        <v>626</v>
      </c>
      <c r="Q399" s="369"/>
      <c r="R399" s="369"/>
      <c r="S399" s="369"/>
      <c r="T399" s="369"/>
      <c r="U399" s="369"/>
      <c r="V399" s="369"/>
      <c r="W399" s="369"/>
      <c r="X399" s="369"/>
      <c r="Y399" s="370" t="s">
        <v>627</v>
      </c>
      <c r="Z399" s="371"/>
      <c r="AA399" s="371"/>
      <c r="AB399" s="371"/>
      <c r="AC399" s="151" t="s">
        <v>261</v>
      </c>
      <c r="AD399" s="151"/>
      <c r="AE399" s="151"/>
      <c r="AF399" s="151"/>
      <c r="AG399" s="151"/>
      <c r="AH399" s="370" t="s">
        <v>213</v>
      </c>
      <c r="AI399" s="367"/>
      <c r="AJ399" s="367"/>
      <c r="AK399" s="367"/>
      <c r="AL399" s="367" t="s">
        <v>21</v>
      </c>
      <c r="AM399" s="367"/>
      <c r="AN399" s="367"/>
      <c r="AO399" s="372"/>
      <c r="AP399" s="373" t="s">
        <v>225</v>
      </c>
      <c r="AQ399" s="373"/>
      <c r="AR399" s="373"/>
      <c r="AS399" s="373"/>
      <c r="AT399" s="373"/>
      <c r="AU399" s="373"/>
      <c r="AV399" s="373"/>
      <c r="AW399" s="373"/>
      <c r="AX399" s="373"/>
    </row>
    <row r="400" spans="1:50" ht="26.25" customHeight="1" x14ac:dyDescent="0.2">
      <c r="A400" s="1067">
        <v>1</v>
      </c>
      <c r="B400" s="106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7">
        <v>2</v>
      </c>
      <c r="B401" s="106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7">
        <v>3</v>
      </c>
      <c r="B402" s="106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7">
        <v>4</v>
      </c>
      <c r="B403" s="106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7">
        <v>5</v>
      </c>
      <c r="B404" s="106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7">
        <v>6</v>
      </c>
      <c r="B405" s="106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7">
        <v>7</v>
      </c>
      <c r="B406" s="106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7">
        <v>8</v>
      </c>
      <c r="B407" s="106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7">
        <v>9</v>
      </c>
      <c r="B408" s="106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7">
        <v>10</v>
      </c>
      <c r="B409" s="106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7">
        <v>11</v>
      </c>
      <c r="B410" s="106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7">
        <v>12</v>
      </c>
      <c r="B411" s="106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7">
        <v>13</v>
      </c>
      <c r="B412" s="106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7">
        <v>14</v>
      </c>
      <c r="B413" s="106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7">
        <v>15</v>
      </c>
      <c r="B414" s="106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7">
        <v>16</v>
      </c>
      <c r="B415" s="106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7">
        <v>17</v>
      </c>
      <c r="B416" s="106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7">
        <v>18</v>
      </c>
      <c r="B417" s="106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7">
        <v>19</v>
      </c>
      <c r="B418" s="106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7">
        <v>20</v>
      </c>
      <c r="B419" s="106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7">
        <v>21</v>
      </c>
      <c r="B420" s="106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7">
        <v>22</v>
      </c>
      <c r="B421" s="106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7">
        <v>23</v>
      </c>
      <c r="B422" s="106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7">
        <v>24</v>
      </c>
      <c r="B423" s="106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7">
        <v>25</v>
      </c>
      <c r="B424" s="106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7">
        <v>26</v>
      </c>
      <c r="B425" s="106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7">
        <v>27</v>
      </c>
      <c r="B426" s="106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7">
        <v>28</v>
      </c>
      <c r="B427" s="106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7">
        <v>29</v>
      </c>
      <c r="B428" s="106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7">
        <v>30</v>
      </c>
      <c r="B429" s="106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row>
    <row r="431" spans="1:50" x14ac:dyDescent="0.2">
      <c r="A431" s="9"/>
      <c r="B431" s="39" t="s">
        <v>636</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row>
    <row r="432" spans="1:50" customFormat="1" ht="59.25" customHeight="1" x14ac:dyDescent="0.2">
      <c r="A432" s="367"/>
      <c r="B432" s="367"/>
      <c r="C432" s="367" t="s">
        <v>625</v>
      </c>
      <c r="D432" s="367"/>
      <c r="E432" s="367"/>
      <c r="F432" s="367"/>
      <c r="G432" s="367"/>
      <c r="H432" s="367"/>
      <c r="I432" s="367"/>
      <c r="J432" s="151" t="s">
        <v>224</v>
      </c>
      <c r="K432" s="368"/>
      <c r="L432" s="368"/>
      <c r="M432" s="368"/>
      <c r="N432" s="368"/>
      <c r="O432" s="368"/>
      <c r="P432" s="369" t="s">
        <v>626</v>
      </c>
      <c r="Q432" s="369"/>
      <c r="R432" s="369"/>
      <c r="S432" s="369"/>
      <c r="T432" s="369"/>
      <c r="U432" s="369"/>
      <c r="V432" s="369"/>
      <c r="W432" s="369"/>
      <c r="X432" s="369"/>
      <c r="Y432" s="370" t="s">
        <v>627</v>
      </c>
      <c r="Z432" s="371"/>
      <c r="AA432" s="371"/>
      <c r="AB432" s="371"/>
      <c r="AC432" s="151" t="s">
        <v>261</v>
      </c>
      <c r="AD432" s="151"/>
      <c r="AE432" s="151"/>
      <c r="AF432" s="151"/>
      <c r="AG432" s="151"/>
      <c r="AH432" s="370" t="s">
        <v>213</v>
      </c>
      <c r="AI432" s="367"/>
      <c r="AJ432" s="367"/>
      <c r="AK432" s="367"/>
      <c r="AL432" s="367" t="s">
        <v>21</v>
      </c>
      <c r="AM432" s="367"/>
      <c r="AN432" s="367"/>
      <c r="AO432" s="372"/>
      <c r="AP432" s="373" t="s">
        <v>225</v>
      </c>
      <c r="AQ432" s="373"/>
      <c r="AR432" s="373"/>
      <c r="AS432" s="373"/>
      <c r="AT432" s="373"/>
      <c r="AU432" s="373"/>
      <c r="AV432" s="373"/>
      <c r="AW432" s="373"/>
      <c r="AX432" s="373"/>
    </row>
    <row r="433" spans="1:50" ht="26.25" customHeight="1" x14ac:dyDescent="0.2">
      <c r="A433" s="1067">
        <v>1</v>
      </c>
      <c r="B433" s="106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7">
        <v>2</v>
      </c>
      <c r="B434" s="106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7">
        <v>3</v>
      </c>
      <c r="B435" s="106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7">
        <v>4</v>
      </c>
      <c r="B436" s="106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7">
        <v>5</v>
      </c>
      <c r="B437" s="106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7">
        <v>6</v>
      </c>
      <c r="B438" s="106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7">
        <v>7</v>
      </c>
      <c r="B439" s="106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7">
        <v>8</v>
      </c>
      <c r="B440" s="106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7">
        <v>9</v>
      </c>
      <c r="B441" s="106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7">
        <v>10</v>
      </c>
      <c r="B442" s="106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7">
        <v>11</v>
      </c>
      <c r="B443" s="106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7">
        <v>12</v>
      </c>
      <c r="B444" s="106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7">
        <v>13</v>
      </c>
      <c r="B445" s="106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7">
        <v>14</v>
      </c>
      <c r="B446" s="106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7">
        <v>15</v>
      </c>
      <c r="B447" s="106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7">
        <v>16</v>
      </c>
      <c r="B448" s="106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7">
        <v>17</v>
      </c>
      <c r="B449" s="106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7">
        <v>18</v>
      </c>
      <c r="B450" s="106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7">
        <v>19</v>
      </c>
      <c r="B451" s="106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7">
        <v>20</v>
      </c>
      <c r="B452" s="106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7">
        <v>21</v>
      </c>
      <c r="B453" s="106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7">
        <v>22</v>
      </c>
      <c r="B454" s="106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7">
        <v>23</v>
      </c>
      <c r="B455" s="106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7">
        <v>24</v>
      </c>
      <c r="B456" s="106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7">
        <v>25</v>
      </c>
      <c r="B457" s="106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7">
        <v>26</v>
      </c>
      <c r="B458" s="106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7">
        <v>27</v>
      </c>
      <c r="B459" s="106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7">
        <v>28</v>
      </c>
      <c r="B460" s="106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7">
        <v>29</v>
      </c>
      <c r="B461" s="106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7">
        <v>30</v>
      </c>
      <c r="B462" s="106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row>
    <row r="464" spans="1:50" x14ac:dyDescent="0.2">
      <c r="A464" s="9"/>
      <c r="B464" s="39" t="s">
        <v>637</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row>
    <row r="465" spans="1:50" customFormat="1" ht="59.25" customHeight="1" x14ac:dyDescent="0.2">
      <c r="A465" s="367"/>
      <c r="B465" s="367"/>
      <c r="C465" s="367" t="s">
        <v>625</v>
      </c>
      <c r="D465" s="367"/>
      <c r="E465" s="367"/>
      <c r="F465" s="367"/>
      <c r="G465" s="367"/>
      <c r="H465" s="367"/>
      <c r="I465" s="367"/>
      <c r="J465" s="151" t="s">
        <v>224</v>
      </c>
      <c r="K465" s="368"/>
      <c r="L465" s="368"/>
      <c r="M465" s="368"/>
      <c r="N465" s="368"/>
      <c r="O465" s="368"/>
      <c r="P465" s="369" t="s">
        <v>626</v>
      </c>
      <c r="Q465" s="369"/>
      <c r="R465" s="369"/>
      <c r="S465" s="369"/>
      <c r="T465" s="369"/>
      <c r="U465" s="369"/>
      <c r="V465" s="369"/>
      <c r="W465" s="369"/>
      <c r="X465" s="369"/>
      <c r="Y465" s="370" t="s">
        <v>627</v>
      </c>
      <c r="Z465" s="371"/>
      <c r="AA465" s="371"/>
      <c r="AB465" s="371"/>
      <c r="AC465" s="151" t="s">
        <v>261</v>
      </c>
      <c r="AD465" s="151"/>
      <c r="AE465" s="151"/>
      <c r="AF465" s="151"/>
      <c r="AG465" s="151"/>
      <c r="AH465" s="370" t="s">
        <v>213</v>
      </c>
      <c r="AI465" s="367"/>
      <c r="AJ465" s="367"/>
      <c r="AK465" s="367"/>
      <c r="AL465" s="367" t="s">
        <v>21</v>
      </c>
      <c r="AM465" s="367"/>
      <c r="AN465" s="367"/>
      <c r="AO465" s="372"/>
      <c r="AP465" s="373" t="s">
        <v>225</v>
      </c>
      <c r="AQ465" s="373"/>
      <c r="AR465" s="373"/>
      <c r="AS465" s="373"/>
      <c r="AT465" s="373"/>
      <c r="AU465" s="373"/>
      <c r="AV465" s="373"/>
      <c r="AW465" s="373"/>
      <c r="AX465" s="373"/>
    </row>
    <row r="466" spans="1:50" ht="26.25" customHeight="1" x14ac:dyDescent="0.2">
      <c r="A466" s="1067">
        <v>1</v>
      </c>
      <c r="B466" s="106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7">
        <v>2</v>
      </c>
      <c r="B467" s="106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7">
        <v>3</v>
      </c>
      <c r="B468" s="106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7">
        <v>4</v>
      </c>
      <c r="B469" s="106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7">
        <v>5</v>
      </c>
      <c r="B470" s="106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7">
        <v>6</v>
      </c>
      <c r="B471" s="106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7">
        <v>7</v>
      </c>
      <c r="B472" s="106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7">
        <v>8</v>
      </c>
      <c r="B473" s="106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7">
        <v>9</v>
      </c>
      <c r="B474" s="106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7">
        <v>10</v>
      </c>
      <c r="B475" s="106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7">
        <v>11</v>
      </c>
      <c r="B476" s="106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7">
        <v>12</v>
      </c>
      <c r="B477" s="106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7">
        <v>13</v>
      </c>
      <c r="B478" s="106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7">
        <v>14</v>
      </c>
      <c r="B479" s="106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7">
        <v>15</v>
      </c>
      <c r="B480" s="106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7">
        <v>16</v>
      </c>
      <c r="B481" s="106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7">
        <v>17</v>
      </c>
      <c r="B482" s="106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7">
        <v>18</v>
      </c>
      <c r="B483" s="106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7">
        <v>19</v>
      </c>
      <c r="B484" s="106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7">
        <v>20</v>
      </c>
      <c r="B485" s="106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7">
        <v>21</v>
      </c>
      <c r="B486" s="106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7">
        <v>22</v>
      </c>
      <c r="B487" s="106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7">
        <v>23</v>
      </c>
      <c r="B488" s="106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7">
        <v>24</v>
      </c>
      <c r="B489" s="106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7">
        <v>25</v>
      </c>
      <c r="B490" s="106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7">
        <v>26</v>
      </c>
      <c r="B491" s="106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7">
        <v>27</v>
      </c>
      <c r="B492" s="106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7">
        <v>28</v>
      </c>
      <c r="B493" s="106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7">
        <v>29</v>
      </c>
      <c r="B494" s="106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7">
        <v>30</v>
      </c>
      <c r="B495" s="106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row>
    <row r="497" spans="1:50" x14ac:dyDescent="0.2">
      <c r="A497" s="9"/>
      <c r="B497" s="39" t="s">
        <v>638</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row>
    <row r="498" spans="1:50" customFormat="1" ht="59.25" customHeight="1" x14ac:dyDescent="0.2">
      <c r="A498" s="367"/>
      <c r="B498" s="367"/>
      <c r="C498" s="367" t="s">
        <v>625</v>
      </c>
      <c r="D498" s="367"/>
      <c r="E498" s="367"/>
      <c r="F498" s="367"/>
      <c r="G498" s="367"/>
      <c r="H498" s="367"/>
      <c r="I498" s="367"/>
      <c r="J498" s="151" t="s">
        <v>224</v>
      </c>
      <c r="K498" s="368"/>
      <c r="L498" s="368"/>
      <c r="M498" s="368"/>
      <c r="N498" s="368"/>
      <c r="O498" s="368"/>
      <c r="P498" s="369" t="s">
        <v>626</v>
      </c>
      <c r="Q498" s="369"/>
      <c r="R498" s="369"/>
      <c r="S498" s="369"/>
      <c r="T498" s="369"/>
      <c r="U498" s="369"/>
      <c r="V498" s="369"/>
      <c r="W498" s="369"/>
      <c r="X498" s="369"/>
      <c r="Y498" s="370" t="s">
        <v>627</v>
      </c>
      <c r="Z498" s="371"/>
      <c r="AA498" s="371"/>
      <c r="AB498" s="371"/>
      <c r="AC498" s="151" t="s">
        <v>261</v>
      </c>
      <c r="AD498" s="151"/>
      <c r="AE498" s="151"/>
      <c r="AF498" s="151"/>
      <c r="AG498" s="151"/>
      <c r="AH498" s="370" t="s">
        <v>213</v>
      </c>
      <c r="AI498" s="367"/>
      <c r="AJ498" s="367"/>
      <c r="AK498" s="367"/>
      <c r="AL498" s="367" t="s">
        <v>21</v>
      </c>
      <c r="AM498" s="367"/>
      <c r="AN498" s="367"/>
      <c r="AO498" s="372"/>
      <c r="AP498" s="373" t="s">
        <v>225</v>
      </c>
      <c r="AQ498" s="373"/>
      <c r="AR498" s="373"/>
      <c r="AS498" s="373"/>
      <c r="AT498" s="373"/>
      <c r="AU498" s="373"/>
      <c r="AV498" s="373"/>
      <c r="AW498" s="373"/>
      <c r="AX498" s="373"/>
    </row>
    <row r="499" spans="1:50" ht="26.25" customHeight="1" x14ac:dyDescent="0.2">
      <c r="A499" s="1067">
        <v>1</v>
      </c>
      <c r="B499" s="106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7">
        <v>2</v>
      </c>
      <c r="B500" s="106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7">
        <v>3</v>
      </c>
      <c r="B501" s="106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7">
        <v>4</v>
      </c>
      <c r="B502" s="106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7">
        <v>5</v>
      </c>
      <c r="B503" s="106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7">
        <v>6</v>
      </c>
      <c r="B504" s="106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7">
        <v>7</v>
      </c>
      <c r="B505" s="106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7">
        <v>8</v>
      </c>
      <c r="B506" s="106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7">
        <v>9</v>
      </c>
      <c r="B507" s="106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7">
        <v>10</v>
      </c>
      <c r="B508" s="106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7">
        <v>11</v>
      </c>
      <c r="B509" s="106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7">
        <v>12</v>
      </c>
      <c r="B510" s="106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7">
        <v>13</v>
      </c>
      <c r="B511" s="106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7">
        <v>14</v>
      </c>
      <c r="B512" s="106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7">
        <v>15</v>
      </c>
      <c r="B513" s="106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7">
        <v>16</v>
      </c>
      <c r="B514" s="106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7">
        <v>17</v>
      </c>
      <c r="B515" s="106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7">
        <v>18</v>
      </c>
      <c r="B516" s="106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7">
        <v>19</v>
      </c>
      <c r="B517" s="106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7">
        <v>20</v>
      </c>
      <c r="B518" s="106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7">
        <v>21</v>
      </c>
      <c r="B519" s="106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7">
        <v>22</v>
      </c>
      <c r="B520" s="106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7">
        <v>23</v>
      </c>
      <c r="B521" s="106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7">
        <v>24</v>
      </c>
      <c r="B522" s="106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7">
        <v>25</v>
      </c>
      <c r="B523" s="106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7">
        <v>26</v>
      </c>
      <c r="B524" s="106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7">
        <v>27</v>
      </c>
      <c r="B525" s="106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7">
        <v>28</v>
      </c>
      <c r="B526" s="106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7">
        <v>29</v>
      </c>
      <c r="B527" s="106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7">
        <v>30</v>
      </c>
      <c r="B528" s="106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row>
    <row r="530" spans="1:50" x14ac:dyDescent="0.2">
      <c r="A530" s="9"/>
      <c r="B530" s="39" t="s">
        <v>639</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row>
    <row r="531" spans="1:50" customFormat="1" ht="59.25" customHeight="1" x14ac:dyDescent="0.2">
      <c r="A531" s="367"/>
      <c r="B531" s="367"/>
      <c r="C531" s="367" t="s">
        <v>625</v>
      </c>
      <c r="D531" s="367"/>
      <c r="E531" s="367"/>
      <c r="F531" s="367"/>
      <c r="G531" s="367"/>
      <c r="H531" s="367"/>
      <c r="I531" s="367"/>
      <c r="J531" s="151" t="s">
        <v>224</v>
      </c>
      <c r="K531" s="368"/>
      <c r="L531" s="368"/>
      <c r="M531" s="368"/>
      <c r="N531" s="368"/>
      <c r="O531" s="368"/>
      <c r="P531" s="369" t="s">
        <v>626</v>
      </c>
      <c r="Q531" s="369"/>
      <c r="R531" s="369"/>
      <c r="S531" s="369"/>
      <c r="T531" s="369"/>
      <c r="U531" s="369"/>
      <c r="V531" s="369"/>
      <c r="W531" s="369"/>
      <c r="X531" s="369"/>
      <c r="Y531" s="370" t="s">
        <v>627</v>
      </c>
      <c r="Z531" s="371"/>
      <c r="AA531" s="371"/>
      <c r="AB531" s="371"/>
      <c r="AC531" s="151" t="s">
        <v>261</v>
      </c>
      <c r="AD531" s="151"/>
      <c r="AE531" s="151"/>
      <c r="AF531" s="151"/>
      <c r="AG531" s="151"/>
      <c r="AH531" s="370" t="s">
        <v>213</v>
      </c>
      <c r="AI531" s="367"/>
      <c r="AJ531" s="367"/>
      <c r="AK531" s="367"/>
      <c r="AL531" s="367" t="s">
        <v>21</v>
      </c>
      <c r="AM531" s="367"/>
      <c r="AN531" s="367"/>
      <c r="AO531" s="372"/>
      <c r="AP531" s="373" t="s">
        <v>225</v>
      </c>
      <c r="AQ531" s="373"/>
      <c r="AR531" s="373"/>
      <c r="AS531" s="373"/>
      <c r="AT531" s="373"/>
      <c r="AU531" s="373"/>
      <c r="AV531" s="373"/>
      <c r="AW531" s="373"/>
      <c r="AX531" s="373"/>
    </row>
    <row r="532" spans="1:50" ht="26.25" customHeight="1" x14ac:dyDescent="0.2">
      <c r="A532" s="1067">
        <v>1</v>
      </c>
      <c r="B532" s="106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7">
        <v>2</v>
      </c>
      <c r="B533" s="106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7">
        <v>3</v>
      </c>
      <c r="B534" s="106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7">
        <v>4</v>
      </c>
      <c r="B535" s="106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7">
        <v>5</v>
      </c>
      <c r="B536" s="106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7">
        <v>6</v>
      </c>
      <c r="B537" s="106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7">
        <v>7</v>
      </c>
      <c r="B538" s="106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7">
        <v>8</v>
      </c>
      <c r="B539" s="106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7">
        <v>9</v>
      </c>
      <c r="B540" s="106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7">
        <v>10</v>
      </c>
      <c r="B541" s="106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7">
        <v>11</v>
      </c>
      <c r="B542" s="106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7">
        <v>12</v>
      </c>
      <c r="B543" s="106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7">
        <v>13</v>
      </c>
      <c r="B544" s="106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7">
        <v>14</v>
      </c>
      <c r="B545" s="106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7">
        <v>15</v>
      </c>
      <c r="B546" s="106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7">
        <v>16</v>
      </c>
      <c r="B547" s="106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7">
        <v>17</v>
      </c>
      <c r="B548" s="106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7">
        <v>18</v>
      </c>
      <c r="B549" s="106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7">
        <v>19</v>
      </c>
      <c r="B550" s="106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7">
        <v>20</v>
      </c>
      <c r="B551" s="106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7">
        <v>21</v>
      </c>
      <c r="B552" s="106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7">
        <v>22</v>
      </c>
      <c r="B553" s="106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7">
        <v>23</v>
      </c>
      <c r="B554" s="106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7">
        <v>24</v>
      </c>
      <c r="B555" s="106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7">
        <v>25</v>
      </c>
      <c r="B556" s="106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7">
        <v>26</v>
      </c>
      <c r="B557" s="106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7">
        <v>27</v>
      </c>
      <c r="B558" s="106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7">
        <v>28</v>
      </c>
      <c r="B559" s="106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7">
        <v>29</v>
      </c>
      <c r="B560" s="106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7">
        <v>30</v>
      </c>
      <c r="B561" s="106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102"/>
      <c r="B562" s="1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row>
    <row r="563" spans="1:50" x14ac:dyDescent="0.2">
      <c r="A563" s="9"/>
      <c r="B563" s="39" t="s">
        <v>640</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row>
    <row r="564" spans="1:50" customFormat="1" ht="59.25" customHeight="1" x14ac:dyDescent="0.2">
      <c r="A564" s="367"/>
      <c r="B564" s="367"/>
      <c r="C564" s="367" t="s">
        <v>625</v>
      </c>
      <c r="D564" s="367"/>
      <c r="E564" s="367"/>
      <c r="F564" s="367"/>
      <c r="G564" s="367"/>
      <c r="H564" s="367"/>
      <c r="I564" s="367"/>
      <c r="J564" s="151" t="s">
        <v>224</v>
      </c>
      <c r="K564" s="368"/>
      <c r="L564" s="368"/>
      <c r="M564" s="368"/>
      <c r="N564" s="368"/>
      <c r="O564" s="368"/>
      <c r="P564" s="369" t="s">
        <v>626</v>
      </c>
      <c r="Q564" s="369"/>
      <c r="R564" s="369"/>
      <c r="S564" s="369"/>
      <c r="T564" s="369"/>
      <c r="U564" s="369"/>
      <c r="V564" s="369"/>
      <c r="W564" s="369"/>
      <c r="X564" s="369"/>
      <c r="Y564" s="370" t="s">
        <v>627</v>
      </c>
      <c r="Z564" s="371"/>
      <c r="AA564" s="371"/>
      <c r="AB564" s="371"/>
      <c r="AC564" s="151" t="s">
        <v>261</v>
      </c>
      <c r="AD564" s="151"/>
      <c r="AE564" s="151"/>
      <c r="AF564" s="151"/>
      <c r="AG564" s="151"/>
      <c r="AH564" s="370" t="s">
        <v>213</v>
      </c>
      <c r="AI564" s="367"/>
      <c r="AJ564" s="367"/>
      <c r="AK564" s="367"/>
      <c r="AL564" s="367" t="s">
        <v>21</v>
      </c>
      <c r="AM564" s="367"/>
      <c r="AN564" s="367"/>
      <c r="AO564" s="372"/>
      <c r="AP564" s="373" t="s">
        <v>225</v>
      </c>
      <c r="AQ564" s="373"/>
      <c r="AR564" s="373"/>
      <c r="AS564" s="373"/>
      <c r="AT564" s="373"/>
      <c r="AU564" s="373"/>
      <c r="AV564" s="373"/>
      <c r="AW564" s="373"/>
      <c r="AX564" s="373"/>
    </row>
    <row r="565" spans="1:50" ht="26.25" customHeight="1" x14ac:dyDescent="0.2">
      <c r="A565" s="1067">
        <v>1</v>
      </c>
      <c r="B565" s="106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7">
        <v>2</v>
      </c>
      <c r="B566" s="106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7">
        <v>3</v>
      </c>
      <c r="B567" s="106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7">
        <v>4</v>
      </c>
      <c r="B568" s="106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7">
        <v>5</v>
      </c>
      <c r="B569" s="106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7">
        <v>6</v>
      </c>
      <c r="B570" s="106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7">
        <v>7</v>
      </c>
      <c r="B571" s="106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7">
        <v>8</v>
      </c>
      <c r="B572" s="106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7">
        <v>9</v>
      </c>
      <c r="B573" s="106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7">
        <v>10</v>
      </c>
      <c r="B574" s="106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7">
        <v>11</v>
      </c>
      <c r="B575" s="106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7">
        <v>12</v>
      </c>
      <c r="B576" s="106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7">
        <v>13</v>
      </c>
      <c r="B577" s="106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7">
        <v>14</v>
      </c>
      <c r="B578" s="106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7">
        <v>15</v>
      </c>
      <c r="B579" s="106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7">
        <v>16</v>
      </c>
      <c r="B580" s="106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7">
        <v>17</v>
      </c>
      <c r="B581" s="106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7">
        <v>18</v>
      </c>
      <c r="B582" s="106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7">
        <v>19</v>
      </c>
      <c r="B583" s="106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7">
        <v>20</v>
      </c>
      <c r="B584" s="106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7">
        <v>21</v>
      </c>
      <c r="B585" s="106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7">
        <v>22</v>
      </c>
      <c r="B586" s="106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7">
        <v>23</v>
      </c>
      <c r="B587" s="106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7">
        <v>24</v>
      </c>
      <c r="B588" s="106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7">
        <v>25</v>
      </c>
      <c r="B589" s="106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7">
        <v>26</v>
      </c>
      <c r="B590" s="106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7">
        <v>27</v>
      </c>
      <c r="B591" s="106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7">
        <v>28</v>
      </c>
      <c r="B592" s="106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7">
        <v>29</v>
      </c>
      <c r="B593" s="106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7">
        <v>30</v>
      </c>
      <c r="B594" s="106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row>
    <row r="596" spans="1:50" x14ac:dyDescent="0.2">
      <c r="A596" s="9"/>
      <c r="B596" s="39" t="s">
        <v>641</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row>
    <row r="597" spans="1:50" customFormat="1" ht="59.25" customHeight="1" x14ac:dyDescent="0.2">
      <c r="A597" s="367"/>
      <c r="B597" s="367"/>
      <c r="C597" s="367" t="s">
        <v>625</v>
      </c>
      <c r="D597" s="367"/>
      <c r="E597" s="367"/>
      <c r="F597" s="367"/>
      <c r="G597" s="367"/>
      <c r="H597" s="367"/>
      <c r="I597" s="367"/>
      <c r="J597" s="151" t="s">
        <v>224</v>
      </c>
      <c r="K597" s="368"/>
      <c r="L597" s="368"/>
      <c r="M597" s="368"/>
      <c r="N597" s="368"/>
      <c r="O597" s="368"/>
      <c r="P597" s="369" t="s">
        <v>626</v>
      </c>
      <c r="Q597" s="369"/>
      <c r="R597" s="369"/>
      <c r="S597" s="369"/>
      <c r="T597" s="369"/>
      <c r="U597" s="369"/>
      <c r="V597" s="369"/>
      <c r="W597" s="369"/>
      <c r="X597" s="369"/>
      <c r="Y597" s="370" t="s">
        <v>627</v>
      </c>
      <c r="Z597" s="371"/>
      <c r="AA597" s="371"/>
      <c r="AB597" s="371"/>
      <c r="AC597" s="151" t="s">
        <v>261</v>
      </c>
      <c r="AD597" s="151"/>
      <c r="AE597" s="151"/>
      <c r="AF597" s="151"/>
      <c r="AG597" s="151"/>
      <c r="AH597" s="370" t="s">
        <v>213</v>
      </c>
      <c r="AI597" s="367"/>
      <c r="AJ597" s="367"/>
      <c r="AK597" s="367"/>
      <c r="AL597" s="367" t="s">
        <v>21</v>
      </c>
      <c r="AM597" s="367"/>
      <c r="AN597" s="367"/>
      <c r="AO597" s="372"/>
      <c r="AP597" s="373" t="s">
        <v>225</v>
      </c>
      <c r="AQ597" s="373"/>
      <c r="AR597" s="373"/>
      <c r="AS597" s="373"/>
      <c r="AT597" s="373"/>
      <c r="AU597" s="373"/>
      <c r="AV597" s="373"/>
      <c r="AW597" s="373"/>
      <c r="AX597" s="373"/>
    </row>
    <row r="598" spans="1:50" ht="26.25" customHeight="1" x14ac:dyDescent="0.2">
      <c r="A598" s="1067">
        <v>1</v>
      </c>
      <c r="B598" s="106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7">
        <v>2</v>
      </c>
      <c r="B599" s="106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7">
        <v>3</v>
      </c>
      <c r="B600" s="106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7">
        <v>4</v>
      </c>
      <c r="B601" s="106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7">
        <v>5</v>
      </c>
      <c r="B602" s="106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7">
        <v>6</v>
      </c>
      <c r="B603" s="106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7">
        <v>7</v>
      </c>
      <c r="B604" s="106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7">
        <v>8</v>
      </c>
      <c r="B605" s="106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7">
        <v>9</v>
      </c>
      <c r="B606" s="106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7">
        <v>10</v>
      </c>
      <c r="B607" s="106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7">
        <v>11</v>
      </c>
      <c r="B608" s="106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7">
        <v>12</v>
      </c>
      <c r="B609" s="106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7">
        <v>13</v>
      </c>
      <c r="B610" s="106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7">
        <v>14</v>
      </c>
      <c r="B611" s="106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7">
        <v>15</v>
      </c>
      <c r="B612" s="106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7">
        <v>16</v>
      </c>
      <c r="B613" s="106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7">
        <v>17</v>
      </c>
      <c r="B614" s="106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7">
        <v>18</v>
      </c>
      <c r="B615" s="106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7">
        <v>19</v>
      </c>
      <c r="B616" s="106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7">
        <v>20</v>
      </c>
      <c r="B617" s="106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7">
        <v>21</v>
      </c>
      <c r="B618" s="106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7">
        <v>22</v>
      </c>
      <c r="B619" s="106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7">
        <v>23</v>
      </c>
      <c r="B620" s="106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7">
        <v>24</v>
      </c>
      <c r="B621" s="106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7">
        <v>25</v>
      </c>
      <c r="B622" s="106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7">
        <v>26</v>
      </c>
      <c r="B623" s="106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7">
        <v>27</v>
      </c>
      <c r="B624" s="106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7">
        <v>28</v>
      </c>
      <c r="B625" s="106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7">
        <v>29</v>
      </c>
      <c r="B626" s="106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7">
        <v>30</v>
      </c>
      <c r="B627" s="106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row>
    <row r="629" spans="1:50" x14ac:dyDescent="0.2">
      <c r="A629" s="9"/>
      <c r="B629" s="39" t="s">
        <v>642</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row>
    <row r="630" spans="1:50" customFormat="1" ht="59.25" customHeight="1" x14ac:dyDescent="0.2">
      <c r="A630" s="367"/>
      <c r="B630" s="367"/>
      <c r="C630" s="367" t="s">
        <v>625</v>
      </c>
      <c r="D630" s="367"/>
      <c r="E630" s="367"/>
      <c r="F630" s="367"/>
      <c r="G630" s="367"/>
      <c r="H630" s="367"/>
      <c r="I630" s="367"/>
      <c r="J630" s="151" t="s">
        <v>224</v>
      </c>
      <c r="K630" s="368"/>
      <c r="L630" s="368"/>
      <c r="M630" s="368"/>
      <c r="N630" s="368"/>
      <c r="O630" s="368"/>
      <c r="P630" s="369" t="s">
        <v>626</v>
      </c>
      <c r="Q630" s="369"/>
      <c r="R630" s="369"/>
      <c r="S630" s="369"/>
      <c r="T630" s="369"/>
      <c r="U630" s="369"/>
      <c r="V630" s="369"/>
      <c r="W630" s="369"/>
      <c r="X630" s="369"/>
      <c r="Y630" s="370" t="s">
        <v>627</v>
      </c>
      <c r="Z630" s="371"/>
      <c r="AA630" s="371"/>
      <c r="AB630" s="371"/>
      <c r="AC630" s="151" t="s">
        <v>261</v>
      </c>
      <c r="AD630" s="151"/>
      <c r="AE630" s="151"/>
      <c r="AF630" s="151"/>
      <c r="AG630" s="151"/>
      <c r="AH630" s="370" t="s">
        <v>213</v>
      </c>
      <c r="AI630" s="367"/>
      <c r="AJ630" s="367"/>
      <c r="AK630" s="367"/>
      <c r="AL630" s="367" t="s">
        <v>21</v>
      </c>
      <c r="AM630" s="367"/>
      <c r="AN630" s="367"/>
      <c r="AO630" s="372"/>
      <c r="AP630" s="373" t="s">
        <v>225</v>
      </c>
      <c r="AQ630" s="373"/>
      <c r="AR630" s="373"/>
      <c r="AS630" s="373"/>
      <c r="AT630" s="373"/>
      <c r="AU630" s="373"/>
      <c r="AV630" s="373"/>
      <c r="AW630" s="373"/>
      <c r="AX630" s="373"/>
    </row>
    <row r="631" spans="1:50" ht="26.25" customHeight="1" x14ac:dyDescent="0.2">
      <c r="A631" s="1067">
        <v>1</v>
      </c>
      <c r="B631" s="106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7">
        <v>2</v>
      </c>
      <c r="B632" s="106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7">
        <v>3</v>
      </c>
      <c r="B633" s="106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7">
        <v>4</v>
      </c>
      <c r="B634" s="106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7">
        <v>5</v>
      </c>
      <c r="B635" s="106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7">
        <v>6</v>
      </c>
      <c r="B636" s="106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7">
        <v>7</v>
      </c>
      <c r="B637" s="106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7">
        <v>8</v>
      </c>
      <c r="B638" s="106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7">
        <v>9</v>
      </c>
      <c r="B639" s="106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7">
        <v>10</v>
      </c>
      <c r="B640" s="106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7">
        <v>11</v>
      </c>
      <c r="B641" s="106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7">
        <v>12</v>
      </c>
      <c r="B642" s="106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7">
        <v>13</v>
      </c>
      <c r="B643" s="106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7">
        <v>14</v>
      </c>
      <c r="B644" s="106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7">
        <v>15</v>
      </c>
      <c r="B645" s="106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7">
        <v>16</v>
      </c>
      <c r="B646" s="106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7">
        <v>17</v>
      </c>
      <c r="B647" s="106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7">
        <v>18</v>
      </c>
      <c r="B648" s="106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7">
        <v>19</v>
      </c>
      <c r="B649" s="106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7">
        <v>20</v>
      </c>
      <c r="B650" s="106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7">
        <v>21</v>
      </c>
      <c r="B651" s="106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7">
        <v>22</v>
      </c>
      <c r="B652" s="106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7">
        <v>23</v>
      </c>
      <c r="B653" s="106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7">
        <v>24</v>
      </c>
      <c r="B654" s="106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7">
        <v>25</v>
      </c>
      <c r="B655" s="106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7">
        <v>26</v>
      </c>
      <c r="B656" s="106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7">
        <v>27</v>
      </c>
      <c r="B657" s="106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7">
        <v>28</v>
      </c>
      <c r="B658" s="106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7">
        <v>29</v>
      </c>
      <c r="B659" s="106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7">
        <v>30</v>
      </c>
      <c r="B660" s="106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row>
    <row r="662" spans="1:50" x14ac:dyDescent="0.2">
      <c r="A662" s="9"/>
      <c r="B662" s="39" t="s">
        <v>643</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row>
    <row r="663" spans="1:50" customFormat="1" ht="59.25" customHeight="1" x14ac:dyDescent="0.2">
      <c r="A663" s="367"/>
      <c r="B663" s="367"/>
      <c r="C663" s="367" t="s">
        <v>625</v>
      </c>
      <c r="D663" s="367"/>
      <c r="E663" s="367"/>
      <c r="F663" s="367"/>
      <c r="G663" s="367"/>
      <c r="H663" s="367"/>
      <c r="I663" s="367"/>
      <c r="J663" s="151" t="s">
        <v>224</v>
      </c>
      <c r="K663" s="368"/>
      <c r="L663" s="368"/>
      <c r="M663" s="368"/>
      <c r="N663" s="368"/>
      <c r="O663" s="368"/>
      <c r="P663" s="369" t="s">
        <v>626</v>
      </c>
      <c r="Q663" s="369"/>
      <c r="R663" s="369"/>
      <c r="S663" s="369"/>
      <c r="T663" s="369"/>
      <c r="U663" s="369"/>
      <c r="V663" s="369"/>
      <c r="W663" s="369"/>
      <c r="X663" s="369"/>
      <c r="Y663" s="370" t="s">
        <v>627</v>
      </c>
      <c r="Z663" s="371"/>
      <c r="AA663" s="371"/>
      <c r="AB663" s="371"/>
      <c r="AC663" s="151" t="s">
        <v>261</v>
      </c>
      <c r="AD663" s="151"/>
      <c r="AE663" s="151"/>
      <c r="AF663" s="151"/>
      <c r="AG663" s="151"/>
      <c r="AH663" s="370" t="s">
        <v>213</v>
      </c>
      <c r="AI663" s="367"/>
      <c r="AJ663" s="367"/>
      <c r="AK663" s="367"/>
      <c r="AL663" s="367" t="s">
        <v>21</v>
      </c>
      <c r="AM663" s="367"/>
      <c r="AN663" s="367"/>
      <c r="AO663" s="372"/>
      <c r="AP663" s="373" t="s">
        <v>225</v>
      </c>
      <c r="AQ663" s="373"/>
      <c r="AR663" s="373"/>
      <c r="AS663" s="373"/>
      <c r="AT663" s="373"/>
      <c r="AU663" s="373"/>
      <c r="AV663" s="373"/>
      <c r="AW663" s="373"/>
      <c r="AX663" s="373"/>
    </row>
    <row r="664" spans="1:50" ht="26.25" customHeight="1" x14ac:dyDescent="0.2">
      <c r="A664" s="1067">
        <v>1</v>
      </c>
      <c r="B664" s="106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7">
        <v>2</v>
      </c>
      <c r="B665" s="106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7">
        <v>3</v>
      </c>
      <c r="B666" s="106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7">
        <v>4</v>
      </c>
      <c r="B667" s="106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7">
        <v>5</v>
      </c>
      <c r="B668" s="106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7">
        <v>6</v>
      </c>
      <c r="B669" s="106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7">
        <v>7</v>
      </c>
      <c r="B670" s="106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7">
        <v>8</v>
      </c>
      <c r="B671" s="106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7">
        <v>9</v>
      </c>
      <c r="B672" s="106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7">
        <v>10</v>
      </c>
      <c r="B673" s="106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7">
        <v>11</v>
      </c>
      <c r="B674" s="106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7">
        <v>12</v>
      </c>
      <c r="B675" s="106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7">
        <v>13</v>
      </c>
      <c r="B676" s="106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7">
        <v>14</v>
      </c>
      <c r="B677" s="106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7">
        <v>15</v>
      </c>
      <c r="B678" s="106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7">
        <v>16</v>
      </c>
      <c r="B679" s="106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7">
        <v>17</v>
      </c>
      <c r="B680" s="106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7">
        <v>18</v>
      </c>
      <c r="B681" s="106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7">
        <v>19</v>
      </c>
      <c r="B682" s="106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7">
        <v>20</v>
      </c>
      <c r="B683" s="106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7">
        <v>21</v>
      </c>
      <c r="B684" s="106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7">
        <v>22</v>
      </c>
      <c r="B685" s="106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7">
        <v>23</v>
      </c>
      <c r="B686" s="106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7">
        <v>24</v>
      </c>
      <c r="B687" s="106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7">
        <v>25</v>
      </c>
      <c r="B688" s="106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7">
        <v>26</v>
      </c>
      <c r="B689" s="106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7">
        <v>27</v>
      </c>
      <c r="B690" s="106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7">
        <v>28</v>
      </c>
      <c r="B691" s="106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7">
        <v>29</v>
      </c>
      <c r="B692" s="106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7">
        <v>30</v>
      </c>
      <c r="B693" s="106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row>
    <row r="695" spans="1:50" x14ac:dyDescent="0.2">
      <c r="A695" s="9"/>
      <c r="B695" s="39" t="s">
        <v>644</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row>
    <row r="696" spans="1:50" customFormat="1" ht="59.25" customHeight="1" x14ac:dyDescent="0.2">
      <c r="A696" s="367"/>
      <c r="B696" s="367"/>
      <c r="C696" s="367" t="s">
        <v>625</v>
      </c>
      <c r="D696" s="367"/>
      <c r="E696" s="367"/>
      <c r="F696" s="367"/>
      <c r="G696" s="367"/>
      <c r="H696" s="367"/>
      <c r="I696" s="367"/>
      <c r="J696" s="151" t="s">
        <v>224</v>
      </c>
      <c r="K696" s="368"/>
      <c r="L696" s="368"/>
      <c r="M696" s="368"/>
      <c r="N696" s="368"/>
      <c r="O696" s="368"/>
      <c r="P696" s="369" t="s">
        <v>626</v>
      </c>
      <c r="Q696" s="369"/>
      <c r="R696" s="369"/>
      <c r="S696" s="369"/>
      <c r="T696" s="369"/>
      <c r="U696" s="369"/>
      <c r="V696" s="369"/>
      <c r="W696" s="369"/>
      <c r="X696" s="369"/>
      <c r="Y696" s="370" t="s">
        <v>627</v>
      </c>
      <c r="Z696" s="371"/>
      <c r="AA696" s="371"/>
      <c r="AB696" s="371"/>
      <c r="AC696" s="151" t="s">
        <v>261</v>
      </c>
      <c r="AD696" s="151"/>
      <c r="AE696" s="151"/>
      <c r="AF696" s="151"/>
      <c r="AG696" s="151"/>
      <c r="AH696" s="370" t="s">
        <v>213</v>
      </c>
      <c r="AI696" s="367"/>
      <c r="AJ696" s="367"/>
      <c r="AK696" s="367"/>
      <c r="AL696" s="367" t="s">
        <v>21</v>
      </c>
      <c r="AM696" s="367"/>
      <c r="AN696" s="367"/>
      <c r="AO696" s="372"/>
      <c r="AP696" s="373" t="s">
        <v>225</v>
      </c>
      <c r="AQ696" s="373"/>
      <c r="AR696" s="373"/>
      <c r="AS696" s="373"/>
      <c r="AT696" s="373"/>
      <c r="AU696" s="373"/>
      <c r="AV696" s="373"/>
      <c r="AW696" s="373"/>
      <c r="AX696" s="373"/>
    </row>
    <row r="697" spans="1:50" ht="26.25" customHeight="1" x14ac:dyDescent="0.2">
      <c r="A697" s="1067">
        <v>1</v>
      </c>
      <c r="B697" s="106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7">
        <v>2</v>
      </c>
      <c r="B698" s="106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7">
        <v>3</v>
      </c>
      <c r="B699" s="106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7">
        <v>4</v>
      </c>
      <c r="B700" s="106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7">
        <v>5</v>
      </c>
      <c r="B701" s="106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7">
        <v>6</v>
      </c>
      <c r="B702" s="106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7">
        <v>7</v>
      </c>
      <c r="B703" s="106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7">
        <v>8</v>
      </c>
      <c r="B704" s="106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7">
        <v>9</v>
      </c>
      <c r="B705" s="106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7">
        <v>10</v>
      </c>
      <c r="B706" s="106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7">
        <v>11</v>
      </c>
      <c r="B707" s="106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7">
        <v>12</v>
      </c>
      <c r="B708" s="106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7">
        <v>13</v>
      </c>
      <c r="B709" s="106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7">
        <v>14</v>
      </c>
      <c r="B710" s="106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7">
        <v>15</v>
      </c>
      <c r="B711" s="106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7">
        <v>16</v>
      </c>
      <c r="B712" s="106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7">
        <v>17</v>
      </c>
      <c r="B713" s="106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7">
        <v>18</v>
      </c>
      <c r="B714" s="106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7">
        <v>19</v>
      </c>
      <c r="B715" s="106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7">
        <v>20</v>
      </c>
      <c r="B716" s="106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7">
        <v>21</v>
      </c>
      <c r="B717" s="106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7">
        <v>22</v>
      </c>
      <c r="B718" s="106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7">
        <v>23</v>
      </c>
      <c r="B719" s="106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7">
        <v>24</v>
      </c>
      <c r="B720" s="106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7">
        <v>25</v>
      </c>
      <c r="B721" s="106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7">
        <v>26</v>
      </c>
      <c r="B722" s="106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7">
        <v>27</v>
      </c>
      <c r="B723" s="106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7">
        <v>28</v>
      </c>
      <c r="B724" s="106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7">
        <v>29</v>
      </c>
      <c r="B725" s="106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7">
        <v>30</v>
      </c>
      <c r="B726" s="106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row>
    <row r="728" spans="1:50" x14ac:dyDescent="0.2">
      <c r="A728" s="9"/>
      <c r="B728" s="39" t="s">
        <v>645</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row>
    <row r="729" spans="1:50" customFormat="1" ht="59.25" customHeight="1" x14ac:dyDescent="0.2">
      <c r="A729" s="367"/>
      <c r="B729" s="367"/>
      <c r="C729" s="367" t="s">
        <v>625</v>
      </c>
      <c r="D729" s="367"/>
      <c r="E729" s="367"/>
      <c r="F729" s="367"/>
      <c r="G729" s="367"/>
      <c r="H729" s="367"/>
      <c r="I729" s="367"/>
      <c r="J729" s="151" t="s">
        <v>224</v>
      </c>
      <c r="K729" s="368"/>
      <c r="L729" s="368"/>
      <c r="M729" s="368"/>
      <c r="N729" s="368"/>
      <c r="O729" s="368"/>
      <c r="P729" s="369" t="s">
        <v>626</v>
      </c>
      <c r="Q729" s="369"/>
      <c r="R729" s="369"/>
      <c r="S729" s="369"/>
      <c r="T729" s="369"/>
      <c r="U729" s="369"/>
      <c r="V729" s="369"/>
      <c r="W729" s="369"/>
      <c r="X729" s="369"/>
      <c r="Y729" s="370" t="s">
        <v>627</v>
      </c>
      <c r="Z729" s="371"/>
      <c r="AA729" s="371"/>
      <c r="AB729" s="371"/>
      <c r="AC729" s="151" t="s">
        <v>261</v>
      </c>
      <c r="AD729" s="151"/>
      <c r="AE729" s="151"/>
      <c r="AF729" s="151"/>
      <c r="AG729" s="151"/>
      <c r="AH729" s="370" t="s">
        <v>213</v>
      </c>
      <c r="AI729" s="367"/>
      <c r="AJ729" s="367"/>
      <c r="AK729" s="367"/>
      <c r="AL729" s="367" t="s">
        <v>21</v>
      </c>
      <c r="AM729" s="367"/>
      <c r="AN729" s="367"/>
      <c r="AO729" s="372"/>
      <c r="AP729" s="373" t="s">
        <v>225</v>
      </c>
      <c r="AQ729" s="373"/>
      <c r="AR729" s="373"/>
      <c r="AS729" s="373"/>
      <c r="AT729" s="373"/>
      <c r="AU729" s="373"/>
      <c r="AV729" s="373"/>
      <c r="AW729" s="373"/>
      <c r="AX729" s="373"/>
    </row>
    <row r="730" spans="1:50" ht="26.25" customHeight="1" x14ac:dyDescent="0.2">
      <c r="A730" s="1067">
        <v>1</v>
      </c>
      <c r="B730" s="106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7">
        <v>2</v>
      </c>
      <c r="B731" s="106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7">
        <v>3</v>
      </c>
      <c r="B732" s="106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7">
        <v>4</v>
      </c>
      <c r="B733" s="106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7">
        <v>5</v>
      </c>
      <c r="B734" s="106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7">
        <v>6</v>
      </c>
      <c r="B735" s="106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7">
        <v>7</v>
      </c>
      <c r="B736" s="106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7">
        <v>8</v>
      </c>
      <c r="B737" s="106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7">
        <v>9</v>
      </c>
      <c r="B738" s="106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7">
        <v>10</v>
      </c>
      <c r="B739" s="106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7">
        <v>11</v>
      </c>
      <c r="B740" s="106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7">
        <v>12</v>
      </c>
      <c r="B741" s="106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7">
        <v>13</v>
      </c>
      <c r="B742" s="106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7">
        <v>14</v>
      </c>
      <c r="B743" s="106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7">
        <v>15</v>
      </c>
      <c r="B744" s="106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7">
        <v>16</v>
      </c>
      <c r="B745" s="106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7">
        <v>17</v>
      </c>
      <c r="B746" s="106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7">
        <v>18</v>
      </c>
      <c r="B747" s="106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7">
        <v>19</v>
      </c>
      <c r="B748" s="106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7">
        <v>20</v>
      </c>
      <c r="B749" s="106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7">
        <v>21</v>
      </c>
      <c r="B750" s="106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7">
        <v>22</v>
      </c>
      <c r="B751" s="106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7">
        <v>23</v>
      </c>
      <c r="B752" s="106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7">
        <v>24</v>
      </c>
      <c r="B753" s="106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7">
        <v>25</v>
      </c>
      <c r="B754" s="106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7">
        <v>26</v>
      </c>
      <c r="B755" s="106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7">
        <v>27</v>
      </c>
      <c r="B756" s="106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7">
        <v>28</v>
      </c>
      <c r="B757" s="106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7">
        <v>29</v>
      </c>
      <c r="B758" s="106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7">
        <v>30</v>
      </c>
      <c r="B759" s="106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row>
    <row r="761" spans="1:50" x14ac:dyDescent="0.2">
      <c r="A761" s="9"/>
      <c r="B761" s="39" t="s">
        <v>646</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row>
    <row r="762" spans="1:50" customFormat="1" ht="59.25" customHeight="1" x14ac:dyDescent="0.2">
      <c r="A762" s="367"/>
      <c r="B762" s="367"/>
      <c r="C762" s="367" t="s">
        <v>625</v>
      </c>
      <c r="D762" s="367"/>
      <c r="E762" s="367"/>
      <c r="F762" s="367"/>
      <c r="G762" s="367"/>
      <c r="H762" s="367"/>
      <c r="I762" s="367"/>
      <c r="J762" s="151" t="s">
        <v>224</v>
      </c>
      <c r="K762" s="368"/>
      <c r="L762" s="368"/>
      <c r="M762" s="368"/>
      <c r="N762" s="368"/>
      <c r="O762" s="368"/>
      <c r="P762" s="369" t="s">
        <v>626</v>
      </c>
      <c r="Q762" s="369"/>
      <c r="R762" s="369"/>
      <c r="S762" s="369"/>
      <c r="T762" s="369"/>
      <c r="U762" s="369"/>
      <c r="V762" s="369"/>
      <c r="W762" s="369"/>
      <c r="X762" s="369"/>
      <c r="Y762" s="370" t="s">
        <v>627</v>
      </c>
      <c r="Z762" s="371"/>
      <c r="AA762" s="371"/>
      <c r="AB762" s="371"/>
      <c r="AC762" s="151" t="s">
        <v>261</v>
      </c>
      <c r="AD762" s="151"/>
      <c r="AE762" s="151"/>
      <c r="AF762" s="151"/>
      <c r="AG762" s="151"/>
      <c r="AH762" s="370" t="s">
        <v>213</v>
      </c>
      <c r="AI762" s="367"/>
      <c r="AJ762" s="367"/>
      <c r="AK762" s="367"/>
      <c r="AL762" s="367" t="s">
        <v>21</v>
      </c>
      <c r="AM762" s="367"/>
      <c r="AN762" s="367"/>
      <c r="AO762" s="372"/>
      <c r="AP762" s="373" t="s">
        <v>225</v>
      </c>
      <c r="AQ762" s="373"/>
      <c r="AR762" s="373"/>
      <c r="AS762" s="373"/>
      <c r="AT762" s="373"/>
      <c r="AU762" s="373"/>
      <c r="AV762" s="373"/>
      <c r="AW762" s="373"/>
      <c r="AX762" s="373"/>
    </row>
    <row r="763" spans="1:50" ht="26.25" customHeight="1" x14ac:dyDescent="0.2">
      <c r="A763" s="1067">
        <v>1</v>
      </c>
      <c r="B763" s="106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7">
        <v>2</v>
      </c>
      <c r="B764" s="106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7">
        <v>3</v>
      </c>
      <c r="B765" s="106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7">
        <v>4</v>
      </c>
      <c r="B766" s="106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7">
        <v>5</v>
      </c>
      <c r="B767" s="106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7">
        <v>6</v>
      </c>
      <c r="B768" s="106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7">
        <v>7</v>
      </c>
      <c r="B769" s="106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7">
        <v>8</v>
      </c>
      <c r="B770" s="106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7">
        <v>9</v>
      </c>
      <c r="B771" s="106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7">
        <v>10</v>
      </c>
      <c r="B772" s="106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7">
        <v>11</v>
      </c>
      <c r="B773" s="106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7">
        <v>12</v>
      </c>
      <c r="B774" s="106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7">
        <v>13</v>
      </c>
      <c r="B775" s="106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7">
        <v>14</v>
      </c>
      <c r="B776" s="106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7">
        <v>15</v>
      </c>
      <c r="B777" s="106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7">
        <v>16</v>
      </c>
      <c r="B778" s="106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7">
        <v>17</v>
      </c>
      <c r="B779" s="106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7">
        <v>18</v>
      </c>
      <c r="B780" s="106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7">
        <v>19</v>
      </c>
      <c r="B781" s="106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7">
        <v>20</v>
      </c>
      <c r="B782" s="106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7">
        <v>21</v>
      </c>
      <c r="B783" s="106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7">
        <v>22</v>
      </c>
      <c r="B784" s="106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7">
        <v>23</v>
      </c>
      <c r="B785" s="106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7">
        <v>24</v>
      </c>
      <c r="B786" s="106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7">
        <v>25</v>
      </c>
      <c r="B787" s="106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7">
        <v>26</v>
      </c>
      <c r="B788" s="106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7">
        <v>27</v>
      </c>
      <c r="B789" s="106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7">
        <v>28</v>
      </c>
      <c r="B790" s="106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7">
        <v>29</v>
      </c>
      <c r="B791" s="106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7">
        <v>30</v>
      </c>
      <c r="B792" s="106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row>
    <row r="794" spans="1:50" x14ac:dyDescent="0.2">
      <c r="A794" s="9"/>
      <c r="B794" s="39" t="s">
        <v>647</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row>
    <row r="795" spans="1:50" customFormat="1" ht="59.25" customHeight="1" x14ac:dyDescent="0.2">
      <c r="A795" s="367"/>
      <c r="B795" s="367"/>
      <c r="C795" s="367" t="s">
        <v>625</v>
      </c>
      <c r="D795" s="367"/>
      <c r="E795" s="367"/>
      <c r="F795" s="367"/>
      <c r="G795" s="367"/>
      <c r="H795" s="367"/>
      <c r="I795" s="367"/>
      <c r="J795" s="151" t="s">
        <v>224</v>
      </c>
      <c r="K795" s="368"/>
      <c r="L795" s="368"/>
      <c r="M795" s="368"/>
      <c r="N795" s="368"/>
      <c r="O795" s="368"/>
      <c r="P795" s="369" t="s">
        <v>626</v>
      </c>
      <c r="Q795" s="369"/>
      <c r="R795" s="369"/>
      <c r="S795" s="369"/>
      <c r="T795" s="369"/>
      <c r="U795" s="369"/>
      <c r="V795" s="369"/>
      <c r="W795" s="369"/>
      <c r="X795" s="369"/>
      <c r="Y795" s="370" t="s">
        <v>627</v>
      </c>
      <c r="Z795" s="371"/>
      <c r="AA795" s="371"/>
      <c r="AB795" s="371"/>
      <c r="AC795" s="151" t="s">
        <v>261</v>
      </c>
      <c r="AD795" s="151"/>
      <c r="AE795" s="151"/>
      <c r="AF795" s="151"/>
      <c r="AG795" s="151"/>
      <c r="AH795" s="370" t="s">
        <v>213</v>
      </c>
      <c r="AI795" s="367"/>
      <c r="AJ795" s="367"/>
      <c r="AK795" s="367"/>
      <c r="AL795" s="367" t="s">
        <v>21</v>
      </c>
      <c r="AM795" s="367"/>
      <c r="AN795" s="367"/>
      <c r="AO795" s="372"/>
      <c r="AP795" s="373" t="s">
        <v>225</v>
      </c>
      <c r="AQ795" s="373"/>
      <c r="AR795" s="373"/>
      <c r="AS795" s="373"/>
      <c r="AT795" s="373"/>
      <c r="AU795" s="373"/>
      <c r="AV795" s="373"/>
      <c r="AW795" s="373"/>
      <c r="AX795" s="373"/>
    </row>
    <row r="796" spans="1:50" ht="26.25" customHeight="1" x14ac:dyDescent="0.2">
      <c r="A796" s="1067">
        <v>1</v>
      </c>
      <c r="B796" s="106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7">
        <v>2</v>
      </c>
      <c r="B797" s="106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7">
        <v>3</v>
      </c>
      <c r="B798" s="106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7">
        <v>4</v>
      </c>
      <c r="B799" s="106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7">
        <v>5</v>
      </c>
      <c r="B800" s="106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7">
        <v>6</v>
      </c>
      <c r="B801" s="106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7">
        <v>7</v>
      </c>
      <c r="B802" s="106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7">
        <v>8</v>
      </c>
      <c r="B803" s="106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7">
        <v>9</v>
      </c>
      <c r="B804" s="106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7">
        <v>10</v>
      </c>
      <c r="B805" s="106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7">
        <v>11</v>
      </c>
      <c r="B806" s="106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7">
        <v>12</v>
      </c>
      <c r="B807" s="106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7">
        <v>13</v>
      </c>
      <c r="B808" s="106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7">
        <v>14</v>
      </c>
      <c r="B809" s="106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7">
        <v>15</v>
      </c>
      <c r="B810" s="106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7">
        <v>16</v>
      </c>
      <c r="B811" s="106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7">
        <v>17</v>
      </c>
      <c r="B812" s="106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7">
        <v>18</v>
      </c>
      <c r="B813" s="106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7">
        <v>19</v>
      </c>
      <c r="B814" s="106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7">
        <v>20</v>
      </c>
      <c r="B815" s="106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7">
        <v>21</v>
      </c>
      <c r="B816" s="106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7">
        <v>22</v>
      </c>
      <c r="B817" s="106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7">
        <v>23</v>
      </c>
      <c r="B818" s="106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7">
        <v>24</v>
      </c>
      <c r="B819" s="106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7">
        <v>25</v>
      </c>
      <c r="B820" s="106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7">
        <v>26</v>
      </c>
      <c r="B821" s="106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7">
        <v>27</v>
      </c>
      <c r="B822" s="106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7">
        <v>28</v>
      </c>
      <c r="B823" s="106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7">
        <v>29</v>
      </c>
      <c r="B824" s="106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7">
        <v>30</v>
      </c>
      <c r="B825" s="106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102"/>
      <c r="B826" s="1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row>
    <row r="827" spans="1:50" x14ac:dyDescent="0.2">
      <c r="A827" s="9"/>
      <c r="B827" s="39" t="s">
        <v>648</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row>
    <row r="828" spans="1:50" customFormat="1" ht="59.25" customHeight="1" x14ac:dyDescent="0.2">
      <c r="A828" s="367"/>
      <c r="B828" s="367"/>
      <c r="C828" s="367" t="s">
        <v>649</v>
      </c>
      <c r="D828" s="367"/>
      <c r="E828" s="367"/>
      <c r="F828" s="367"/>
      <c r="G828" s="367"/>
      <c r="H828" s="367"/>
      <c r="I828" s="367"/>
      <c r="J828" s="151" t="s">
        <v>224</v>
      </c>
      <c r="K828" s="368"/>
      <c r="L828" s="368"/>
      <c r="M828" s="368"/>
      <c r="N828" s="368"/>
      <c r="O828" s="368"/>
      <c r="P828" s="369" t="s">
        <v>650</v>
      </c>
      <c r="Q828" s="369"/>
      <c r="R828" s="369"/>
      <c r="S828" s="369"/>
      <c r="T828" s="369"/>
      <c r="U828" s="369"/>
      <c r="V828" s="369"/>
      <c r="W828" s="369"/>
      <c r="X828" s="369"/>
      <c r="Y828" s="370" t="s">
        <v>651</v>
      </c>
      <c r="Z828" s="371"/>
      <c r="AA828" s="371"/>
      <c r="AB828" s="371"/>
      <c r="AC828" s="151" t="s">
        <v>261</v>
      </c>
      <c r="AD828" s="151"/>
      <c r="AE828" s="151"/>
      <c r="AF828" s="151"/>
      <c r="AG828" s="151"/>
      <c r="AH828" s="370" t="s">
        <v>213</v>
      </c>
      <c r="AI828" s="367"/>
      <c r="AJ828" s="367"/>
      <c r="AK828" s="367"/>
      <c r="AL828" s="367" t="s">
        <v>21</v>
      </c>
      <c r="AM828" s="367"/>
      <c r="AN828" s="367"/>
      <c r="AO828" s="372"/>
      <c r="AP828" s="373" t="s">
        <v>225</v>
      </c>
      <c r="AQ828" s="373"/>
      <c r="AR828" s="373"/>
      <c r="AS828" s="373"/>
      <c r="AT828" s="373"/>
      <c r="AU828" s="373"/>
      <c r="AV828" s="373"/>
      <c r="AW828" s="373"/>
      <c r="AX828" s="373"/>
    </row>
    <row r="829" spans="1:50" ht="26.25" customHeight="1" x14ac:dyDescent="0.2">
      <c r="A829" s="1067">
        <v>1</v>
      </c>
      <c r="B829" s="106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7">
        <v>2</v>
      </c>
      <c r="B830" s="106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7">
        <v>3</v>
      </c>
      <c r="B831" s="106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7">
        <v>4</v>
      </c>
      <c r="B832" s="106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7">
        <v>5</v>
      </c>
      <c r="B833" s="106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7">
        <v>6</v>
      </c>
      <c r="B834" s="106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7">
        <v>7</v>
      </c>
      <c r="B835" s="106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7">
        <v>8</v>
      </c>
      <c r="B836" s="106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7">
        <v>9</v>
      </c>
      <c r="B837" s="106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7">
        <v>10</v>
      </c>
      <c r="B838" s="106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7">
        <v>11</v>
      </c>
      <c r="B839" s="106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7">
        <v>12</v>
      </c>
      <c r="B840" s="106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7">
        <v>13</v>
      </c>
      <c r="B841" s="106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7">
        <v>14</v>
      </c>
      <c r="B842" s="106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7">
        <v>15</v>
      </c>
      <c r="B843" s="106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7">
        <v>16</v>
      </c>
      <c r="B844" s="106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7">
        <v>17</v>
      </c>
      <c r="B845" s="106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7">
        <v>18</v>
      </c>
      <c r="B846" s="106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7">
        <v>19</v>
      </c>
      <c r="B847" s="106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7">
        <v>20</v>
      </c>
      <c r="B848" s="106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7">
        <v>21</v>
      </c>
      <c r="B849" s="106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7">
        <v>22</v>
      </c>
      <c r="B850" s="106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7">
        <v>23</v>
      </c>
      <c r="B851" s="106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7">
        <v>24</v>
      </c>
      <c r="B852" s="106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7">
        <v>25</v>
      </c>
      <c r="B853" s="106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7">
        <v>26</v>
      </c>
      <c r="B854" s="106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7">
        <v>27</v>
      </c>
      <c r="B855" s="106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7">
        <v>28</v>
      </c>
      <c r="B856" s="106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7">
        <v>29</v>
      </c>
      <c r="B857" s="106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7">
        <v>30</v>
      </c>
      <c r="B858" s="106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row>
    <row r="860" spans="1:50" x14ac:dyDescent="0.2">
      <c r="A860" s="9"/>
      <c r="B860" s="39" t="s">
        <v>652</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row>
    <row r="861" spans="1:50" customFormat="1" ht="59.25" customHeight="1" x14ac:dyDescent="0.2">
      <c r="A861" s="367"/>
      <c r="B861" s="367"/>
      <c r="C861" s="367" t="s">
        <v>653</v>
      </c>
      <c r="D861" s="367"/>
      <c r="E861" s="367"/>
      <c r="F861" s="367"/>
      <c r="G861" s="367"/>
      <c r="H861" s="367"/>
      <c r="I861" s="367"/>
      <c r="J861" s="151" t="s">
        <v>224</v>
      </c>
      <c r="K861" s="368"/>
      <c r="L861" s="368"/>
      <c r="M861" s="368"/>
      <c r="N861" s="368"/>
      <c r="O861" s="368"/>
      <c r="P861" s="369" t="s">
        <v>650</v>
      </c>
      <c r="Q861" s="369"/>
      <c r="R861" s="369"/>
      <c r="S861" s="369"/>
      <c r="T861" s="369"/>
      <c r="U861" s="369"/>
      <c r="V861" s="369"/>
      <c r="W861" s="369"/>
      <c r="X861" s="369"/>
      <c r="Y861" s="370" t="s">
        <v>651</v>
      </c>
      <c r="Z861" s="371"/>
      <c r="AA861" s="371"/>
      <c r="AB861" s="371"/>
      <c r="AC861" s="151" t="s">
        <v>261</v>
      </c>
      <c r="AD861" s="151"/>
      <c r="AE861" s="151"/>
      <c r="AF861" s="151"/>
      <c r="AG861" s="151"/>
      <c r="AH861" s="370" t="s">
        <v>213</v>
      </c>
      <c r="AI861" s="367"/>
      <c r="AJ861" s="367"/>
      <c r="AK861" s="367"/>
      <c r="AL861" s="367" t="s">
        <v>21</v>
      </c>
      <c r="AM861" s="367"/>
      <c r="AN861" s="367"/>
      <c r="AO861" s="372"/>
      <c r="AP861" s="373" t="s">
        <v>225</v>
      </c>
      <c r="AQ861" s="373"/>
      <c r="AR861" s="373"/>
      <c r="AS861" s="373"/>
      <c r="AT861" s="373"/>
      <c r="AU861" s="373"/>
      <c r="AV861" s="373"/>
      <c r="AW861" s="373"/>
      <c r="AX861" s="373"/>
    </row>
    <row r="862" spans="1:50" ht="26.25" customHeight="1" x14ac:dyDescent="0.2">
      <c r="A862" s="1067">
        <v>1</v>
      </c>
      <c r="B862" s="106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7">
        <v>2</v>
      </c>
      <c r="B863" s="106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7">
        <v>3</v>
      </c>
      <c r="B864" s="106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7">
        <v>4</v>
      </c>
      <c r="B865" s="106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7">
        <v>5</v>
      </c>
      <c r="B866" s="106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7">
        <v>6</v>
      </c>
      <c r="B867" s="106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7">
        <v>7</v>
      </c>
      <c r="B868" s="106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7">
        <v>8</v>
      </c>
      <c r="B869" s="106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7">
        <v>9</v>
      </c>
      <c r="B870" s="106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7">
        <v>10</v>
      </c>
      <c r="B871" s="106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7">
        <v>11</v>
      </c>
      <c r="B872" s="106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7">
        <v>12</v>
      </c>
      <c r="B873" s="106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7">
        <v>13</v>
      </c>
      <c r="B874" s="106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7">
        <v>14</v>
      </c>
      <c r="B875" s="106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7">
        <v>15</v>
      </c>
      <c r="B876" s="106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7">
        <v>16</v>
      </c>
      <c r="B877" s="106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7">
        <v>17</v>
      </c>
      <c r="B878" s="106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7">
        <v>18</v>
      </c>
      <c r="B879" s="106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7">
        <v>19</v>
      </c>
      <c r="B880" s="106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7">
        <v>20</v>
      </c>
      <c r="B881" s="106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7">
        <v>21</v>
      </c>
      <c r="B882" s="106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7">
        <v>22</v>
      </c>
      <c r="B883" s="106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7">
        <v>23</v>
      </c>
      <c r="B884" s="106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7">
        <v>24</v>
      </c>
      <c r="B885" s="106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7">
        <v>25</v>
      </c>
      <c r="B886" s="106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7">
        <v>26</v>
      </c>
      <c r="B887" s="106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7">
        <v>27</v>
      </c>
      <c r="B888" s="106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7">
        <v>28</v>
      </c>
      <c r="B889" s="106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7">
        <v>29</v>
      </c>
      <c r="B890" s="106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7">
        <v>30</v>
      </c>
      <c r="B891" s="106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row>
    <row r="893" spans="1:50" x14ac:dyDescent="0.2">
      <c r="A893" s="9"/>
      <c r="B893" s="39" t="s">
        <v>654</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row>
    <row r="894" spans="1:50" customFormat="1" ht="59.25" customHeight="1" x14ac:dyDescent="0.2">
      <c r="A894" s="367"/>
      <c r="B894" s="367"/>
      <c r="C894" s="367" t="s">
        <v>26</v>
      </c>
      <c r="D894" s="367"/>
      <c r="E894" s="367"/>
      <c r="F894" s="367"/>
      <c r="G894" s="367"/>
      <c r="H894" s="367"/>
      <c r="I894" s="367"/>
      <c r="J894" s="151" t="s">
        <v>224</v>
      </c>
      <c r="K894" s="368"/>
      <c r="L894" s="368"/>
      <c r="M894" s="368"/>
      <c r="N894" s="368"/>
      <c r="O894" s="368"/>
      <c r="P894" s="369" t="s">
        <v>655</v>
      </c>
      <c r="Q894" s="369"/>
      <c r="R894" s="369"/>
      <c r="S894" s="369"/>
      <c r="T894" s="369"/>
      <c r="U894" s="369"/>
      <c r="V894" s="369"/>
      <c r="W894" s="369"/>
      <c r="X894" s="369"/>
      <c r="Y894" s="370" t="s">
        <v>651</v>
      </c>
      <c r="Z894" s="371"/>
      <c r="AA894" s="371"/>
      <c r="AB894" s="371"/>
      <c r="AC894" s="151" t="s">
        <v>261</v>
      </c>
      <c r="AD894" s="151"/>
      <c r="AE894" s="151"/>
      <c r="AF894" s="151"/>
      <c r="AG894" s="151"/>
      <c r="AH894" s="370" t="s">
        <v>213</v>
      </c>
      <c r="AI894" s="367"/>
      <c r="AJ894" s="367"/>
      <c r="AK894" s="367"/>
      <c r="AL894" s="367" t="s">
        <v>21</v>
      </c>
      <c r="AM894" s="367"/>
      <c r="AN894" s="367"/>
      <c r="AO894" s="372"/>
      <c r="AP894" s="373" t="s">
        <v>225</v>
      </c>
      <c r="AQ894" s="373"/>
      <c r="AR894" s="373"/>
      <c r="AS894" s="373"/>
      <c r="AT894" s="373"/>
      <c r="AU894" s="373"/>
      <c r="AV894" s="373"/>
      <c r="AW894" s="373"/>
      <c r="AX894" s="373"/>
    </row>
    <row r="895" spans="1:50" ht="26.25" customHeight="1" x14ac:dyDescent="0.2">
      <c r="A895" s="1067">
        <v>1</v>
      </c>
      <c r="B895" s="106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7">
        <v>2</v>
      </c>
      <c r="B896" s="106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7">
        <v>3</v>
      </c>
      <c r="B897" s="106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7">
        <v>4</v>
      </c>
      <c r="B898" s="106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7">
        <v>5</v>
      </c>
      <c r="B899" s="106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7">
        <v>6</v>
      </c>
      <c r="B900" s="106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7">
        <v>7</v>
      </c>
      <c r="B901" s="106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7">
        <v>8</v>
      </c>
      <c r="B902" s="106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7">
        <v>9</v>
      </c>
      <c r="B903" s="106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7">
        <v>10</v>
      </c>
      <c r="B904" s="106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7">
        <v>11</v>
      </c>
      <c r="B905" s="106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7">
        <v>12</v>
      </c>
      <c r="B906" s="106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7">
        <v>13</v>
      </c>
      <c r="B907" s="106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7">
        <v>14</v>
      </c>
      <c r="B908" s="106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7">
        <v>15</v>
      </c>
      <c r="B909" s="106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7">
        <v>16</v>
      </c>
      <c r="B910" s="106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7">
        <v>17</v>
      </c>
      <c r="B911" s="106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7">
        <v>18</v>
      </c>
      <c r="B912" s="106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7">
        <v>19</v>
      </c>
      <c r="B913" s="106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7">
        <v>20</v>
      </c>
      <c r="B914" s="106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7">
        <v>21</v>
      </c>
      <c r="B915" s="106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7">
        <v>22</v>
      </c>
      <c r="B916" s="106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7">
        <v>23</v>
      </c>
      <c r="B917" s="106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7">
        <v>24</v>
      </c>
      <c r="B918" s="106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7">
        <v>25</v>
      </c>
      <c r="B919" s="106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7">
        <v>26</v>
      </c>
      <c r="B920" s="106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7">
        <v>27</v>
      </c>
      <c r="B921" s="106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7">
        <v>28</v>
      </c>
      <c r="B922" s="106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7">
        <v>29</v>
      </c>
      <c r="B923" s="106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7">
        <v>30</v>
      </c>
      <c r="B924" s="106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row>
    <row r="926" spans="1:50" x14ac:dyDescent="0.2">
      <c r="A926" s="9"/>
      <c r="B926" s="39" t="s">
        <v>656</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row>
    <row r="927" spans="1:50" customFormat="1" ht="59.25" customHeight="1" x14ac:dyDescent="0.2">
      <c r="A927" s="367"/>
      <c r="B927" s="367"/>
      <c r="C927" s="367" t="s">
        <v>653</v>
      </c>
      <c r="D927" s="367"/>
      <c r="E927" s="367"/>
      <c r="F927" s="367"/>
      <c r="G927" s="367"/>
      <c r="H927" s="367"/>
      <c r="I927" s="367"/>
      <c r="J927" s="151" t="s">
        <v>224</v>
      </c>
      <c r="K927" s="368"/>
      <c r="L927" s="368"/>
      <c r="M927" s="368"/>
      <c r="N927" s="368"/>
      <c r="O927" s="368"/>
      <c r="P927" s="369" t="s">
        <v>650</v>
      </c>
      <c r="Q927" s="369"/>
      <c r="R927" s="369"/>
      <c r="S927" s="369"/>
      <c r="T927" s="369"/>
      <c r="U927" s="369"/>
      <c r="V927" s="369"/>
      <c r="W927" s="369"/>
      <c r="X927" s="369"/>
      <c r="Y927" s="370" t="s">
        <v>627</v>
      </c>
      <c r="Z927" s="371"/>
      <c r="AA927" s="371"/>
      <c r="AB927" s="371"/>
      <c r="AC927" s="151" t="s">
        <v>261</v>
      </c>
      <c r="AD927" s="151"/>
      <c r="AE927" s="151"/>
      <c r="AF927" s="151"/>
      <c r="AG927" s="151"/>
      <c r="AH927" s="370" t="s">
        <v>213</v>
      </c>
      <c r="AI927" s="367"/>
      <c r="AJ927" s="367"/>
      <c r="AK927" s="367"/>
      <c r="AL927" s="367" t="s">
        <v>21</v>
      </c>
      <c r="AM927" s="367"/>
      <c r="AN927" s="367"/>
      <c r="AO927" s="372"/>
      <c r="AP927" s="373" t="s">
        <v>225</v>
      </c>
      <c r="AQ927" s="373"/>
      <c r="AR927" s="373"/>
      <c r="AS927" s="373"/>
      <c r="AT927" s="373"/>
      <c r="AU927" s="373"/>
      <c r="AV927" s="373"/>
      <c r="AW927" s="373"/>
      <c r="AX927" s="373"/>
    </row>
    <row r="928" spans="1:50" ht="26.25" customHeight="1" x14ac:dyDescent="0.2">
      <c r="A928" s="1067">
        <v>1</v>
      </c>
      <c r="B928" s="106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7">
        <v>2</v>
      </c>
      <c r="B929" s="106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7">
        <v>3</v>
      </c>
      <c r="B930" s="106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7">
        <v>4</v>
      </c>
      <c r="B931" s="106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7">
        <v>5</v>
      </c>
      <c r="B932" s="106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7">
        <v>6</v>
      </c>
      <c r="B933" s="106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7">
        <v>7</v>
      </c>
      <c r="B934" s="106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7">
        <v>8</v>
      </c>
      <c r="B935" s="106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7">
        <v>9</v>
      </c>
      <c r="B936" s="106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7">
        <v>10</v>
      </c>
      <c r="B937" s="106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7">
        <v>11</v>
      </c>
      <c r="B938" s="106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7">
        <v>12</v>
      </c>
      <c r="B939" s="106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7">
        <v>13</v>
      </c>
      <c r="B940" s="106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7">
        <v>14</v>
      </c>
      <c r="B941" s="106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7">
        <v>15</v>
      </c>
      <c r="B942" s="106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7">
        <v>16</v>
      </c>
      <c r="B943" s="106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7">
        <v>17</v>
      </c>
      <c r="B944" s="106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7">
        <v>18</v>
      </c>
      <c r="B945" s="106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7">
        <v>19</v>
      </c>
      <c r="B946" s="106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7">
        <v>20</v>
      </c>
      <c r="B947" s="106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7">
        <v>21</v>
      </c>
      <c r="B948" s="106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7">
        <v>22</v>
      </c>
      <c r="B949" s="106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7">
        <v>23</v>
      </c>
      <c r="B950" s="106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7">
        <v>24</v>
      </c>
      <c r="B951" s="106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7">
        <v>25</v>
      </c>
      <c r="B952" s="106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7">
        <v>26</v>
      </c>
      <c r="B953" s="106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7">
        <v>27</v>
      </c>
      <c r="B954" s="106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7">
        <v>28</v>
      </c>
      <c r="B955" s="106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7">
        <v>29</v>
      </c>
      <c r="B956" s="106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7">
        <v>30</v>
      </c>
      <c r="B957" s="106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row>
    <row r="959" spans="1:50" x14ac:dyDescent="0.2">
      <c r="A959" s="9"/>
      <c r="B959" s="39" t="s">
        <v>657</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row>
    <row r="960" spans="1:50" customFormat="1" ht="59.25" customHeight="1" x14ac:dyDescent="0.2">
      <c r="A960" s="367"/>
      <c r="B960" s="367"/>
      <c r="C960" s="367" t="s">
        <v>625</v>
      </c>
      <c r="D960" s="367"/>
      <c r="E960" s="367"/>
      <c r="F960" s="367"/>
      <c r="G960" s="367"/>
      <c r="H960" s="367"/>
      <c r="I960" s="367"/>
      <c r="J960" s="151" t="s">
        <v>224</v>
      </c>
      <c r="K960" s="368"/>
      <c r="L960" s="368"/>
      <c r="M960" s="368"/>
      <c r="N960" s="368"/>
      <c r="O960" s="368"/>
      <c r="P960" s="369" t="s">
        <v>650</v>
      </c>
      <c r="Q960" s="369"/>
      <c r="R960" s="369"/>
      <c r="S960" s="369"/>
      <c r="T960" s="369"/>
      <c r="U960" s="369"/>
      <c r="V960" s="369"/>
      <c r="W960" s="369"/>
      <c r="X960" s="369"/>
      <c r="Y960" s="370" t="s">
        <v>651</v>
      </c>
      <c r="Z960" s="371"/>
      <c r="AA960" s="371"/>
      <c r="AB960" s="371"/>
      <c r="AC960" s="151" t="s">
        <v>261</v>
      </c>
      <c r="AD960" s="151"/>
      <c r="AE960" s="151"/>
      <c r="AF960" s="151"/>
      <c r="AG960" s="151"/>
      <c r="AH960" s="370" t="s">
        <v>213</v>
      </c>
      <c r="AI960" s="367"/>
      <c r="AJ960" s="367"/>
      <c r="AK960" s="367"/>
      <c r="AL960" s="367" t="s">
        <v>21</v>
      </c>
      <c r="AM960" s="367"/>
      <c r="AN960" s="367"/>
      <c r="AO960" s="372"/>
      <c r="AP960" s="373" t="s">
        <v>225</v>
      </c>
      <c r="AQ960" s="373"/>
      <c r="AR960" s="373"/>
      <c r="AS960" s="373"/>
      <c r="AT960" s="373"/>
      <c r="AU960" s="373"/>
      <c r="AV960" s="373"/>
      <c r="AW960" s="373"/>
      <c r="AX960" s="373"/>
    </row>
    <row r="961" spans="1:50" ht="26.25" customHeight="1" x14ac:dyDescent="0.2">
      <c r="A961" s="1067">
        <v>1</v>
      </c>
      <c r="B961" s="106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7">
        <v>2</v>
      </c>
      <c r="B962" s="106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7">
        <v>3</v>
      </c>
      <c r="B963" s="106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7">
        <v>4</v>
      </c>
      <c r="B964" s="106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7">
        <v>5</v>
      </c>
      <c r="B965" s="106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7">
        <v>6</v>
      </c>
      <c r="B966" s="106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7">
        <v>7</v>
      </c>
      <c r="B967" s="106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7">
        <v>8</v>
      </c>
      <c r="B968" s="106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7">
        <v>9</v>
      </c>
      <c r="B969" s="106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7">
        <v>10</v>
      </c>
      <c r="B970" s="106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7">
        <v>11</v>
      </c>
      <c r="B971" s="106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7">
        <v>12</v>
      </c>
      <c r="B972" s="106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7">
        <v>13</v>
      </c>
      <c r="B973" s="106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7">
        <v>14</v>
      </c>
      <c r="B974" s="106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7">
        <v>15</v>
      </c>
      <c r="B975" s="106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7">
        <v>16</v>
      </c>
      <c r="B976" s="106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7">
        <v>17</v>
      </c>
      <c r="B977" s="106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7">
        <v>18</v>
      </c>
      <c r="B978" s="106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7">
        <v>19</v>
      </c>
      <c r="B979" s="106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7">
        <v>20</v>
      </c>
      <c r="B980" s="106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7">
        <v>21</v>
      </c>
      <c r="B981" s="106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7">
        <v>22</v>
      </c>
      <c r="B982" s="106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7">
        <v>23</v>
      </c>
      <c r="B983" s="106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7">
        <v>24</v>
      </c>
      <c r="B984" s="106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7">
        <v>25</v>
      </c>
      <c r="B985" s="106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7">
        <v>26</v>
      </c>
      <c r="B986" s="106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7">
        <v>27</v>
      </c>
      <c r="B987" s="106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7">
        <v>28</v>
      </c>
      <c r="B988" s="106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7">
        <v>29</v>
      </c>
      <c r="B989" s="106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7">
        <v>30</v>
      </c>
      <c r="B990" s="106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row>
    <row r="992" spans="1:50" x14ac:dyDescent="0.2">
      <c r="A992" s="9"/>
      <c r="B992" s="39" t="s">
        <v>658</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row>
    <row r="993" spans="1:50" customFormat="1" ht="59.25" customHeight="1" x14ac:dyDescent="0.2">
      <c r="A993" s="367"/>
      <c r="B993" s="367"/>
      <c r="C993" s="367" t="s">
        <v>653</v>
      </c>
      <c r="D993" s="367"/>
      <c r="E993" s="367"/>
      <c r="F993" s="367"/>
      <c r="G993" s="367"/>
      <c r="H993" s="367"/>
      <c r="I993" s="367"/>
      <c r="J993" s="151" t="s">
        <v>224</v>
      </c>
      <c r="K993" s="368"/>
      <c r="L993" s="368"/>
      <c r="M993" s="368"/>
      <c r="N993" s="368"/>
      <c r="O993" s="368"/>
      <c r="P993" s="369" t="s">
        <v>626</v>
      </c>
      <c r="Q993" s="369"/>
      <c r="R993" s="369"/>
      <c r="S993" s="369"/>
      <c r="T993" s="369"/>
      <c r="U993" s="369"/>
      <c r="V993" s="369"/>
      <c r="W993" s="369"/>
      <c r="X993" s="369"/>
      <c r="Y993" s="370" t="s">
        <v>627</v>
      </c>
      <c r="Z993" s="371"/>
      <c r="AA993" s="371"/>
      <c r="AB993" s="371"/>
      <c r="AC993" s="151" t="s">
        <v>261</v>
      </c>
      <c r="AD993" s="151"/>
      <c r="AE993" s="151"/>
      <c r="AF993" s="151"/>
      <c r="AG993" s="151"/>
      <c r="AH993" s="370" t="s">
        <v>213</v>
      </c>
      <c r="AI993" s="367"/>
      <c r="AJ993" s="367"/>
      <c r="AK993" s="367"/>
      <c r="AL993" s="367" t="s">
        <v>21</v>
      </c>
      <c r="AM993" s="367"/>
      <c r="AN993" s="367"/>
      <c r="AO993" s="372"/>
      <c r="AP993" s="373" t="s">
        <v>225</v>
      </c>
      <c r="AQ993" s="373"/>
      <c r="AR993" s="373"/>
      <c r="AS993" s="373"/>
      <c r="AT993" s="373"/>
      <c r="AU993" s="373"/>
      <c r="AV993" s="373"/>
      <c r="AW993" s="373"/>
      <c r="AX993" s="373"/>
    </row>
    <row r="994" spans="1:50" ht="26.25" customHeight="1" x14ac:dyDescent="0.2">
      <c r="A994" s="1067">
        <v>1</v>
      </c>
      <c r="B994" s="106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7">
        <v>2</v>
      </c>
      <c r="B995" s="106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7">
        <v>3</v>
      </c>
      <c r="B996" s="106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7">
        <v>4</v>
      </c>
      <c r="B997" s="106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7">
        <v>5</v>
      </c>
      <c r="B998" s="106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7">
        <v>6</v>
      </c>
      <c r="B999" s="106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7">
        <v>7</v>
      </c>
      <c r="B1000" s="106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7">
        <v>8</v>
      </c>
      <c r="B1001" s="106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7">
        <v>9</v>
      </c>
      <c r="B1002" s="106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7">
        <v>10</v>
      </c>
      <c r="B1003" s="106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7">
        <v>11</v>
      </c>
      <c r="B1004" s="106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7">
        <v>12</v>
      </c>
      <c r="B1005" s="106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7">
        <v>13</v>
      </c>
      <c r="B1006" s="106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7">
        <v>14</v>
      </c>
      <c r="B1007" s="106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7">
        <v>15</v>
      </c>
      <c r="B1008" s="106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7">
        <v>16</v>
      </c>
      <c r="B1009" s="106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7">
        <v>17</v>
      </c>
      <c r="B1010" s="106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7">
        <v>18</v>
      </c>
      <c r="B1011" s="106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7">
        <v>19</v>
      </c>
      <c r="B1012" s="106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7">
        <v>20</v>
      </c>
      <c r="B1013" s="106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7">
        <v>21</v>
      </c>
      <c r="B1014" s="106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7">
        <v>22</v>
      </c>
      <c r="B1015" s="106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7">
        <v>23</v>
      </c>
      <c r="B1016" s="106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7">
        <v>24</v>
      </c>
      <c r="B1017" s="106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7">
        <v>25</v>
      </c>
      <c r="B1018" s="106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7">
        <v>26</v>
      </c>
      <c r="B1019" s="106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7">
        <v>27</v>
      </c>
      <c r="B1020" s="106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7">
        <v>28</v>
      </c>
      <c r="B1021" s="106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7">
        <v>29</v>
      </c>
      <c r="B1022" s="106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7">
        <v>30</v>
      </c>
      <c r="B1023" s="106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row>
    <row r="1025" spans="1:50" x14ac:dyDescent="0.2">
      <c r="A1025" s="9"/>
      <c r="B1025" s="39" t="s">
        <v>659</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row>
    <row r="1026" spans="1:50" customFormat="1" ht="59.25" customHeight="1" x14ac:dyDescent="0.2">
      <c r="A1026" s="367"/>
      <c r="B1026" s="367"/>
      <c r="C1026" s="367" t="s">
        <v>660</v>
      </c>
      <c r="D1026" s="367"/>
      <c r="E1026" s="367"/>
      <c r="F1026" s="367"/>
      <c r="G1026" s="367"/>
      <c r="H1026" s="367"/>
      <c r="I1026" s="367"/>
      <c r="J1026" s="151" t="s">
        <v>224</v>
      </c>
      <c r="K1026" s="368"/>
      <c r="L1026" s="368"/>
      <c r="M1026" s="368"/>
      <c r="N1026" s="368"/>
      <c r="O1026" s="368"/>
      <c r="P1026" s="369" t="s">
        <v>661</v>
      </c>
      <c r="Q1026" s="369"/>
      <c r="R1026" s="369"/>
      <c r="S1026" s="369"/>
      <c r="T1026" s="369"/>
      <c r="U1026" s="369"/>
      <c r="V1026" s="369"/>
      <c r="W1026" s="369"/>
      <c r="X1026" s="369"/>
      <c r="Y1026" s="370" t="s">
        <v>662</v>
      </c>
      <c r="Z1026" s="371"/>
      <c r="AA1026" s="371"/>
      <c r="AB1026" s="371"/>
      <c r="AC1026" s="151" t="s">
        <v>261</v>
      </c>
      <c r="AD1026" s="151"/>
      <c r="AE1026" s="151"/>
      <c r="AF1026" s="151"/>
      <c r="AG1026" s="151"/>
      <c r="AH1026" s="370" t="s">
        <v>213</v>
      </c>
      <c r="AI1026" s="367"/>
      <c r="AJ1026" s="367"/>
      <c r="AK1026" s="367"/>
      <c r="AL1026" s="367" t="s">
        <v>21</v>
      </c>
      <c r="AM1026" s="367"/>
      <c r="AN1026" s="367"/>
      <c r="AO1026" s="372"/>
      <c r="AP1026" s="373" t="s">
        <v>225</v>
      </c>
      <c r="AQ1026" s="373"/>
      <c r="AR1026" s="373"/>
      <c r="AS1026" s="373"/>
      <c r="AT1026" s="373"/>
      <c r="AU1026" s="373"/>
      <c r="AV1026" s="373"/>
      <c r="AW1026" s="373"/>
      <c r="AX1026" s="373"/>
    </row>
    <row r="1027" spans="1:50" ht="26.25" customHeight="1" x14ac:dyDescent="0.2">
      <c r="A1027" s="1067">
        <v>1</v>
      </c>
      <c r="B1027" s="106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7">
        <v>2</v>
      </c>
      <c r="B1028" s="106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7">
        <v>3</v>
      </c>
      <c r="B1029" s="106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7">
        <v>4</v>
      </c>
      <c r="B1030" s="106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7">
        <v>5</v>
      </c>
      <c r="B1031" s="106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7">
        <v>6</v>
      </c>
      <c r="B1032" s="106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7">
        <v>7</v>
      </c>
      <c r="B1033" s="106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7">
        <v>8</v>
      </c>
      <c r="B1034" s="106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7">
        <v>9</v>
      </c>
      <c r="B1035" s="106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7">
        <v>10</v>
      </c>
      <c r="B1036" s="106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7">
        <v>11</v>
      </c>
      <c r="B1037" s="106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7">
        <v>12</v>
      </c>
      <c r="B1038" s="106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7">
        <v>13</v>
      </c>
      <c r="B1039" s="106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7">
        <v>14</v>
      </c>
      <c r="B1040" s="106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7">
        <v>15</v>
      </c>
      <c r="B1041" s="106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7">
        <v>16</v>
      </c>
      <c r="B1042" s="106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7">
        <v>17</v>
      </c>
      <c r="B1043" s="106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7">
        <v>18</v>
      </c>
      <c r="B1044" s="106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7">
        <v>19</v>
      </c>
      <c r="B1045" s="106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7">
        <v>20</v>
      </c>
      <c r="B1046" s="106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7">
        <v>21</v>
      </c>
      <c r="B1047" s="106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7">
        <v>22</v>
      </c>
      <c r="B1048" s="106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7">
        <v>23</v>
      </c>
      <c r="B1049" s="106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7">
        <v>24</v>
      </c>
      <c r="B1050" s="106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7">
        <v>25</v>
      </c>
      <c r="B1051" s="106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7">
        <v>26</v>
      </c>
      <c r="B1052" s="106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7">
        <v>27</v>
      </c>
      <c r="B1053" s="106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7">
        <v>28</v>
      </c>
      <c r="B1054" s="106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7">
        <v>29</v>
      </c>
      <c r="B1055" s="106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7">
        <v>30</v>
      </c>
      <c r="B1056" s="106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row>
    <row r="1058" spans="1:50" x14ac:dyDescent="0.2">
      <c r="A1058" s="9"/>
      <c r="B1058" s="39" t="s">
        <v>663</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row>
    <row r="1059" spans="1:50" customFormat="1" ht="59.25" customHeight="1" x14ac:dyDescent="0.2">
      <c r="A1059" s="367"/>
      <c r="B1059" s="367"/>
      <c r="C1059" s="367" t="s">
        <v>653</v>
      </c>
      <c r="D1059" s="367"/>
      <c r="E1059" s="367"/>
      <c r="F1059" s="367"/>
      <c r="G1059" s="367"/>
      <c r="H1059" s="367"/>
      <c r="I1059" s="367"/>
      <c r="J1059" s="151" t="s">
        <v>224</v>
      </c>
      <c r="K1059" s="368"/>
      <c r="L1059" s="368"/>
      <c r="M1059" s="368"/>
      <c r="N1059" s="368"/>
      <c r="O1059" s="368"/>
      <c r="P1059" s="369" t="s">
        <v>650</v>
      </c>
      <c r="Q1059" s="369"/>
      <c r="R1059" s="369"/>
      <c r="S1059" s="369"/>
      <c r="T1059" s="369"/>
      <c r="U1059" s="369"/>
      <c r="V1059" s="369"/>
      <c r="W1059" s="369"/>
      <c r="X1059" s="369"/>
      <c r="Y1059" s="370" t="s">
        <v>664</v>
      </c>
      <c r="Z1059" s="371"/>
      <c r="AA1059" s="371"/>
      <c r="AB1059" s="371"/>
      <c r="AC1059" s="151" t="s">
        <v>261</v>
      </c>
      <c r="AD1059" s="151"/>
      <c r="AE1059" s="151"/>
      <c r="AF1059" s="151"/>
      <c r="AG1059" s="151"/>
      <c r="AH1059" s="370" t="s">
        <v>213</v>
      </c>
      <c r="AI1059" s="367"/>
      <c r="AJ1059" s="367"/>
      <c r="AK1059" s="367"/>
      <c r="AL1059" s="367" t="s">
        <v>21</v>
      </c>
      <c r="AM1059" s="367"/>
      <c r="AN1059" s="367"/>
      <c r="AO1059" s="372"/>
      <c r="AP1059" s="373" t="s">
        <v>225</v>
      </c>
      <c r="AQ1059" s="373"/>
      <c r="AR1059" s="373"/>
      <c r="AS1059" s="373"/>
      <c r="AT1059" s="373"/>
      <c r="AU1059" s="373"/>
      <c r="AV1059" s="373"/>
      <c r="AW1059" s="373"/>
      <c r="AX1059" s="373"/>
    </row>
    <row r="1060" spans="1:50" ht="26.25" customHeight="1" x14ac:dyDescent="0.2">
      <c r="A1060" s="1067">
        <v>1</v>
      </c>
      <c r="B1060" s="106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7">
        <v>2</v>
      </c>
      <c r="B1061" s="106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7">
        <v>3</v>
      </c>
      <c r="B1062" s="106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7">
        <v>4</v>
      </c>
      <c r="B1063" s="106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7">
        <v>5</v>
      </c>
      <c r="B1064" s="106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7">
        <v>6</v>
      </c>
      <c r="B1065" s="106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7">
        <v>7</v>
      </c>
      <c r="B1066" s="106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7">
        <v>8</v>
      </c>
      <c r="B1067" s="106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7">
        <v>9</v>
      </c>
      <c r="B1068" s="106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7">
        <v>10</v>
      </c>
      <c r="B1069" s="106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7">
        <v>11</v>
      </c>
      <c r="B1070" s="106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7">
        <v>12</v>
      </c>
      <c r="B1071" s="106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7">
        <v>13</v>
      </c>
      <c r="B1072" s="106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7">
        <v>14</v>
      </c>
      <c r="B1073" s="106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7">
        <v>15</v>
      </c>
      <c r="B1074" s="106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7">
        <v>16</v>
      </c>
      <c r="B1075" s="106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7">
        <v>17</v>
      </c>
      <c r="B1076" s="106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7">
        <v>18</v>
      </c>
      <c r="B1077" s="106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7">
        <v>19</v>
      </c>
      <c r="B1078" s="106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7">
        <v>20</v>
      </c>
      <c r="B1079" s="106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7">
        <v>21</v>
      </c>
      <c r="B1080" s="106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7">
        <v>22</v>
      </c>
      <c r="B1081" s="106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7">
        <v>23</v>
      </c>
      <c r="B1082" s="106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7">
        <v>24</v>
      </c>
      <c r="B1083" s="106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7">
        <v>25</v>
      </c>
      <c r="B1084" s="106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7">
        <v>26</v>
      </c>
      <c r="B1085" s="106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7">
        <v>27</v>
      </c>
      <c r="B1086" s="106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7">
        <v>28</v>
      </c>
      <c r="B1087" s="106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7">
        <v>29</v>
      </c>
      <c r="B1088" s="106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7">
        <v>30</v>
      </c>
      <c r="B1089" s="106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102"/>
      <c r="B1090" s="1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row>
    <row r="1091" spans="1:50" x14ac:dyDescent="0.2">
      <c r="A1091" s="9"/>
      <c r="B1091" s="39" t="s">
        <v>665</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row>
    <row r="1092" spans="1:50" customFormat="1" ht="59.25" customHeight="1" x14ac:dyDescent="0.2">
      <c r="A1092" s="367"/>
      <c r="B1092" s="367"/>
      <c r="C1092" s="367" t="s">
        <v>653</v>
      </c>
      <c r="D1092" s="367"/>
      <c r="E1092" s="367"/>
      <c r="F1092" s="367"/>
      <c r="G1092" s="367"/>
      <c r="H1092" s="367"/>
      <c r="I1092" s="367"/>
      <c r="J1092" s="151" t="s">
        <v>224</v>
      </c>
      <c r="K1092" s="368"/>
      <c r="L1092" s="368"/>
      <c r="M1092" s="368"/>
      <c r="N1092" s="368"/>
      <c r="O1092" s="368"/>
      <c r="P1092" s="369" t="s">
        <v>650</v>
      </c>
      <c r="Q1092" s="369"/>
      <c r="R1092" s="369"/>
      <c r="S1092" s="369"/>
      <c r="T1092" s="369"/>
      <c r="U1092" s="369"/>
      <c r="V1092" s="369"/>
      <c r="W1092" s="369"/>
      <c r="X1092" s="369"/>
      <c r="Y1092" s="370" t="s">
        <v>664</v>
      </c>
      <c r="Z1092" s="371"/>
      <c r="AA1092" s="371"/>
      <c r="AB1092" s="371"/>
      <c r="AC1092" s="151" t="s">
        <v>261</v>
      </c>
      <c r="AD1092" s="151"/>
      <c r="AE1092" s="151"/>
      <c r="AF1092" s="151"/>
      <c r="AG1092" s="151"/>
      <c r="AH1092" s="370" t="s">
        <v>213</v>
      </c>
      <c r="AI1092" s="367"/>
      <c r="AJ1092" s="367"/>
      <c r="AK1092" s="367"/>
      <c r="AL1092" s="367" t="s">
        <v>21</v>
      </c>
      <c r="AM1092" s="367"/>
      <c r="AN1092" s="367"/>
      <c r="AO1092" s="372"/>
      <c r="AP1092" s="373" t="s">
        <v>225</v>
      </c>
      <c r="AQ1092" s="373"/>
      <c r="AR1092" s="373"/>
      <c r="AS1092" s="373"/>
      <c r="AT1092" s="373"/>
      <c r="AU1092" s="373"/>
      <c r="AV1092" s="373"/>
      <c r="AW1092" s="373"/>
      <c r="AX1092" s="373"/>
    </row>
    <row r="1093" spans="1:50" ht="26.25" customHeight="1" x14ac:dyDescent="0.2">
      <c r="A1093" s="1067">
        <v>1</v>
      </c>
      <c r="B1093" s="106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7">
        <v>2</v>
      </c>
      <c r="B1094" s="106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7">
        <v>3</v>
      </c>
      <c r="B1095" s="106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7">
        <v>4</v>
      </c>
      <c r="B1096" s="106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7">
        <v>5</v>
      </c>
      <c r="B1097" s="106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7">
        <v>6</v>
      </c>
      <c r="B1098" s="106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7">
        <v>7</v>
      </c>
      <c r="B1099" s="106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7">
        <v>8</v>
      </c>
      <c r="B1100" s="106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7">
        <v>9</v>
      </c>
      <c r="B1101" s="106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7">
        <v>10</v>
      </c>
      <c r="B1102" s="106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7">
        <v>11</v>
      </c>
      <c r="B1103" s="106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7">
        <v>12</v>
      </c>
      <c r="B1104" s="106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7">
        <v>13</v>
      </c>
      <c r="B1105" s="106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7">
        <v>14</v>
      </c>
      <c r="B1106" s="106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7">
        <v>15</v>
      </c>
      <c r="B1107" s="106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7">
        <v>16</v>
      </c>
      <c r="B1108" s="106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7">
        <v>17</v>
      </c>
      <c r="B1109" s="106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7">
        <v>18</v>
      </c>
      <c r="B1110" s="106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7">
        <v>19</v>
      </c>
      <c r="B1111" s="106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7">
        <v>20</v>
      </c>
      <c r="B1112" s="106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7">
        <v>21</v>
      </c>
      <c r="B1113" s="106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7">
        <v>22</v>
      </c>
      <c r="B1114" s="106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7">
        <v>23</v>
      </c>
      <c r="B1115" s="106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7">
        <v>24</v>
      </c>
      <c r="B1116" s="106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7">
        <v>25</v>
      </c>
      <c r="B1117" s="106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7">
        <v>26</v>
      </c>
      <c r="B1118" s="106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7">
        <v>27</v>
      </c>
      <c r="B1119" s="106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7">
        <v>28</v>
      </c>
      <c r="B1120" s="106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7">
        <v>29</v>
      </c>
      <c r="B1121" s="106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7">
        <v>30</v>
      </c>
      <c r="B1122" s="106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row>
    <row r="1124" spans="1:50" x14ac:dyDescent="0.2">
      <c r="A1124" s="9"/>
      <c r="B1124" s="39" t="s">
        <v>666</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row>
    <row r="1125" spans="1:50" customFormat="1" ht="59.25" customHeight="1" x14ac:dyDescent="0.2">
      <c r="A1125" s="367"/>
      <c r="B1125" s="367"/>
      <c r="C1125" s="367" t="s">
        <v>653</v>
      </c>
      <c r="D1125" s="367"/>
      <c r="E1125" s="367"/>
      <c r="F1125" s="367"/>
      <c r="G1125" s="367"/>
      <c r="H1125" s="367"/>
      <c r="I1125" s="367"/>
      <c r="J1125" s="151" t="s">
        <v>224</v>
      </c>
      <c r="K1125" s="368"/>
      <c r="L1125" s="368"/>
      <c r="M1125" s="368"/>
      <c r="N1125" s="368"/>
      <c r="O1125" s="368"/>
      <c r="P1125" s="369" t="s">
        <v>650</v>
      </c>
      <c r="Q1125" s="369"/>
      <c r="R1125" s="369"/>
      <c r="S1125" s="369"/>
      <c r="T1125" s="369"/>
      <c r="U1125" s="369"/>
      <c r="V1125" s="369"/>
      <c r="W1125" s="369"/>
      <c r="X1125" s="369"/>
      <c r="Y1125" s="370" t="s">
        <v>651</v>
      </c>
      <c r="Z1125" s="371"/>
      <c r="AA1125" s="371"/>
      <c r="AB1125" s="371"/>
      <c r="AC1125" s="151" t="s">
        <v>261</v>
      </c>
      <c r="AD1125" s="151"/>
      <c r="AE1125" s="151"/>
      <c r="AF1125" s="151"/>
      <c r="AG1125" s="151"/>
      <c r="AH1125" s="370" t="s">
        <v>213</v>
      </c>
      <c r="AI1125" s="367"/>
      <c r="AJ1125" s="367"/>
      <c r="AK1125" s="367"/>
      <c r="AL1125" s="367" t="s">
        <v>21</v>
      </c>
      <c r="AM1125" s="367"/>
      <c r="AN1125" s="367"/>
      <c r="AO1125" s="372"/>
      <c r="AP1125" s="373" t="s">
        <v>225</v>
      </c>
      <c r="AQ1125" s="373"/>
      <c r="AR1125" s="373"/>
      <c r="AS1125" s="373"/>
      <c r="AT1125" s="373"/>
      <c r="AU1125" s="373"/>
      <c r="AV1125" s="373"/>
      <c r="AW1125" s="373"/>
      <c r="AX1125" s="373"/>
    </row>
    <row r="1126" spans="1:50" ht="26.25" customHeight="1" x14ac:dyDescent="0.2">
      <c r="A1126" s="1067">
        <v>1</v>
      </c>
      <c r="B1126" s="106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7">
        <v>2</v>
      </c>
      <c r="B1127" s="106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7">
        <v>3</v>
      </c>
      <c r="B1128" s="106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7">
        <v>4</v>
      </c>
      <c r="B1129" s="106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7">
        <v>5</v>
      </c>
      <c r="B1130" s="106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7">
        <v>6</v>
      </c>
      <c r="B1131" s="106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7">
        <v>7</v>
      </c>
      <c r="B1132" s="106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7">
        <v>8</v>
      </c>
      <c r="B1133" s="106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7">
        <v>9</v>
      </c>
      <c r="B1134" s="106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7">
        <v>10</v>
      </c>
      <c r="B1135" s="106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7">
        <v>11</v>
      </c>
      <c r="B1136" s="106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7">
        <v>12</v>
      </c>
      <c r="B1137" s="106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7">
        <v>13</v>
      </c>
      <c r="B1138" s="106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7">
        <v>14</v>
      </c>
      <c r="B1139" s="106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7">
        <v>15</v>
      </c>
      <c r="B1140" s="106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7">
        <v>16</v>
      </c>
      <c r="B1141" s="106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7">
        <v>17</v>
      </c>
      <c r="B1142" s="106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7">
        <v>18</v>
      </c>
      <c r="B1143" s="106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7">
        <v>19</v>
      </c>
      <c r="B1144" s="106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7">
        <v>20</v>
      </c>
      <c r="B1145" s="106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7">
        <v>21</v>
      </c>
      <c r="B1146" s="106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7">
        <v>22</v>
      </c>
      <c r="B1147" s="106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7">
        <v>23</v>
      </c>
      <c r="B1148" s="106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7">
        <v>24</v>
      </c>
      <c r="B1149" s="106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7">
        <v>25</v>
      </c>
      <c r="B1150" s="106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7">
        <v>26</v>
      </c>
      <c r="B1151" s="106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7">
        <v>27</v>
      </c>
      <c r="B1152" s="106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7">
        <v>28</v>
      </c>
      <c r="B1153" s="106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7">
        <v>29</v>
      </c>
      <c r="B1154" s="106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7">
        <v>30</v>
      </c>
      <c r="B1155" s="106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row>
    <row r="1157" spans="1:50" x14ac:dyDescent="0.2">
      <c r="A1157" s="9"/>
      <c r="B1157" s="39" t="s">
        <v>667</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row>
    <row r="1158" spans="1:50" customFormat="1" ht="59.25" customHeight="1" x14ac:dyDescent="0.2">
      <c r="A1158" s="367"/>
      <c r="B1158" s="367"/>
      <c r="C1158" s="367" t="s">
        <v>649</v>
      </c>
      <c r="D1158" s="367"/>
      <c r="E1158" s="367"/>
      <c r="F1158" s="367"/>
      <c r="G1158" s="367"/>
      <c r="H1158" s="367"/>
      <c r="I1158" s="367"/>
      <c r="J1158" s="151" t="s">
        <v>224</v>
      </c>
      <c r="K1158" s="368"/>
      <c r="L1158" s="368"/>
      <c r="M1158" s="368"/>
      <c r="N1158" s="368"/>
      <c r="O1158" s="368"/>
      <c r="P1158" s="369" t="s">
        <v>650</v>
      </c>
      <c r="Q1158" s="369"/>
      <c r="R1158" s="369"/>
      <c r="S1158" s="369"/>
      <c r="T1158" s="369"/>
      <c r="U1158" s="369"/>
      <c r="V1158" s="369"/>
      <c r="W1158" s="369"/>
      <c r="X1158" s="369"/>
      <c r="Y1158" s="370" t="s">
        <v>651</v>
      </c>
      <c r="Z1158" s="371"/>
      <c r="AA1158" s="371"/>
      <c r="AB1158" s="371"/>
      <c r="AC1158" s="151" t="s">
        <v>261</v>
      </c>
      <c r="AD1158" s="151"/>
      <c r="AE1158" s="151"/>
      <c r="AF1158" s="151"/>
      <c r="AG1158" s="151"/>
      <c r="AH1158" s="370" t="s">
        <v>213</v>
      </c>
      <c r="AI1158" s="367"/>
      <c r="AJ1158" s="367"/>
      <c r="AK1158" s="367"/>
      <c r="AL1158" s="367" t="s">
        <v>21</v>
      </c>
      <c r="AM1158" s="367"/>
      <c r="AN1158" s="367"/>
      <c r="AO1158" s="372"/>
      <c r="AP1158" s="373" t="s">
        <v>225</v>
      </c>
      <c r="AQ1158" s="373"/>
      <c r="AR1158" s="373"/>
      <c r="AS1158" s="373"/>
      <c r="AT1158" s="373"/>
      <c r="AU1158" s="373"/>
      <c r="AV1158" s="373"/>
      <c r="AW1158" s="373"/>
      <c r="AX1158" s="373"/>
    </row>
    <row r="1159" spans="1:50" ht="26.25" customHeight="1" x14ac:dyDescent="0.2">
      <c r="A1159" s="1067">
        <v>1</v>
      </c>
      <c r="B1159" s="106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7">
        <v>2</v>
      </c>
      <c r="B1160" s="106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7">
        <v>3</v>
      </c>
      <c r="B1161" s="106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7">
        <v>4</v>
      </c>
      <c r="B1162" s="106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7">
        <v>5</v>
      </c>
      <c r="B1163" s="106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7">
        <v>6</v>
      </c>
      <c r="B1164" s="106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7">
        <v>7</v>
      </c>
      <c r="B1165" s="106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7">
        <v>8</v>
      </c>
      <c r="B1166" s="106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7">
        <v>9</v>
      </c>
      <c r="B1167" s="106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7">
        <v>10</v>
      </c>
      <c r="B1168" s="106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7">
        <v>11</v>
      </c>
      <c r="B1169" s="106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7">
        <v>12</v>
      </c>
      <c r="B1170" s="106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7">
        <v>13</v>
      </c>
      <c r="B1171" s="106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7">
        <v>14</v>
      </c>
      <c r="B1172" s="106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7">
        <v>15</v>
      </c>
      <c r="B1173" s="106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7">
        <v>16</v>
      </c>
      <c r="B1174" s="106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7">
        <v>17</v>
      </c>
      <c r="B1175" s="106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7">
        <v>18</v>
      </c>
      <c r="B1176" s="106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7">
        <v>19</v>
      </c>
      <c r="B1177" s="106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7">
        <v>20</v>
      </c>
      <c r="B1178" s="106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7">
        <v>21</v>
      </c>
      <c r="B1179" s="106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7">
        <v>22</v>
      </c>
      <c r="B1180" s="106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7">
        <v>23</v>
      </c>
      <c r="B1181" s="106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7">
        <v>24</v>
      </c>
      <c r="B1182" s="106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7">
        <v>25</v>
      </c>
      <c r="B1183" s="106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7">
        <v>26</v>
      </c>
      <c r="B1184" s="106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7">
        <v>27</v>
      </c>
      <c r="B1185" s="106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7">
        <v>28</v>
      </c>
      <c r="B1186" s="106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7">
        <v>29</v>
      </c>
      <c r="B1187" s="106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7">
        <v>30</v>
      </c>
      <c r="B1188" s="106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row>
    <row r="1190" spans="1:50" x14ac:dyDescent="0.2">
      <c r="A1190" s="9"/>
      <c r="B1190" s="39" t="s">
        <v>668</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row>
    <row r="1191" spans="1:50" customFormat="1" ht="59.25" customHeight="1" x14ac:dyDescent="0.2">
      <c r="A1191" s="367"/>
      <c r="B1191" s="367"/>
      <c r="C1191" s="367" t="s">
        <v>660</v>
      </c>
      <c r="D1191" s="367"/>
      <c r="E1191" s="367"/>
      <c r="F1191" s="367"/>
      <c r="G1191" s="367"/>
      <c r="H1191" s="367"/>
      <c r="I1191" s="367"/>
      <c r="J1191" s="151" t="s">
        <v>224</v>
      </c>
      <c r="K1191" s="368"/>
      <c r="L1191" s="368"/>
      <c r="M1191" s="368"/>
      <c r="N1191" s="368"/>
      <c r="O1191" s="368"/>
      <c r="P1191" s="369" t="s">
        <v>626</v>
      </c>
      <c r="Q1191" s="369"/>
      <c r="R1191" s="369"/>
      <c r="S1191" s="369"/>
      <c r="T1191" s="369"/>
      <c r="U1191" s="369"/>
      <c r="V1191" s="369"/>
      <c r="W1191" s="369"/>
      <c r="X1191" s="369"/>
      <c r="Y1191" s="370" t="s">
        <v>222</v>
      </c>
      <c r="Z1191" s="371"/>
      <c r="AA1191" s="371"/>
      <c r="AB1191" s="371"/>
      <c r="AC1191" s="151" t="s">
        <v>261</v>
      </c>
      <c r="AD1191" s="151"/>
      <c r="AE1191" s="151"/>
      <c r="AF1191" s="151"/>
      <c r="AG1191" s="151"/>
      <c r="AH1191" s="370" t="s">
        <v>213</v>
      </c>
      <c r="AI1191" s="367"/>
      <c r="AJ1191" s="367"/>
      <c r="AK1191" s="367"/>
      <c r="AL1191" s="367" t="s">
        <v>21</v>
      </c>
      <c r="AM1191" s="367"/>
      <c r="AN1191" s="367"/>
      <c r="AO1191" s="372"/>
      <c r="AP1191" s="373" t="s">
        <v>225</v>
      </c>
      <c r="AQ1191" s="373"/>
      <c r="AR1191" s="373"/>
      <c r="AS1191" s="373"/>
      <c r="AT1191" s="373"/>
      <c r="AU1191" s="373"/>
      <c r="AV1191" s="373"/>
      <c r="AW1191" s="373"/>
      <c r="AX1191" s="373"/>
    </row>
    <row r="1192" spans="1:50" ht="26.25" customHeight="1" x14ac:dyDescent="0.2">
      <c r="A1192" s="1067">
        <v>1</v>
      </c>
      <c r="B1192" s="106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7">
        <v>2</v>
      </c>
      <c r="B1193" s="106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7">
        <v>3</v>
      </c>
      <c r="B1194" s="106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7">
        <v>4</v>
      </c>
      <c r="B1195" s="106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7">
        <v>5</v>
      </c>
      <c r="B1196" s="106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7">
        <v>6</v>
      </c>
      <c r="B1197" s="106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7">
        <v>7</v>
      </c>
      <c r="B1198" s="106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7">
        <v>8</v>
      </c>
      <c r="B1199" s="106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7">
        <v>9</v>
      </c>
      <c r="B1200" s="106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7">
        <v>10</v>
      </c>
      <c r="B1201" s="106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7">
        <v>11</v>
      </c>
      <c r="B1202" s="106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7">
        <v>12</v>
      </c>
      <c r="B1203" s="106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7">
        <v>13</v>
      </c>
      <c r="B1204" s="106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7">
        <v>14</v>
      </c>
      <c r="B1205" s="106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7">
        <v>15</v>
      </c>
      <c r="B1206" s="106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7">
        <v>16</v>
      </c>
      <c r="B1207" s="106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7">
        <v>17</v>
      </c>
      <c r="B1208" s="106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7">
        <v>18</v>
      </c>
      <c r="B1209" s="106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7">
        <v>19</v>
      </c>
      <c r="B1210" s="106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7">
        <v>20</v>
      </c>
      <c r="B1211" s="106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7">
        <v>21</v>
      </c>
      <c r="B1212" s="106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7">
        <v>22</v>
      </c>
      <c r="B1213" s="106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7">
        <v>23</v>
      </c>
      <c r="B1214" s="106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7">
        <v>24</v>
      </c>
      <c r="B1215" s="106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7">
        <v>25</v>
      </c>
      <c r="B1216" s="106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7">
        <v>26</v>
      </c>
      <c r="B1217" s="106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7">
        <v>27</v>
      </c>
      <c r="B1218" s="106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7">
        <v>28</v>
      </c>
      <c r="B1219" s="106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7">
        <v>29</v>
      </c>
      <c r="B1220" s="106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7">
        <v>30</v>
      </c>
      <c r="B1221" s="106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row>
    <row r="1223" spans="1:50" x14ac:dyDescent="0.2">
      <c r="A1223" s="9"/>
      <c r="B1223" s="39" t="s">
        <v>669</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row>
    <row r="1224" spans="1:50" customFormat="1" ht="59.25" customHeight="1" x14ac:dyDescent="0.2">
      <c r="A1224" s="367"/>
      <c r="B1224" s="367"/>
      <c r="C1224" s="367" t="s">
        <v>653</v>
      </c>
      <c r="D1224" s="367"/>
      <c r="E1224" s="367"/>
      <c r="F1224" s="367"/>
      <c r="G1224" s="367"/>
      <c r="H1224" s="367"/>
      <c r="I1224" s="367"/>
      <c r="J1224" s="151" t="s">
        <v>224</v>
      </c>
      <c r="K1224" s="368"/>
      <c r="L1224" s="368"/>
      <c r="M1224" s="368"/>
      <c r="N1224" s="368"/>
      <c r="O1224" s="368"/>
      <c r="P1224" s="369" t="s">
        <v>655</v>
      </c>
      <c r="Q1224" s="369"/>
      <c r="R1224" s="369"/>
      <c r="S1224" s="369"/>
      <c r="T1224" s="369"/>
      <c r="U1224" s="369"/>
      <c r="V1224" s="369"/>
      <c r="W1224" s="369"/>
      <c r="X1224" s="369"/>
      <c r="Y1224" s="370" t="s">
        <v>651</v>
      </c>
      <c r="Z1224" s="371"/>
      <c r="AA1224" s="371"/>
      <c r="AB1224" s="371"/>
      <c r="AC1224" s="151" t="s">
        <v>261</v>
      </c>
      <c r="AD1224" s="151"/>
      <c r="AE1224" s="151"/>
      <c r="AF1224" s="151"/>
      <c r="AG1224" s="151"/>
      <c r="AH1224" s="370" t="s">
        <v>213</v>
      </c>
      <c r="AI1224" s="367"/>
      <c r="AJ1224" s="367"/>
      <c r="AK1224" s="367"/>
      <c r="AL1224" s="367" t="s">
        <v>21</v>
      </c>
      <c r="AM1224" s="367"/>
      <c r="AN1224" s="367"/>
      <c r="AO1224" s="372"/>
      <c r="AP1224" s="373" t="s">
        <v>225</v>
      </c>
      <c r="AQ1224" s="373"/>
      <c r="AR1224" s="373"/>
      <c r="AS1224" s="373"/>
      <c r="AT1224" s="373"/>
      <c r="AU1224" s="373"/>
      <c r="AV1224" s="373"/>
      <c r="AW1224" s="373"/>
      <c r="AX1224" s="373"/>
    </row>
    <row r="1225" spans="1:50" ht="26.25" customHeight="1" x14ac:dyDescent="0.2">
      <c r="A1225" s="1067">
        <v>1</v>
      </c>
      <c r="B1225" s="106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7">
        <v>2</v>
      </c>
      <c r="B1226" s="106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7">
        <v>3</v>
      </c>
      <c r="B1227" s="106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7">
        <v>4</v>
      </c>
      <c r="B1228" s="106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7">
        <v>5</v>
      </c>
      <c r="B1229" s="106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7">
        <v>6</v>
      </c>
      <c r="B1230" s="106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7">
        <v>7</v>
      </c>
      <c r="B1231" s="106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7">
        <v>8</v>
      </c>
      <c r="B1232" s="106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7">
        <v>9</v>
      </c>
      <c r="B1233" s="106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7">
        <v>10</v>
      </c>
      <c r="B1234" s="106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7">
        <v>11</v>
      </c>
      <c r="B1235" s="106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7">
        <v>12</v>
      </c>
      <c r="B1236" s="106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7">
        <v>13</v>
      </c>
      <c r="B1237" s="106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7">
        <v>14</v>
      </c>
      <c r="B1238" s="106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7">
        <v>15</v>
      </c>
      <c r="B1239" s="106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7">
        <v>16</v>
      </c>
      <c r="B1240" s="106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7">
        <v>17</v>
      </c>
      <c r="B1241" s="106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7">
        <v>18</v>
      </c>
      <c r="B1242" s="106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7">
        <v>19</v>
      </c>
      <c r="B1243" s="106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7">
        <v>20</v>
      </c>
      <c r="B1244" s="106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7">
        <v>21</v>
      </c>
      <c r="B1245" s="106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7">
        <v>22</v>
      </c>
      <c r="B1246" s="106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7">
        <v>23</v>
      </c>
      <c r="B1247" s="106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7">
        <v>24</v>
      </c>
      <c r="B1248" s="106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7">
        <v>25</v>
      </c>
      <c r="B1249" s="106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7">
        <v>26</v>
      </c>
      <c r="B1250" s="106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7">
        <v>27</v>
      </c>
      <c r="B1251" s="106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7">
        <v>28</v>
      </c>
      <c r="B1252" s="106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7">
        <v>29</v>
      </c>
      <c r="B1253" s="106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7">
        <v>30</v>
      </c>
      <c r="B1254" s="106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row>
    <row r="1256" spans="1:50" x14ac:dyDescent="0.2">
      <c r="A1256" s="9"/>
      <c r="B1256" s="39" t="s">
        <v>670</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row>
    <row r="1257" spans="1:50" customFormat="1" ht="59.25" customHeight="1" x14ac:dyDescent="0.2">
      <c r="A1257" s="367"/>
      <c r="B1257" s="367"/>
      <c r="C1257" s="367" t="s">
        <v>653</v>
      </c>
      <c r="D1257" s="367"/>
      <c r="E1257" s="367"/>
      <c r="F1257" s="367"/>
      <c r="G1257" s="367"/>
      <c r="H1257" s="367"/>
      <c r="I1257" s="367"/>
      <c r="J1257" s="151" t="s">
        <v>224</v>
      </c>
      <c r="K1257" s="368"/>
      <c r="L1257" s="368"/>
      <c r="M1257" s="368"/>
      <c r="N1257" s="368"/>
      <c r="O1257" s="368"/>
      <c r="P1257" s="369" t="s">
        <v>661</v>
      </c>
      <c r="Q1257" s="369"/>
      <c r="R1257" s="369"/>
      <c r="S1257" s="369"/>
      <c r="T1257" s="369"/>
      <c r="U1257" s="369"/>
      <c r="V1257" s="369"/>
      <c r="W1257" s="369"/>
      <c r="X1257" s="369"/>
      <c r="Y1257" s="370" t="s">
        <v>651</v>
      </c>
      <c r="Z1257" s="371"/>
      <c r="AA1257" s="371"/>
      <c r="AB1257" s="371"/>
      <c r="AC1257" s="151" t="s">
        <v>261</v>
      </c>
      <c r="AD1257" s="151"/>
      <c r="AE1257" s="151"/>
      <c r="AF1257" s="151"/>
      <c r="AG1257" s="151"/>
      <c r="AH1257" s="370" t="s">
        <v>213</v>
      </c>
      <c r="AI1257" s="367"/>
      <c r="AJ1257" s="367"/>
      <c r="AK1257" s="367"/>
      <c r="AL1257" s="367" t="s">
        <v>21</v>
      </c>
      <c r="AM1257" s="367"/>
      <c r="AN1257" s="367"/>
      <c r="AO1257" s="372"/>
      <c r="AP1257" s="373" t="s">
        <v>225</v>
      </c>
      <c r="AQ1257" s="373"/>
      <c r="AR1257" s="373"/>
      <c r="AS1257" s="373"/>
      <c r="AT1257" s="373"/>
      <c r="AU1257" s="373"/>
      <c r="AV1257" s="373"/>
      <c r="AW1257" s="373"/>
      <c r="AX1257" s="373"/>
    </row>
    <row r="1258" spans="1:50" ht="26.25" customHeight="1" x14ac:dyDescent="0.2">
      <c r="A1258" s="1067">
        <v>1</v>
      </c>
      <c r="B1258" s="106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7">
        <v>2</v>
      </c>
      <c r="B1259" s="106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7">
        <v>3</v>
      </c>
      <c r="B1260" s="106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7">
        <v>4</v>
      </c>
      <c r="B1261" s="106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7">
        <v>5</v>
      </c>
      <c r="B1262" s="106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7">
        <v>6</v>
      </c>
      <c r="B1263" s="106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7">
        <v>7</v>
      </c>
      <c r="B1264" s="106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7">
        <v>8</v>
      </c>
      <c r="B1265" s="106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7">
        <v>9</v>
      </c>
      <c r="B1266" s="106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7">
        <v>10</v>
      </c>
      <c r="B1267" s="106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7">
        <v>11</v>
      </c>
      <c r="B1268" s="106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7">
        <v>12</v>
      </c>
      <c r="B1269" s="106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7">
        <v>13</v>
      </c>
      <c r="B1270" s="106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7">
        <v>14</v>
      </c>
      <c r="B1271" s="106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7">
        <v>15</v>
      </c>
      <c r="B1272" s="106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7">
        <v>16</v>
      </c>
      <c r="B1273" s="106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7">
        <v>17</v>
      </c>
      <c r="B1274" s="106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7">
        <v>18</v>
      </c>
      <c r="B1275" s="106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7">
        <v>19</v>
      </c>
      <c r="B1276" s="106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7">
        <v>20</v>
      </c>
      <c r="B1277" s="106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7">
        <v>21</v>
      </c>
      <c r="B1278" s="106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7">
        <v>22</v>
      </c>
      <c r="B1279" s="106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7">
        <v>23</v>
      </c>
      <c r="B1280" s="106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7">
        <v>24</v>
      </c>
      <c r="B1281" s="106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7">
        <v>25</v>
      </c>
      <c r="B1282" s="106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7">
        <v>26</v>
      </c>
      <c r="B1283" s="106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7">
        <v>27</v>
      </c>
      <c r="B1284" s="106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7">
        <v>28</v>
      </c>
      <c r="B1285" s="106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7">
        <v>29</v>
      </c>
      <c r="B1286" s="106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7">
        <v>30</v>
      </c>
      <c r="B1287" s="106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row>
    <row r="1289" spans="1:50" x14ac:dyDescent="0.2">
      <c r="A1289" s="9"/>
      <c r="B1289" s="39" t="s">
        <v>671</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row>
    <row r="1290" spans="1:50" customFormat="1" ht="59.25" customHeight="1" x14ac:dyDescent="0.2">
      <c r="A1290" s="367"/>
      <c r="B1290" s="367"/>
      <c r="C1290" s="367" t="s">
        <v>653</v>
      </c>
      <c r="D1290" s="367"/>
      <c r="E1290" s="367"/>
      <c r="F1290" s="367"/>
      <c r="G1290" s="367"/>
      <c r="H1290" s="367"/>
      <c r="I1290" s="367"/>
      <c r="J1290" s="151" t="s">
        <v>224</v>
      </c>
      <c r="K1290" s="368"/>
      <c r="L1290" s="368"/>
      <c r="M1290" s="368"/>
      <c r="N1290" s="368"/>
      <c r="O1290" s="368"/>
      <c r="P1290" s="369" t="s">
        <v>672</v>
      </c>
      <c r="Q1290" s="369"/>
      <c r="R1290" s="369"/>
      <c r="S1290" s="369"/>
      <c r="T1290" s="369"/>
      <c r="U1290" s="369"/>
      <c r="V1290" s="369"/>
      <c r="W1290" s="369"/>
      <c r="X1290" s="369"/>
      <c r="Y1290" s="370" t="s">
        <v>651</v>
      </c>
      <c r="Z1290" s="371"/>
      <c r="AA1290" s="371"/>
      <c r="AB1290" s="371"/>
      <c r="AC1290" s="151" t="s">
        <v>261</v>
      </c>
      <c r="AD1290" s="151"/>
      <c r="AE1290" s="151"/>
      <c r="AF1290" s="151"/>
      <c r="AG1290" s="151"/>
      <c r="AH1290" s="370" t="s">
        <v>213</v>
      </c>
      <c r="AI1290" s="367"/>
      <c r="AJ1290" s="367"/>
      <c r="AK1290" s="367"/>
      <c r="AL1290" s="367" t="s">
        <v>21</v>
      </c>
      <c r="AM1290" s="367"/>
      <c r="AN1290" s="367"/>
      <c r="AO1290" s="372"/>
      <c r="AP1290" s="373" t="s">
        <v>225</v>
      </c>
      <c r="AQ1290" s="373"/>
      <c r="AR1290" s="373"/>
      <c r="AS1290" s="373"/>
      <c r="AT1290" s="373"/>
      <c r="AU1290" s="373"/>
      <c r="AV1290" s="373"/>
      <c r="AW1290" s="373"/>
      <c r="AX1290" s="373"/>
    </row>
    <row r="1291" spans="1:50" ht="26.25" customHeight="1" x14ac:dyDescent="0.2">
      <c r="A1291" s="1067">
        <v>1</v>
      </c>
      <c r="B1291" s="106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7">
        <v>2</v>
      </c>
      <c r="B1292" s="106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7">
        <v>3</v>
      </c>
      <c r="B1293" s="106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7">
        <v>4</v>
      </c>
      <c r="B1294" s="106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7">
        <v>5</v>
      </c>
      <c r="B1295" s="106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7">
        <v>6</v>
      </c>
      <c r="B1296" s="106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7">
        <v>7</v>
      </c>
      <c r="B1297" s="106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7">
        <v>8</v>
      </c>
      <c r="B1298" s="106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7">
        <v>9</v>
      </c>
      <c r="B1299" s="106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7">
        <v>10</v>
      </c>
      <c r="B1300" s="106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7">
        <v>11</v>
      </c>
      <c r="B1301" s="106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7">
        <v>12</v>
      </c>
      <c r="B1302" s="106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7">
        <v>13</v>
      </c>
      <c r="B1303" s="106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7">
        <v>14</v>
      </c>
      <c r="B1304" s="106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7">
        <v>15</v>
      </c>
      <c r="B1305" s="106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7">
        <v>16</v>
      </c>
      <c r="B1306" s="106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7">
        <v>17</v>
      </c>
      <c r="B1307" s="106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7">
        <v>18</v>
      </c>
      <c r="B1308" s="106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7">
        <v>19</v>
      </c>
      <c r="B1309" s="106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7">
        <v>20</v>
      </c>
      <c r="B1310" s="106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7">
        <v>21</v>
      </c>
      <c r="B1311" s="106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7">
        <v>22</v>
      </c>
      <c r="B1312" s="106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7">
        <v>23</v>
      </c>
      <c r="B1313" s="106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7">
        <v>24</v>
      </c>
      <c r="B1314" s="106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7">
        <v>25</v>
      </c>
      <c r="B1315" s="106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7">
        <v>26</v>
      </c>
      <c r="B1316" s="106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7">
        <v>27</v>
      </c>
      <c r="B1317" s="106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7">
        <v>28</v>
      </c>
      <c r="B1318" s="106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7">
        <v>29</v>
      </c>
      <c r="B1319" s="106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7">
        <v>30</v>
      </c>
      <c r="B1320" s="106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'\\fsst01.moe.go.jp\省全体共有フォルダ\02　機構定員要求、予算要求・執行、税制改正、法令改正\0205予算要求関係\会計課-各部局共有\R2\04_行政事業レビュー関係\01 中間公表に向けたレビューシート作成依頼\[02_【様式】行政事業レビューシート（R2年度）.xlsx]入力規則等'!#REF!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2019-03-12T06:48:21Z</cp:lastPrinted>
  <dcterms:created xsi:type="dcterms:W3CDTF">2012-03-13T00:50:25Z</dcterms:created>
  <dcterms:modified xsi:type="dcterms:W3CDTF">2020-10-02T00:25:16Z</dcterms:modified>
</cp:coreProperties>
</file>