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Y784" i="3" l="1"/>
  <c r="AI34" i="3" l="1"/>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<sst xmlns="http://schemas.openxmlformats.org/spreadsheetml/2006/main" count="2912" uniqueCount="657">
  <si>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</si>
  <si>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</si>
  <si>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</si>
  <si>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</si>
  <si>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</si>
  <si>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</si>
  <si>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</si>
  <si>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</si>
  <si>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</si>
  <si>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</si>
  <si>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</si>
  <si>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</si>
  <si>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</si>
  <si>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</si>
  <si>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</si>
  <si>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</si>
  <si>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</si>
  <si>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</si>
  <si>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</si>
  <si>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</si>
  <si>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</si>
  <si>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</si>
  <si>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</si>
  <si>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</si>
  <si>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</si>
  <si>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</si>
  <si>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</si>
  <si>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</si>
  <si>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</si>
  <si>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</si>
  <si>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</si>
  <si>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</si>
  <si>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</si>
  <si>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</si>
  <si>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</si>
  <si>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</si>
  <si>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</si>
  <si>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</si>
  <si>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</si>
  <si>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</si>
  <si>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</si>
  <si>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</si>
  <si>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</si>
  <si>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</si>
  <si>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</si>
  <si>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</si>
  <si>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</si>
  <si>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</si>
  <si>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</si>
  <si>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</si>
  <si>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</si>
  <si>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</si>
  <si>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</si>
  <si>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</si>
  <si>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</si>
  <si>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</si>
  <si>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</si>
  <si>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</si>
  <si>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</si>
  <si>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</si>
  <si>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</si>
  <si>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</si>
  <si>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</si>
  <si>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</si>
  <si>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</si>
  <si>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</si>
  <si>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</si>
  <si>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</si>
  <si>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</si>
  <si>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</si>
  <si>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</si>
  <si>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</si>
  <si>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</si>
  <si>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</si>
  <si>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</si>
  <si>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</si>
  <si>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</si>
  <si>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</si>
  <si>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</si>
  <si>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</si>
  <si>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</si>
  <si>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</si>
  <si>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</si>
  <si>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</si>
  <si>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</si>
  <si>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</si>
  <si>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</si>
  <si>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</si>
  <si>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</si>
  <si>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</si>
  <si>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</si>
  <si>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</si>
  <si>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</si>
  <si>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</si>
  <si>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</si>
  <si>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</si>
  <si>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</si>
  <si>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</si>
  <si>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</si>
  <si>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</si>
  <si>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</si>
  <si>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</si>
  <si>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</si>
  <si>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</si>
  <si>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</si>
  <si>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</si>
  <si>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</si>
  <si>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</si>
  <si>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</si>
  <si>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</si>
  <si>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</si>
  <si>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</si>
  <si>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</si>
  <si>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</si>
  <si>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</si>
  <si>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</si>
  <si>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</si>
  <si>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</si>
  <si>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</si>
  <si>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</si>
  <si>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</si>
  <si>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</si>
  <si>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</si>
  <si>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</si>
  <si>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</si>
  <si>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</si>
  <si>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</si>
  <si>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</si>
  <si>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</si>
  <si>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</si>
  <si>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</si>
  <si>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</si>
  <si>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</si>
  <si>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</si>
  <si>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</si>
  <si>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</si>
  <si>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</si>
  <si>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</si>
  <si>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</si>
  <si>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</si>
  <si>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</si>
  <si>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</si>
  <si>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</si>
  <si>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</si>
  <si>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</si>
  <si>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</si>
  <si>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</si>
  <si>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</si>
  <si>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</si>
  <si>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</si>
  <si>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</si>
  <si>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</si>
  <si>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</si>
  <si>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</si>
  <si>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</si>
  <si>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</si>
  <si>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</si>
  <si>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</si>
  <si>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</si>
  <si>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</si>
  <si>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</si>
  <si>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</si>
  <si>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</si>
  <si>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</si>
  <si>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</si>
  <si>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</si>
  <si>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</si>
  <si>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</si>
  <si>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</si>
  <si>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</si>
  <si>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</si>
  <si>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</si>
  <si>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</si>
  <si>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</si>
  <si>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</si>
  <si>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</si>
  <si>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</si>
  <si>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</si>
  <si>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</si>
  <si>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</si>
  <si>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</si>
  <si>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</si>
  <si>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</si>
  <si>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</si>
  <si>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</si>
  <si>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</si>
  <si>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</si>
  <si>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</si>
  <si>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</si>
  <si>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</si>
  <si>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</si>
  <si>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</si>
  <si>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</si>
  <si>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</si>
  <si>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</si>
  <si>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</si>
  <si>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</si>
  <si>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</si>
  <si>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</si>
  <si>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</si>
  <si>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</si>
  <si>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</si>
  <si>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</si>
  <si>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</si>
  <si>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</si>
  <si>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</si>
  <si>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</si>
  <si>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</si>
  <si>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</si>
  <si>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</si>
  <si>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</si>
  <si>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</si>
  <si>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</si>
  <si>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</si>
  <si>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</si>
  <si>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</si>
  <si>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</si>
  <si>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</si>
  <si>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</si>
  <si>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</si>
  <si>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</si>
  <si>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</si>
  <si>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</si>
  <si>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</si>
  <si>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</si>
  <si>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</si>
  <si>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</si>
  <si>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</si>
  <si>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</si>
  <si>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</si>
  <si>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</si>
  <si>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</si>
  <si>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</si>
  <si>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</si>
  <si>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</si>
  <si>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</si>
  <si>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</si>
  <si>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</si>
  <si>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</si>
  <si>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</si>
  <si>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</si>
  <si>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</si>
  <si>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</si>
  <si>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</si>
  <si>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</si>
  <si>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</si>
  <si>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</si>
  <si>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</si>
  <si>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</si>
  <si>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</si>
  <si>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</si>
  <si>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</si>
  <si>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</si>
  <si>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</si>
  <si>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</si>
  <si>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</si>
  <si>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</si>
  <si>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</si>
  <si>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</si>
  <si>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</si>
  <si>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</si>
  <si>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</si>
  <si>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</si>
  <si>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</si>
  <si>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</si>
  <si>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</si>
  <si>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</si>
  <si>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</si>
  <si>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</si>
  <si>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</si>
  <si>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</si>
  <si>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</si>
  <si>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</si>
  <si>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</si>
  <si>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</si>
  <si>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</si>
  <si>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</si>
  <si>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</si>
  <si>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</si>
  <si>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</si>
  <si>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</si>
  <si>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</si>
  <si>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</si>
  <si>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</si>
  <si>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</si>
  <si>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</si>
  <si>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</si>
  <si>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</si>
  <si>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</si>
  <si>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</si>
  <si>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</si>
  <si>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</si>
  <si>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</si>
  <si>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</si>
  <si>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</si>
  <si>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</si>
  <si>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</si>
  <si>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</si>
  <si>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</si>
  <si>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</si>
  <si>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</si>
  <si>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</si>
  <si>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</si>
  <si>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</si>
  <si>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</si>
  <si>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</si>
  <si>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</si>
  <si>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</si>
  <si>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</si>
  <si>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</si>
  <si>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</si>
  <si>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</si>
  <si>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</si>
  <si>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</si>
  <si>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</si>
  <si>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</si>
  <si>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</si>
  <si>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</si>
  <si>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</si>
  <si>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</si>
  <si>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</si>
  <si>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</si>
  <si>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</si>
  <si>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</si>
  <si>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</si>
  <si>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</si>
  <si>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</si>
  <si>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</si>
  <si>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</si>
  <si>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</si>
  <si>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</si>
  <si>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</si>
  <si>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</si>
  <si>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</si>
  <si>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</si>
  <si>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</si>
  <si>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</si>
  <si>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</si>
  <si>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</si>
  <si>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</si>
  <si>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</si>
  <si>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</si>
  <si>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</si>
  <si>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</si>
  <si>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</si>
  <si>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</si>
  <si>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</si>
  <si>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</si>
  <si>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</si>
  <si>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</si>
  <si>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</si>
  <si>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</si>
  <si>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</si>
  <si>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</si>
  <si>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</si>
  <si>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</si>
  <si>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</si>
  <si>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</si>
  <si>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</si>
  <si>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</si>
  <si>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</si>
  <si>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</si>
  <si>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</si>
  <si>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</si>
  <si>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</si>
  <si>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</si>
  <si>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</si>
  <si>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</si>
  <si>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</si>
  <si>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</si>
  <si>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</si>
  <si>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</si>
  <si>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</si>
  <si>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</si>
  <si>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</si>
  <si>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</si>
  <si>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</si>
  <si>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</si>
  <si>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</si>
  <si>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</si>
  <si>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</si>
  <si>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</si>
  <si>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</si>
  <si>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</si>
  <si>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</si>
  <si>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</si>
  <si>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</si>
  <si>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</si>
  <si>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</si>
  <si>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</si>
  <si>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</si>
  <si>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</si>
  <si>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</si>
  <si>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</si>
  <si>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</si>
  <si>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</si>
  <si>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</si>
  <si>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</si>
  <si>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</si>
  <si>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</si>
  <si>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</si>
  <si>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</si>
  <si>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</si>
  <si>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</si>
  <si>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</si>
  <si>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</si>
  <si>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</si>
  <si>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</si>
  <si>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</si>
  <si>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</si>
  <si>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</si>
  <si>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</si>
  <si>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</si>
  <si>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</si>
  <si>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</si>
  <si>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</si>
  <si>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</si>
  <si>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</si>
  <si>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</si>
  <si>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</si>
  <si>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</si>
  <si>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</si>
  <si>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</si>
  <si>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</si>
  <si>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</si>
  <si>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</si>
  <si>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</si>
  <si>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</si>
  <si>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</si>
  <si>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</si>
  <si>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</si>
  <si>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</si>
  <si>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</si>
  <si>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</si>
  <si>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</si>
  <si>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</si>
  <si>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</si>
  <si>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</si>
  <si>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</si>
  <si>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</si>
  <si>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</si>
  <si>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</si>
  <si>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</si>
  <si>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</si>
  <si>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</si>
  <si>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</si>
  <si>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</si>
  <si>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</si>
  <si>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</si>
  <si>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</si>
  <si>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</si>
  <si>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</si>
  <si>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</si>
  <si>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</si>
  <si>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</si>
  <si>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</si>
  <si>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</si>
  <si>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</si>
  <si>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</si>
  <si>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</si>
  <si>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</si>
  <si>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</si>
  <si>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</si>
  <si>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</si>
  <si>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</si>
  <si>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</si>
  <si>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</si>
  <si>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</si>
  <si>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</si>
  <si>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</si>
  <si>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</si>
  <si>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</si>
  <si>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</si>
  <si>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</si>
  <si>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</si>
  <si>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</si>
  <si>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</si>
  <si>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</si>
  <si>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</si>
  <si>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</si>
  <si>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</si>
  <si>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</si>
  <si>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</si>
  <si>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</si>
  <si>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</si>
  <si>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</si>
  <si>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</si>
  <si>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</si>
  <si>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</si>
  <si>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</si>
  <si>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</si>
  <si>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</si>
  <si>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</si>
  <si>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</si>
  <si>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</si>
  <si>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</si>
  <si>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</si>
  <si>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</si>
  <si>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</si>
  <si>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</si>
  <si>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</si>
  <si>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</si>
  <si>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</si>
  <si>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</si>
  <si>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</si>
  <si>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</si>
  <si>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</si>
  <si>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</si>
  <si>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</si>
  <si>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</si>
  <si>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</si>
  <si>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</si>
  <si>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</si>
  <si>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</si>
  <si>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</si>
  <si>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</si>
  <si>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</si>
  <si>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</si>
  <si>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</si>
  <si>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</si>
  <si>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</si>
  <si>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</si>
  <si>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</si>
  <si>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</si>
  <si>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</si>
  <si>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</si>
  <si>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</si>
  <si>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</si>
  <si>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</si>
  <si>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</si>
  <si>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</si>
  <si>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</si>
  <si>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</si>
  <si>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</si>
  <si>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</si>
  <si>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</si>
  <si>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</si>
  <si>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</si>
  <si>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</si>
  <si>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</si>
  <si>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</si>
  <si>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</si>
  <si>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</si>
  <si>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</si>
  <si>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</si>
  <si>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</si>
  <si>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</si>
  <si>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</si>
  <si>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</si>
  <si>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</si>
  <si>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</si>
  <si>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</si>
  <si>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</si>
  <si>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</si>
  <si>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</si>
  <si>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</si>
  <si>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</si>
  <si>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</si>
  <si>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</si>
  <si>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</si>
  <si>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</si>
  <si>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水質関連情報利用基盤整備費</t>
    <phoneticPr fontId="5"/>
  </si>
  <si>
    <t>水・大気環境局</t>
    <phoneticPr fontId="5"/>
  </si>
  <si>
    <t>水環境課</t>
    <phoneticPr fontId="5"/>
  </si>
  <si>
    <t>水環境課長　筒井　誠二</t>
    <phoneticPr fontId="5"/>
  </si>
  <si>
    <t>環境省</t>
  </si>
  <si>
    <t>○</t>
  </si>
  <si>
    <t>-</t>
  </si>
  <si>
    <t>-</t>
    <phoneticPr fontId="5"/>
  </si>
  <si>
    <t>-</t>
    <phoneticPr fontId="5"/>
  </si>
  <si>
    <t>「水質関連システム」を用いて、地方公共団体等から水質に係る常時監視結果を効率的に収集するとともに、広く国民に水環境関連情報をわかりやすく発信することにより、水環境保全施策の推進に資することを目的とする。</t>
    <phoneticPr fontId="5"/>
  </si>
  <si>
    <t>「水質関連システム」について、システムの効率的な一括管理を行うとともに、登録情報のアップデートやハード・ソフト及びプログラムの保守・運営、並びにHP上で水環境関連情報の発信を行うもの。</t>
    <phoneticPr fontId="5"/>
  </si>
  <si>
    <t>-</t>
    <phoneticPr fontId="5"/>
  </si>
  <si>
    <t>-</t>
    <phoneticPr fontId="5"/>
  </si>
  <si>
    <t>-</t>
    <phoneticPr fontId="5"/>
  </si>
  <si>
    <t>年間のアクセス数（ページビュー）を前年度程度と設定する。</t>
    <phoneticPr fontId="5"/>
  </si>
  <si>
    <t>年間のアクセス数（ページビュー）なお、アクセス数は周知状況を図る指標であるため、中間目標及び目標最終年度の設定は困難である。</t>
    <rPh sb="40" eb="42">
      <t>チュウカン</t>
    </rPh>
    <rPh sb="42" eb="44">
      <t>モクヒョウ</t>
    </rPh>
    <rPh sb="44" eb="45">
      <t>オヨ</t>
    </rPh>
    <phoneticPr fontId="5"/>
  </si>
  <si>
    <t>万回</t>
    <rPh sb="0" eb="2">
      <t>マンカイ</t>
    </rPh>
    <phoneticPr fontId="5"/>
  </si>
  <si>
    <t>平成30年度公共用水域水質測定結果（令和元年12月　環境省　水・大気環境局）
https://www.env.go.jp/water/suiiki/</t>
    <rPh sb="18" eb="20">
      <t>レイワ</t>
    </rPh>
    <rPh sb="20" eb="22">
      <t>ガンネン</t>
    </rPh>
    <phoneticPr fontId="5"/>
  </si>
  <si>
    <t>-</t>
    <phoneticPr fontId="5"/>
  </si>
  <si>
    <t>-</t>
    <phoneticPr fontId="5"/>
  </si>
  <si>
    <t>水環境関連情報（環境基準項目のデータ数）の更新・提供（前年度程度と設定）</t>
    <phoneticPr fontId="5"/>
  </si>
  <si>
    <t>データ数</t>
    <rPh sb="3" eb="4">
      <t>スウ</t>
    </rPh>
    <phoneticPr fontId="5"/>
  </si>
  <si>
    <t>-</t>
    <phoneticPr fontId="5"/>
  </si>
  <si>
    <t>業務執行額／データ数　　　　　　　　　　　　　　</t>
    <rPh sb="0" eb="2">
      <t>ギョウム</t>
    </rPh>
    <rPh sb="2" eb="4">
      <t>シッコウ</t>
    </rPh>
    <rPh sb="4" eb="5">
      <t>ガク</t>
    </rPh>
    <rPh sb="9" eb="10">
      <t>スウ</t>
    </rPh>
    <phoneticPr fontId="5"/>
  </si>
  <si>
    <t>　　百万円/データ数</t>
    <rPh sb="2" eb="4">
      <t>ヒャクマン</t>
    </rPh>
    <rPh sb="4" eb="5">
      <t>エン</t>
    </rPh>
    <rPh sb="9" eb="10">
      <t>スウ</t>
    </rPh>
    <phoneticPr fontId="5"/>
  </si>
  <si>
    <t>45/668,704</t>
    <phoneticPr fontId="5"/>
  </si>
  <si>
    <t>31/660,668</t>
    <phoneticPr fontId="5"/>
  </si>
  <si>
    <t>３．大気・水・土壌環境等の保全</t>
    <phoneticPr fontId="5"/>
  </si>
  <si>
    <t>公共用水域における水質環境基準の達成率
（生活環境項目BOD/COD)
※R元年度実績値は集計中</t>
    <rPh sb="38" eb="40">
      <t>ガンネン</t>
    </rPh>
    <phoneticPr fontId="5"/>
  </si>
  <si>
    <t>％</t>
    <phoneticPr fontId="5"/>
  </si>
  <si>
    <t>％</t>
    <phoneticPr fontId="5"/>
  </si>
  <si>
    <t>-</t>
    <phoneticPr fontId="5"/>
  </si>
  <si>
    <t>システムを用いて効率的に常時監視結果の収集を行うとともに、広く国民に水環境関連情報をわかりやすく発信することにより、水環境保全施策の推進に寄与する。</t>
    <phoneticPr fontId="5"/>
  </si>
  <si>
    <t>-</t>
    <phoneticPr fontId="5"/>
  </si>
  <si>
    <t>-</t>
    <phoneticPr fontId="5"/>
  </si>
  <si>
    <t>本事業は、常時監視結果収集と国民への情報発信により水環境保全施策の推進を図るという明確な施策目的のために実施されるものである。</t>
    <phoneticPr fontId="5"/>
  </si>
  <si>
    <t>我が国の水質の状況は、水質汚濁防止法に基づき、都道府県等が常時監視を行うことにより把握し、全国の結果としてとりまとめるため、国が実施すべき事業である。</t>
    <phoneticPr fontId="5"/>
  </si>
  <si>
    <t>公表結果は、国民の健康や生活環境その他の利益を保護することに対する不安解消に寄与するもので、優先度の高い事業である。</t>
    <phoneticPr fontId="5"/>
  </si>
  <si>
    <t>少額のものを除き、一般競争入札により、実施事業の提案内容及び入札額について評価を行っており、妥当である。</t>
    <phoneticPr fontId="5"/>
  </si>
  <si>
    <t>無</t>
  </si>
  <si>
    <t>‐</t>
  </si>
  <si>
    <t>事業の成果を得るために、国庫債務負担行為により契約するとともに、安定的な運用を目指し、必要最小限の追加業務を実施しており、単位あたりのコスト等の水準は妥当である。</t>
    <phoneticPr fontId="5"/>
  </si>
  <si>
    <t>我が国の水質の状況把握及び国民への情報提供に必要な費用・用途に使用されている。</t>
    <phoneticPr fontId="5"/>
  </si>
  <si>
    <t>国庫債務負担行為を活用することにより、コスト削減や効率化を図っている。</t>
    <phoneticPr fontId="5"/>
  </si>
  <si>
    <t>本システムは、インターネットを通じて水環境関連情報に広く国民が容易にアクセスすることが可能である。</t>
    <phoneticPr fontId="5"/>
  </si>
  <si>
    <t>データ登録数は減少傾向にあるもののアクセス数は増加しており、活動実績に見合ったものである。</t>
    <phoneticPr fontId="5"/>
  </si>
  <si>
    <t>本システムの活用により、都道府県等は国への報告事務の効率化が図られ、十分に活用されている。</t>
    <phoneticPr fontId="5"/>
  </si>
  <si>
    <t>成果実績や活動実績からも、広く国民に水環境関連情報をわかりやすく発信することできており、、水環境保全施策の推進に寄与していることがうかがえる。また、国庫債務負担行為を活用することにより、コスト削減や効率化が図られている。</t>
    <phoneticPr fontId="5"/>
  </si>
  <si>
    <t xml:space="preserve">令和２年度以降も引き続き、広く国民に水環境関連情報をわかりやすく発信するため、政府共通プラットフォーム環境下でシステムの安定的な保守・管理を進めていく。
</t>
    <rPh sb="0" eb="2">
      <t>レイワ</t>
    </rPh>
    <phoneticPr fontId="5"/>
  </si>
  <si>
    <t>水環境総合情報サイト：https://water-pub.env.go.jp/water-pub/mizu-site/</t>
    <phoneticPr fontId="5"/>
  </si>
  <si>
    <t>063</t>
    <phoneticPr fontId="5"/>
  </si>
  <si>
    <t>063</t>
    <phoneticPr fontId="5"/>
  </si>
  <si>
    <t>062</t>
    <phoneticPr fontId="5"/>
  </si>
  <si>
    <t>108</t>
    <phoneticPr fontId="5"/>
  </si>
  <si>
    <t>113</t>
    <phoneticPr fontId="5"/>
  </si>
  <si>
    <t>118</t>
    <phoneticPr fontId="5"/>
  </si>
  <si>
    <t>115</t>
    <phoneticPr fontId="5"/>
  </si>
  <si>
    <t>131</t>
    <phoneticPr fontId="5"/>
  </si>
  <si>
    <t>0129</t>
    <phoneticPr fontId="5"/>
  </si>
  <si>
    <t>65/659,902</t>
    <phoneticPr fontId="5"/>
  </si>
  <si>
    <t>A.株式会社NSD</t>
    <rPh sb="2" eb="6">
      <t>カブシキガイシャ</t>
    </rPh>
    <phoneticPr fontId="5"/>
  </si>
  <si>
    <t>B.株式会社NSD</t>
    <rPh sb="2" eb="6">
      <t>カブシキガイシャ</t>
    </rPh>
    <phoneticPr fontId="5"/>
  </si>
  <si>
    <t>C.株式会社テイコク</t>
    <rPh sb="2" eb="4">
      <t>カブシキ</t>
    </rPh>
    <rPh sb="4" eb="6">
      <t>カイシャ</t>
    </rPh>
    <phoneticPr fontId="5"/>
  </si>
  <si>
    <t>人件費</t>
    <rPh sb="0" eb="3">
      <t>ジンケンヒ</t>
    </rPh>
    <phoneticPr fontId="5"/>
  </si>
  <si>
    <t>データの確認・集計・解析等</t>
    <rPh sb="4" eb="6">
      <t>カクニン</t>
    </rPh>
    <rPh sb="7" eb="9">
      <t>シュウケイ</t>
    </rPh>
    <rPh sb="10" eb="12">
      <t>カイセキ</t>
    </rPh>
    <rPh sb="12" eb="13">
      <t>トウ</t>
    </rPh>
    <phoneticPr fontId="5"/>
  </si>
  <si>
    <t>一般管理費、消費税等</t>
    <rPh sb="0" eb="2">
      <t>イッパン</t>
    </rPh>
    <rPh sb="2" eb="5">
      <t>カンリヒ</t>
    </rPh>
    <rPh sb="6" eb="9">
      <t>ショウヒゼイ</t>
    </rPh>
    <rPh sb="9" eb="10">
      <t>トウ</t>
    </rPh>
    <phoneticPr fontId="5"/>
  </si>
  <si>
    <t>運用・保守業務</t>
    <rPh sb="0" eb="2">
      <t>ウンヨウ</t>
    </rPh>
    <rPh sb="3" eb="5">
      <t>ホシュ</t>
    </rPh>
    <rPh sb="5" eb="7">
      <t>ギョウム</t>
    </rPh>
    <phoneticPr fontId="5"/>
  </si>
  <si>
    <t>ソフト調達費</t>
    <rPh sb="3" eb="5">
      <t>チョウタツ</t>
    </rPh>
    <rPh sb="5" eb="6">
      <t>ヒ</t>
    </rPh>
    <phoneticPr fontId="5"/>
  </si>
  <si>
    <t>ArcGISサポート、バックアップ、証明書のライセンス(1年)</t>
    <phoneticPr fontId="5"/>
  </si>
  <si>
    <t>一般管理費、消費税等</t>
    <rPh sb="0" eb="2">
      <t>イッパン</t>
    </rPh>
    <rPh sb="2" eb="4">
      <t>カンリ</t>
    </rPh>
    <rPh sb="4" eb="5">
      <t>ヒ</t>
    </rPh>
    <rPh sb="6" eb="9">
      <t>ショウヒゼイ</t>
    </rPh>
    <rPh sb="9" eb="10">
      <t>トウ</t>
    </rPh>
    <phoneticPr fontId="5"/>
  </si>
  <si>
    <t>人件費</t>
    <rPh sb="0" eb="3">
      <t>ジンケンヒ</t>
    </rPh>
    <phoneticPr fontId="5"/>
  </si>
  <si>
    <t>その他</t>
    <rPh sb="2" eb="3">
      <t>タ</t>
    </rPh>
    <phoneticPr fontId="5"/>
  </si>
  <si>
    <t>一般管理費、消費税等</t>
    <rPh sb="0" eb="2">
      <t>イッパン</t>
    </rPh>
    <rPh sb="2" eb="5">
      <t>カンリヒ</t>
    </rPh>
    <rPh sb="6" eb="9">
      <t>ショウヒゼイ</t>
    </rPh>
    <rPh sb="9" eb="10">
      <t>トウ</t>
    </rPh>
    <phoneticPr fontId="5"/>
  </si>
  <si>
    <t>システム設計・改修・データ移行</t>
    <rPh sb="4" eb="6">
      <t>セッケイ</t>
    </rPh>
    <rPh sb="7" eb="9">
      <t>カイシュウ</t>
    </rPh>
    <rPh sb="13" eb="15">
      <t>イコウ</t>
    </rPh>
    <phoneticPr fontId="5"/>
  </si>
  <si>
    <t>株式会社NSD</t>
    <phoneticPr fontId="5"/>
  </si>
  <si>
    <t>水質関連システムの運用・保守</t>
    <phoneticPr fontId="5"/>
  </si>
  <si>
    <t>国庫債務負担行為等</t>
  </si>
  <si>
    <t>-</t>
    <phoneticPr fontId="5"/>
  </si>
  <si>
    <t>-</t>
    <phoneticPr fontId="5"/>
  </si>
  <si>
    <t>水質関連システムの機能改修に係る設計・開発業務</t>
    <phoneticPr fontId="5"/>
  </si>
  <si>
    <t>－</t>
    <phoneticPr fontId="5"/>
  </si>
  <si>
    <t>株式会社テイコク</t>
    <phoneticPr fontId="5"/>
  </si>
  <si>
    <t>水質データの集計・解析</t>
    <phoneticPr fontId="5"/>
  </si>
  <si>
    <t>－</t>
    <phoneticPr fontId="5"/>
  </si>
  <si>
    <t>－</t>
    <phoneticPr fontId="5"/>
  </si>
  <si>
    <t>-</t>
    <phoneticPr fontId="5"/>
  </si>
  <si>
    <t>－</t>
    <phoneticPr fontId="5"/>
  </si>
  <si>
    <t>-</t>
    <phoneticPr fontId="5"/>
  </si>
  <si>
    <t>1127万回のアクセス実績があり、目標を上回る活動実績があった。今後一層の利活用が図られるよう、引き続き、PR等を行う。</t>
    <phoneticPr fontId="5"/>
  </si>
  <si>
    <t>環境保全調査費</t>
    <rPh sb="0" eb="2">
      <t>カンキョウ</t>
    </rPh>
    <rPh sb="2" eb="4">
      <t>ホゼン</t>
    </rPh>
    <rPh sb="4" eb="7">
      <t>チョウサヒ</t>
    </rPh>
    <phoneticPr fontId="5"/>
  </si>
  <si>
    <t>外部有識者点検対象外</t>
    <rPh sb="0" eb="2">
      <t>ガイブ</t>
    </rPh>
    <rPh sb="2" eb="5">
      <t>ユウシキシャ</t>
    </rPh>
    <rPh sb="5" eb="7">
      <t>テンケン</t>
    </rPh>
    <rPh sb="7" eb="10">
      <t>タイショウガイ</t>
    </rPh>
    <phoneticPr fontId="13"/>
  </si>
  <si>
    <t>令和２年度に第二期政府共通プラットフォームへの移行をするためのシステム改良を行うこととしており、令和３年度から移行後のシステム保守・運用を適切に実施することにより、引き続き事業目的の達成に努めること。</t>
    <rPh sb="0" eb="2">
      <t>レイワ</t>
    </rPh>
    <rPh sb="3" eb="5">
      <t>ネンド</t>
    </rPh>
    <rPh sb="6" eb="7">
      <t>ダイ</t>
    </rPh>
    <rPh sb="7" eb="9">
      <t>ニキ</t>
    </rPh>
    <rPh sb="9" eb="11">
      <t>セイフ</t>
    </rPh>
    <rPh sb="11" eb="13">
      <t>キョウツウ</t>
    </rPh>
    <rPh sb="23" eb="25">
      <t>イコウ</t>
    </rPh>
    <rPh sb="35" eb="37">
      <t>カイリョウ</t>
    </rPh>
    <rPh sb="38" eb="39">
      <t>オコナ</t>
    </rPh>
    <rPh sb="48" eb="50">
      <t>レイワ</t>
    </rPh>
    <rPh sb="51" eb="53">
      <t>ネンド</t>
    </rPh>
    <rPh sb="55" eb="58">
      <t>イコウゴ</t>
    </rPh>
    <rPh sb="63" eb="65">
      <t>ホシュ</t>
    </rPh>
    <rPh sb="66" eb="68">
      <t>ウンヨウ</t>
    </rPh>
    <rPh sb="69" eb="71">
      <t>テキセツ</t>
    </rPh>
    <rPh sb="72" eb="74">
      <t>ジッシ</t>
    </rPh>
    <rPh sb="82" eb="83">
      <t>ヒ</t>
    </rPh>
    <rPh sb="84" eb="85">
      <t>ツヅ</t>
    </rPh>
    <rPh sb="86" eb="88">
      <t>ジギョウ</t>
    </rPh>
    <rPh sb="88" eb="90">
      <t>モクテキ</t>
    </rPh>
    <rPh sb="91" eb="93">
      <t>タッセイ</t>
    </rPh>
    <rPh sb="94" eb="95">
      <t>ツト</t>
    </rPh>
    <phoneticPr fontId="13"/>
  </si>
  <si>
    <t>令和3年度では、第二期政府共通プラットフォーム移行後のシステムにおいて保守・運用を適切に実施し、引き続き地方公共団体等から水質に係る常時監視結果を効率的に収集するとともに、広く国民に水環境関連情報をわかりやすく発信するべく令和3年度概算要求を実施している。</t>
    <rPh sb="0" eb="2">
      <t>レイワ</t>
    </rPh>
    <rPh sb="3" eb="5">
      <t>ネンド</t>
    </rPh>
    <rPh sb="8" eb="9">
      <t>ダイ</t>
    </rPh>
    <rPh sb="9" eb="11">
      <t>ニキ</t>
    </rPh>
    <rPh sb="11" eb="13">
      <t>セイフ</t>
    </rPh>
    <rPh sb="13" eb="15">
      <t>キョウツウ</t>
    </rPh>
    <rPh sb="23" eb="26">
      <t>イコウゴ</t>
    </rPh>
    <rPh sb="35" eb="37">
      <t>ホシュ</t>
    </rPh>
    <rPh sb="38" eb="40">
      <t>ウンヨウ</t>
    </rPh>
    <rPh sb="41" eb="43">
      <t>テキセツ</t>
    </rPh>
    <rPh sb="44" eb="46">
      <t>ジッシ</t>
    </rPh>
    <rPh sb="48" eb="49">
      <t>ヒ</t>
    </rPh>
    <rPh sb="50" eb="51">
      <t>ツヅ</t>
    </rPh>
    <rPh sb="111" eb="113">
      <t>レイワ</t>
    </rPh>
    <rPh sb="114" eb="116">
      <t>ネンド</t>
    </rPh>
    <rPh sb="116" eb="118">
      <t>ガイサン</t>
    </rPh>
    <rPh sb="118" eb="120">
      <t>ヨウキュウ</t>
    </rPh>
    <rPh sb="121" eb="123">
      <t>ジッシ</t>
    </rPh>
    <phoneticPr fontId="5"/>
  </si>
  <si>
    <t>令和2年度では、第二期政府共通プラットフォームへの移行に係るシステム改良のための費用を積んでいたが、R3年度では、このシステム改良の費用が必要なくなったため。</t>
    <rPh sb="0" eb="2">
      <t>レイワ</t>
    </rPh>
    <rPh sb="3" eb="5">
      <t>ネンド</t>
    </rPh>
    <rPh sb="8" eb="9">
      <t>ダイ</t>
    </rPh>
    <rPh sb="9" eb="11">
      <t>ニキ</t>
    </rPh>
    <rPh sb="11" eb="13">
      <t>セイフ</t>
    </rPh>
    <rPh sb="13" eb="15">
      <t>キョウツウ</t>
    </rPh>
    <rPh sb="28" eb="29">
      <t>カカ</t>
    </rPh>
    <rPh sb="40" eb="42">
      <t>ヒヨウ</t>
    </rPh>
    <rPh sb="43" eb="44">
      <t>ツ</t>
    </rPh>
    <rPh sb="52" eb="54">
      <t>ネンド</t>
    </rPh>
    <rPh sb="63" eb="65">
      <t>カイリョウ</t>
    </rPh>
    <rPh sb="66" eb="68">
      <t>ヒヨウ</t>
    </rPh>
    <rPh sb="69" eb="71">
      <t>ヒツヨウ</t>
    </rPh>
    <phoneticPr fontId="5"/>
  </si>
  <si>
    <t>43/659,902</t>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</si>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</sst>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747</xdr:row>
      <xdr:rowOff>193077</xdr:rowOff>
    </xdr:from>
    <xdr:to>
      <xdr:col>16</xdr:col>
      <xdr:colOff>34379</xdr:colOff>
      <xdr:row>750</xdr:row>
      <xdr:rowOff>122475</xdr:rowOff>
    </xdr:to>
    <xdr:sp macro="" textlink="">
      <xdr:nvSpPr>
        <xdr:cNvPr id="2" name="正方形/長方形 1"/>
        <xdr:cNvSpPr/>
      </xdr:nvSpPr>
      <xdr:spPr>
        <a:xfrm>
          <a:off x="1853514" y="236232874"/>
          <a:ext cx="1476000" cy="97200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aseline="0">
              <a:solidFill>
                <a:sysClr val="windowText" lastClr="000000"/>
              </a:solidFill>
            </a:rPr>
            <a:t>　　　環境省</a:t>
          </a:r>
          <a:endParaRPr kumimoji="1" lang="en-US" altLang="ja-JP" sz="1100" baseline="0">
            <a:solidFill>
              <a:sysClr val="windowText" lastClr="000000"/>
            </a:solidFill>
          </a:endParaRPr>
        </a:p>
        <a:p>
          <a:pPr algn="l"/>
          <a:r>
            <a:rPr kumimoji="1" lang="ja-JP" altLang="en-US" sz="1100" baseline="0">
              <a:solidFill>
                <a:sysClr val="windowText" lastClr="000000"/>
              </a:solidFill>
            </a:rPr>
            <a:t>　　４２．</a:t>
          </a:r>
          <a:r>
            <a:rPr kumimoji="1" lang="en-US" altLang="ja-JP" sz="1100" baseline="0">
              <a:solidFill>
                <a:sysClr val="windowText" lastClr="000000"/>
              </a:solidFill>
            </a:rPr>
            <a:t>7</a:t>
          </a:r>
          <a:r>
            <a:rPr kumimoji="1" lang="ja-JP" altLang="en-US" sz="1100" baseline="0">
              <a:solidFill>
                <a:sysClr val="windowText" lastClr="000000"/>
              </a:solidFill>
            </a:rPr>
            <a:t>百万円　</a:t>
          </a:r>
        </a:p>
      </xdr:txBody>
    </xdr:sp>
    <xdr:clientData/>
  </xdr:twoCellAnchor>
  <xdr:twoCellAnchor>
    <xdr:from>
      <xdr:col>9</xdr:col>
      <xdr:colOff>0</xdr:colOff>
      <xdr:row>750</xdr:row>
      <xdr:rowOff>257429</xdr:rowOff>
    </xdr:from>
    <xdr:to>
      <xdr:col>16</xdr:col>
      <xdr:colOff>47908</xdr:colOff>
      <xdr:row>751</xdr:row>
      <xdr:rowOff>265496</xdr:rowOff>
    </xdr:to>
    <xdr:sp macro="" textlink="">
      <xdr:nvSpPr>
        <xdr:cNvPr id="6" name="大かっこ 5"/>
        <xdr:cNvSpPr/>
      </xdr:nvSpPr>
      <xdr:spPr>
        <a:xfrm>
          <a:off x="1853514" y="237339828"/>
          <a:ext cx="1489529"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12872</xdr:colOff>
      <xdr:row>750</xdr:row>
      <xdr:rowOff>283173</xdr:rowOff>
    </xdr:from>
    <xdr:ext cx="1397000" cy="275717"/>
    <xdr:sp macro="" textlink="">
      <xdr:nvSpPr>
        <xdr:cNvPr id="7" name="テキスト ボックス 6"/>
        <xdr:cNvSpPr txBox="1"/>
      </xdr:nvSpPr>
      <xdr:spPr>
        <a:xfrm>
          <a:off x="1866386" y="237365572"/>
          <a:ext cx="139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事業の企画・立案</a:t>
          </a:r>
          <a:endParaRPr kumimoji="1" lang="en-US" altLang="ja-JP" sz="1100"/>
        </a:p>
      </xdr:txBody>
    </xdr:sp>
    <xdr:clientData/>
  </xdr:oneCellAnchor>
  <xdr:oneCellAnchor>
    <xdr:from>
      <xdr:col>28</xdr:col>
      <xdr:colOff>69163</xdr:colOff>
      <xdr:row>746</xdr:row>
      <xdr:rowOff>235316</xdr:rowOff>
    </xdr:from>
    <xdr:ext cx="1595309" cy="275717"/>
    <xdr:sp macro="" textlink="">
      <xdr:nvSpPr>
        <xdr:cNvPr id="8" name="テキスト ボックス 7"/>
        <xdr:cNvSpPr txBox="1"/>
      </xdr:nvSpPr>
      <xdr:spPr>
        <a:xfrm>
          <a:off x="5835649" y="2359275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28</xdr:col>
      <xdr:colOff>148983</xdr:colOff>
      <xdr:row>747</xdr:row>
      <xdr:rowOff>176259</xdr:rowOff>
    </xdr:from>
    <xdr:to>
      <xdr:col>45</xdr:col>
      <xdr:colOff>162182</xdr:colOff>
      <xdr:row>750</xdr:row>
      <xdr:rowOff>97042</xdr:rowOff>
    </xdr:to>
    <xdr:sp macro="" textlink="">
      <xdr:nvSpPr>
        <xdr:cNvPr id="9" name="テキスト ボックス 8"/>
        <xdr:cNvSpPr txBox="1"/>
      </xdr:nvSpPr>
      <xdr:spPr>
        <a:xfrm>
          <a:off x="5915469" y="236216056"/>
          <a:ext cx="3514281" cy="963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a:t>
          </a:r>
          <a:r>
            <a:rPr kumimoji="1" lang="ja-JP" altLang="en-US" sz="1100"/>
            <a:t>　株式会社</a:t>
          </a:r>
          <a:r>
            <a:rPr kumimoji="1" lang="en-US" altLang="ja-JP" sz="1100"/>
            <a:t>NSD</a:t>
          </a:r>
        </a:p>
        <a:p>
          <a:r>
            <a:rPr kumimoji="1" lang="ja-JP" altLang="en-US" sz="1100"/>
            <a:t>　　　１９．４百万円</a:t>
          </a:r>
        </a:p>
      </xdr:txBody>
    </xdr:sp>
    <xdr:clientData/>
  </xdr:twoCellAnchor>
  <xdr:twoCellAnchor>
    <xdr:from>
      <xdr:col>28</xdr:col>
      <xdr:colOff>139911</xdr:colOff>
      <xdr:row>753</xdr:row>
      <xdr:rowOff>95841</xdr:rowOff>
    </xdr:from>
    <xdr:to>
      <xdr:col>45</xdr:col>
      <xdr:colOff>149482</xdr:colOff>
      <xdr:row>756</xdr:row>
      <xdr:rowOff>25697</xdr:rowOff>
    </xdr:to>
    <xdr:sp macro="" textlink="">
      <xdr:nvSpPr>
        <xdr:cNvPr id="10" name="テキスト ボックス 9"/>
        <xdr:cNvSpPr txBox="1"/>
      </xdr:nvSpPr>
      <xdr:spPr>
        <a:xfrm>
          <a:off x="5906397" y="238220841"/>
          <a:ext cx="3510653" cy="972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B.</a:t>
          </a:r>
          <a:r>
            <a:rPr kumimoji="1" lang="ja-JP" altLang="en-US" sz="1100"/>
            <a:t>　</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NSD</a:t>
          </a:r>
          <a:endParaRPr kumimoji="1" lang="en-US" altLang="ja-JP" sz="1100"/>
        </a:p>
        <a:p>
          <a:r>
            <a:rPr kumimoji="1" lang="ja-JP" altLang="en-US" sz="1100"/>
            <a:t>　　　　１２．１百万円</a:t>
          </a:r>
        </a:p>
      </xdr:txBody>
    </xdr:sp>
    <xdr:clientData/>
  </xdr:twoCellAnchor>
  <xdr:twoCellAnchor>
    <xdr:from>
      <xdr:col>16</xdr:col>
      <xdr:colOff>38615</xdr:colOff>
      <xdr:row>748</xdr:row>
      <xdr:rowOff>310414</xdr:rowOff>
    </xdr:from>
    <xdr:to>
      <xdr:col>28</xdr:col>
      <xdr:colOff>148983</xdr:colOff>
      <xdr:row>748</xdr:row>
      <xdr:rowOff>317674</xdr:rowOff>
    </xdr:to>
    <xdr:cxnSp macro="">
      <xdr:nvCxnSpPr>
        <xdr:cNvPr id="11" name="直線矢印コネクタ 10"/>
        <xdr:cNvCxnSpPr>
          <a:endCxn id="9" idx="1"/>
        </xdr:cNvCxnSpPr>
      </xdr:nvCxnSpPr>
      <xdr:spPr>
        <a:xfrm>
          <a:off x="3333750" y="236697745"/>
          <a:ext cx="2581719" cy="72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197976</xdr:colOff>
      <xdr:row>750</xdr:row>
      <xdr:rowOff>175054</xdr:rowOff>
    </xdr:from>
    <xdr:to>
      <xdr:col>42</xdr:col>
      <xdr:colOff>179489</xdr:colOff>
      <xdr:row>751</xdr:row>
      <xdr:rowOff>112364</xdr:rowOff>
    </xdr:to>
    <xdr:sp macro="" textlink="">
      <xdr:nvSpPr>
        <xdr:cNvPr id="12" name="大かっこ 11"/>
        <xdr:cNvSpPr/>
      </xdr:nvSpPr>
      <xdr:spPr>
        <a:xfrm>
          <a:off x="5964462" y="237257453"/>
          <a:ext cx="2864757" cy="28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159879</xdr:colOff>
      <xdr:row>756</xdr:row>
      <xdr:rowOff>118223</xdr:rowOff>
    </xdr:from>
    <xdr:to>
      <xdr:col>42</xdr:col>
      <xdr:colOff>145020</xdr:colOff>
      <xdr:row>757</xdr:row>
      <xdr:rowOff>60975</xdr:rowOff>
    </xdr:to>
    <xdr:sp macro="" textlink="">
      <xdr:nvSpPr>
        <xdr:cNvPr id="13" name="大かっこ 12"/>
        <xdr:cNvSpPr/>
      </xdr:nvSpPr>
      <xdr:spPr>
        <a:xfrm>
          <a:off x="5926365" y="239285824"/>
          <a:ext cx="2868385" cy="290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188906</xdr:colOff>
      <xdr:row>750</xdr:row>
      <xdr:rowOff>182310</xdr:rowOff>
    </xdr:from>
    <xdr:ext cx="2414813" cy="275717"/>
    <xdr:sp macro="" textlink="">
      <xdr:nvSpPr>
        <xdr:cNvPr id="14" name="テキスト ボックス 13"/>
        <xdr:cNvSpPr txBox="1"/>
      </xdr:nvSpPr>
      <xdr:spPr>
        <a:xfrm>
          <a:off x="5955392" y="237264709"/>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水質関連システムの運用・保守</a:t>
          </a:r>
          <a:endParaRPr kumimoji="1" lang="en-US" altLang="ja-JP" sz="1100"/>
        </a:p>
      </xdr:txBody>
    </xdr:sp>
    <xdr:clientData/>
  </xdr:oneCellAnchor>
  <xdr:oneCellAnchor>
    <xdr:from>
      <xdr:col>28</xdr:col>
      <xdr:colOff>156249</xdr:colOff>
      <xdr:row>756</xdr:row>
      <xdr:rowOff>41163</xdr:rowOff>
    </xdr:from>
    <xdr:ext cx="2804224" cy="459100"/>
    <xdr:sp macro="" textlink="">
      <xdr:nvSpPr>
        <xdr:cNvPr id="15" name="テキスト ボックス 14"/>
        <xdr:cNvSpPr txBox="1"/>
      </xdr:nvSpPr>
      <xdr:spPr>
        <a:xfrm>
          <a:off x="5922735" y="239208764"/>
          <a:ext cx="280422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水質関連システムの機能改修に係る設計・開発業務</a:t>
          </a:r>
          <a:endParaRPr kumimoji="1" lang="en-US" altLang="ja-JP" sz="1100"/>
        </a:p>
      </xdr:txBody>
    </xdr:sp>
    <xdr:clientData/>
  </xdr:oneCellAnchor>
  <xdr:twoCellAnchor>
    <xdr:from>
      <xdr:col>22</xdr:col>
      <xdr:colOff>105596</xdr:colOff>
      <xdr:row>748</xdr:row>
      <xdr:rowOff>313134</xdr:rowOff>
    </xdr:from>
    <xdr:to>
      <xdr:col>22</xdr:col>
      <xdr:colOff>105596</xdr:colOff>
      <xdr:row>758</xdr:row>
      <xdr:rowOff>656006</xdr:rowOff>
    </xdr:to>
    <xdr:cxnSp macro="">
      <xdr:nvCxnSpPr>
        <xdr:cNvPr id="17" name="カギ線コネクタ 37"/>
        <xdr:cNvCxnSpPr/>
      </xdr:nvCxnSpPr>
      <xdr:spPr>
        <a:xfrm>
          <a:off x="4636407" y="236700465"/>
          <a:ext cx="0" cy="4140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111038</xdr:colOff>
      <xdr:row>754</xdr:row>
      <xdr:rowOff>232718</xdr:rowOff>
    </xdr:from>
    <xdr:to>
      <xdr:col>28</xdr:col>
      <xdr:colOff>145363</xdr:colOff>
      <xdr:row>754</xdr:row>
      <xdr:rowOff>232718</xdr:rowOff>
    </xdr:to>
    <xdr:cxnSp macro="">
      <xdr:nvCxnSpPr>
        <xdr:cNvPr id="18" name="直線矢印コネクタ 17"/>
        <xdr:cNvCxnSpPr/>
      </xdr:nvCxnSpPr>
      <xdr:spPr>
        <a:xfrm>
          <a:off x="4641849" y="238705252"/>
          <a:ext cx="127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132663</xdr:colOff>
      <xdr:row>752</xdr:row>
      <xdr:rowOff>102286</xdr:rowOff>
    </xdr:from>
    <xdr:ext cx="1443216" cy="275717"/>
    <xdr:sp macro="" textlink="">
      <xdr:nvSpPr>
        <xdr:cNvPr id="19" name="テキスト ボックス 18"/>
        <xdr:cNvSpPr txBox="1"/>
      </xdr:nvSpPr>
      <xdr:spPr>
        <a:xfrm>
          <a:off x="5899149" y="23787975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lang="ja-JP" altLang="ja-JP" sz="1100" baseline="0">
              <a:solidFill>
                <a:schemeClr val="tx1"/>
              </a:solidFill>
              <a:effectLst/>
              <a:latin typeface="+mn-lt"/>
              <a:ea typeface="+mn-ea"/>
              <a:cs typeface="+mn-cs"/>
            </a:rPr>
            <a:t>随意契約（その他）</a:t>
          </a:r>
          <a:r>
            <a:rPr kumimoji="1" lang="en-US" altLang="ja-JP" sz="1100"/>
            <a:t>】</a:t>
          </a:r>
          <a:endParaRPr kumimoji="1" lang="ja-JP" altLang="en-US" sz="1100"/>
        </a:p>
      </xdr:txBody>
    </xdr:sp>
    <xdr:clientData/>
  </xdr:oneCellAnchor>
  <xdr:twoCellAnchor>
    <xdr:from>
      <xdr:col>28</xdr:col>
      <xdr:colOff>144720</xdr:colOff>
      <xdr:row>758</xdr:row>
      <xdr:rowOff>148010</xdr:rowOff>
    </xdr:from>
    <xdr:to>
      <xdr:col>45</xdr:col>
      <xdr:colOff>154291</xdr:colOff>
      <xdr:row>759</xdr:row>
      <xdr:rowOff>451142</xdr:rowOff>
    </xdr:to>
    <xdr:sp macro="" textlink="">
      <xdr:nvSpPr>
        <xdr:cNvPr id="21" name="テキスト ボックス 20"/>
        <xdr:cNvSpPr txBox="1"/>
      </xdr:nvSpPr>
      <xdr:spPr>
        <a:xfrm>
          <a:off x="5911206" y="240332469"/>
          <a:ext cx="3510653" cy="972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　</a:t>
          </a:r>
          <a:r>
            <a:rPr kumimoji="1" lang="en-US" altLang="ja-JP" sz="1100"/>
            <a:t>C.</a:t>
          </a:r>
          <a:r>
            <a:rPr kumimoji="1" lang="ja-JP" altLang="en-US" sz="1100"/>
            <a:t>　株式会社　テイコク</a:t>
          </a:r>
          <a:endParaRPr kumimoji="1" lang="en-US" altLang="ja-JP" sz="1100"/>
        </a:p>
        <a:p>
          <a:r>
            <a:rPr kumimoji="1" lang="ja-JP" altLang="en-US" sz="1100"/>
            <a:t>　　　　１０．８百万円</a:t>
          </a:r>
        </a:p>
      </xdr:txBody>
    </xdr:sp>
    <xdr:clientData/>
  </xdr:twoCellAnchor>
  <xdr:twoCellAnchor>
    <xdr:from>
      <xdr:col>28</xdr:col>
      <xdr:colOff>164688</xdr:colOff>
      <xdr:row>759</xdr:row>
      <xdr:rowOff>543668</xdr:rowOff>
    </xdr:from>
    <xdr:to>
      <xdr:col>42</xdr:col>
      <xdr:colOff>149829</xdr:colOff>
      <xdr:row>760</xdr:row>
      <xdr:rowOff>164630</xdr:rowOff>
    </xdr:to>
    <xdr:sp macro="" textlink="">
      <xdr:nvSpPr>
        <xdr:cNvPr id="22" name="大かっこ 21"/>
        <xdr:cNvSpPr/>
      </xdr:nvSpPr>
      <xdr:spPr>
        <a:xfrm>
          <a:off x="5931174" y="241397452"/>
          <a:ext cx="2868385" cy="290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161058</xdr:colOff>
      <xdr:row>759</xdr:row>
      <xdr:rowOff>530968</xdr:rowOff>
    </xdr:from>
    <xdr:ext cx="2414813" cy="275717"/>
    <xdr:sp macro="" textlink="">
      <xdr:nvSpPr>
        <xdr:cNvPr id="23" name="テキスト ボックス 22"/>
        <xdr:cNvSpPr txBox="1"/>
      </xdr:nvSpPr>
      <xdr:spPr>
        <a:xfrm>
          <a:off x="5927544" y="241384752"/>
          <a:ext cx="24148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水質データの集計・解析</a:t>
          </a:r>
          <a:endParaRPr kumimoji="1" lang="en-US" altLang="ja-JP" sz="1100"/>
        </a:p>
      </xdr:txBody>
    </xdr:sp>
    <xdr:clientData/>
  </xdr:oneCellAnchor>
  <xdr:twoCellAnchor>
    <xdr:from>
      <xdr:col>22</xdr:col>
      <xdr:colOff>115847</xdr:colOff>
      <xdr:row>758</xdr:row>
      <xdr:rowOff>645293</xdr:rowOff>
    </xdr:from>
    <xdr:to>
      <xdr:col>28</xdr:col>
      <xdr:colOff>150172</xdr:colOff>
      <xdr:row>758</xdr:row>
      <xdr:rowOff>645293</xdr:rowOff>
    </xdr:to>
    <xdr:cxnSp macro="">
      <xdr:nvCxnSpPr>
        <xdr:cNvPr id="24" name="直線矢印コネクタ 23"/>
        <xdr:cNvCxnSpPr/>
      </xdr:nvCxnSpPr>
      <xdr:spPr>
        <a:xfrm>
          <a:off x="4646658" y="240829752"/>
          <a:ext cx="127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137472</xdr:colOff>
      <xdr:row>757</xdr:row>
      <xdr:rowOff>476245</xdr:rowOff>
    </xdr:from>
    <xdr:ext cx="1877437" cy="275717"/>
    <xdr:sp macro="" textlink="">
      <xdr:nvSpPr>
        <xdr:cNvPr id="25" name="テキスト ボックス 24"/>
        <xdr:cNvSpPr txBox="1"/>
      </xdr:nvSpPr>
      <xdr:spPr>
        <a:xfrm>
          <a:off x="5903958" y="23999138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8</xdr:col>
      <xdr:colOff>110067</xdr:colOff>
      <xdr:row>752</xdr:row>
      <xdr:rowOff>135466</xdr:rowOff>
    </xdr:from>
    <xdr:to>
      <xdr:col>19</xdr:col>
      <xdr:colOff>52879</xdr:colOff>
      <xdr:row>753</xdr:row>
      <xdr:rowOff>230876</xdr:rowOff>
    </xdr:to>
    <xdr:sp macro="" textlink="">
      <xdr:nvSpPr>
        <xdr:cNvPr id="26" name="大かっこ 25"/>
        <xdr:cNvSpPr/>
      </xdr:nvSpPr>
      <xdr:spPr>
        <a:xfrm>
          <a:off x="1600200" y="42451866"/>
          <a:ext cx="1991746" cy="451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25400</xdr:colOff>
      <xdr:row>752</xdr:row>
      <xdr:rowOff>152400</xdr:rowOff>
    </xdr:from>
    <xdr:to>
      <xdr:col>25</xdr:col>
      <xdr:colOff>159637</xdr:colOff>
      <xdr:row>754</xdr:row>
      <xdr:rowOff>12732</xdr:rowOff>
    </xdr:to>
    <xdr:sp macro="" textlink="">
      <xdr:nvSpPr>
        <xdr:cNvPr id="27" name="大かっこ 26"/>
        <xdr:cNvSpPr/>
      </xdr:nvSpPr>
      <xdr:spPr>
        <a:xfrm>
          <a:off x="1701800" y="42468800"/>
          <a:ext cx="3114504" cy="56306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事業実施に係る事務費等</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0.4</a:t>
          </a:r>
          <a:r>
            <a:rPr kumimoji="1" lang="ja-JP" altLang="en-US" sz="1100">
              <a:solidFill>
                <a:sysClr val="windowText" lastClr="000000"/>
              </a:solidFill>
              <a:latin typeface="+mn-ea"/>
              <a:ea typeface="+mn-ea"/>
            </a:rPr>
            <a:t>百万</a:t>
          </a:r>
          <a:r>
            <a:rPr kumimoji="1" lang="ja-JP" altLang="en-US" sz="110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126</v>
      </c>
      <c r="AT2" s="218"/>
      <c r="AU2" s="218"/>
      <c r="AV2" s="51" t="str">
        <f>IF(AW2="", "", "-")</f>
        <v/>
      </c>
      <c r="AW2" s="404"/>
      <c r="AX2" s="404"/>
    </row>
    <row r="3" spans="1:50" ht="21" customHeight="1" thickBot="1" x14ac:dyDescent="0.25">
      <c r="A3" s="530" t="s">
        <v>429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565</v>
      </c>
      <c r="AK3" s="532"/>
      <c r="AL3" s="532"/>
      <c r="AM3" s="532"/>
      <c r="AN3" s="532"/>
      <c r="AO3" s="532"/>
      <c r="AP3" s="532"/>
      <c r="AQ3" s="532"/>
      <c r="AR3" s="532"/>
      <c r="AS3" s="532"/>
      <c r="AT3" s="532"/>
      <c r="AU3" s="532"/>
      <c r="AV3" s="532"/>
      <c r="AW3" s="532"/>
      <c r="AX3" s="24" t="s">
        <v>65</v>
      </c>
    </row>
    <row r="4" spans="1:50" ht="24.75" customHeight="1" x14ac:dyDescent="0.2">
      <c r="A4" s="736" t="s">
        <v>25</v>
      </c>
      <c r="B4" s="737"/>
      <c r="C4" s="737"/>
      <c r="D4" s="737"/>
      <c r="E4" s="737"/>
      <c r="F4" s="737"/>
      <c r="G4" s="712" t="s">
        <v>561</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65" t="s">
        <v>522</v>
      </c>
      <c r="H5" s="566"/>
      <c r="I5" s="566"/>
      <c r="J5" s="566"/>
      <c r="K5" s="566"/>
      <c r="L5" s="566"/>
      <c r="M5" s="567" t="s">
        <v>66</v>
      </c>
      <c r="N5" s="568"/>
      <c r="O5" s="568"/>
      <c r="P5" s="568"/>
      <c r="Q5" s="568"/>
      <c r="R5" s="569"/>
      <c r="S5" s="570" t="s">
        <v>70</v>
      </c>
      <c r="T5" s="566"/>
      <c r="U5" s="566"/>
      <c r="V5" s="566"/>
      <c r="W5" s="566"/>
      <c r="X5" s="571"/>
      <c r="Y5" s="728" t="s">
        <v>3</v>
      </c>
      <c r="Z5" s="729"/>
      <c r="AA5" s="729"/>
      <c r="AB5" s="729"/>
      <c r="AC5" s="729"/>
      <c r="AD5" s="730"/>
      <c r="AE5" s="731" t="s">
        <v>563</v>
      </c>
      <c r="AF5" s="731"/>
      <c r="AG5" s="731"/>
      <c r="AH5" s="731"/>
      <c r="AI5" s="731"/>
      <c r="AJ5" s="731"/>
      <c r="AK5" s="731"/>
      <c r="AL5" s="731"/>
      <c r="AM5" s="731"/>
      <c r="AN5" s="731"/>
      <c r="AO5" s="731"/>
      <c r="AP5" s="732"/>
      <c r="AQ5" s="733" t="s">
        <v>564</v>
      </c>
      <c r="AR5" s="734"/>
      <c r="AS5" s="734"/>
      <c r="AT5" s="734"/>
      <c r="AU5" s="734"/>
      <c r="AV5" s="734"/>
      <c r="AW5" s="734"/>
      <c r="AX5" s="735"/>
    </row>
    <row r="6" spans="1:50" ht="39" customHeight="1" x14ac:dyDescent="0.2">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568</v>
      </c>
      <c r="H7" s="845"/>
      <c r="I7" s="845"/>
      <c r="J7" s="845"/>
      <c r="K7" s="845"/>
      <c r="L7" s="845"/>
      <c r="M7" s="845"/>
      <c r="N7" s="845"/>
      <c r="O7" s="845"/>
      <c r="P7" s="845"/>
      <c r="Q7" s="845"/>
      <c r="R7" s="845"/>
      <c r="S7" s="845"/>
      <c r="T7" s="845"/>
      <c r="U7" s="845"/>
      <c r="V7" s="845"/>
      <c r="W7" s="845"/>
      <c r="X7" s="846"/>
      <c r="Y7" s="402" t="s">
        <v>393</v>
      </c>
      <c r="Z7" s="300"/>
      <c r="AA7" s="300"/>
      <c r="AB7" s="300"/>
      <c r="AC7" s="300"/>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2">
      <c r="A9" s="149" t="s">
        <v>23</v>
      </c>
      <c r="B9" s="150"/>
      <c r="C9" s="150"/>
      <c r="D9" s="150"/>
      <c r="E9" s="150"/>
      <c r="F9" s="150"/>
      <c r="G9" s="579" t="s">
        <v>570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2">
      <c r="A10" s="753" t="s">
        <v>30</v>
      </c>
      <c r="B10" s="754"/>
      <c r="C10" s="754"/>
      <c r="D10" s="754"/>
      <c r="E10" s="754"/>
      <c r="F10" s="754"/>
      <c r="G10" s="686" t="s">
        <v>571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3" t="s">
        <v>24</v>
      </c>
      <c r="B12" s="144"/>
      <c r="C12" s="144"/>
      <c r="D12" s="144"/>
      <c r="E12" s="144"/>
      <c r="F12" s="145"/>
      <c r="G12" s="692"/>
      <c r="H12" s="693"/>
      <c r="I12" s="693"/>
      <c r="J12" s="693"/>
      <c r="K12" s="693"/>
      <c r="L12" s="693"/>
      <c r="M12" s="693"/>
      <c r="N12" s="693"/>
      <c r="O12" s="69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5"/>
    </row>
    <row r="13" spans="1:50" ht="21" customHeight="1" x14ac:dyDescent="0.2">
      <c r="A13" s="146"/>
      <c r="B13" s="147"/>
      <c r="C13" s="147"/>
      <c r="D13" s="147"/>
      <c r="E13" s="147"/>
      <c r="F13" s="148"/>
      <c r="G13" s="756" t="s">
        <v>6</v>
      </c>
      <c r="H13" s="757"/>
      <c r="I13" s="649" t="s">
        <v>7</v>
      </c>
      <c r="J13" s="650"/>
      <c r="K13" s="650"/>
      <c r="L13" s="650"/>
      <c r="M13" s="650"/>
      <c r="N13" s="650"/>
      <c r="O13" s="651"/>
      <c r="P13" s="116">
        <v>30</v>
      </c>
      <c r="Q13" s="117"/>
      <c r="R13" s="117"/>
      <c r="S13" s="117"/>
      <c r="T13" s="117"/>
      <c r="U13" s="117"/>
      <c r="V13" s="118"/>
      <c r="W13" s="116">
        <v>30</v>
      </c>
      <c r="X13" s="117"/>
      <c r="Y13" s="117"/>
      <c r="Z13" s="117"/>
      <c r="AA13" s="117"/>
      <c r="AB13" s="117"/>
      <c r="AC13" s="118"/>
      <c r="AD13" s="116">
        <v>30</v>
      </c>
      <c r="AE13" s="117"/>
      <c r="AF13" s="117"/>
      <c r="AG13" s="117"/>
      <c r="AH13" s="117"/>
      <c r="AI13" s="117"/>
      <c r="AJ13" s="118"/>
      <c r="AK13" s="116">
        <v>65</v>
      </c>
      <c r="AL13" s="117"/>
      <c r="AM13" s="117"/>
      <c r="AN13" s="117"/>
      <c r="AO13" s="117"/>
      <c r="AP13" s="117"/>
      <c r="AQ13" s="118"/>
      <c r="AR13" s="113">
        <v>37</v>
      </c>
      <c r="AS13" s="114"/>
      <c r="AT13" s="114"/>
      <c r="AU13" s="114"/>
      <c r="AV13" s="114"/>
      <c r="AW13" s="114"/>
      <c r="AX13" s="401"/>
    </row>
    <row r="14" spans="1:50" ht="21" customHeight="1" x14ac:dyDescent="0.2">
      <c r="A14" s="146"/>
      <c r="B14" s="147"/>
      <c r="C14" s="147"/>
      <c r="D14" s="147"/>
      <c r="E14" s="147"/>
      <c r="F14" s="148"/>
      <c r="G14" s="758"/>
      <c r="H14" s="759"/>
      <c r="I14" s="582" t="s">
        <v>8</v>
      </c>
      <c r="J14" s="640"/>
      <c r="K14" s="640"/>
      <c r="L14" s="640"/>
      <c r="M14" s="640"/>
      <c r="N14" s="640"/>
      <c r="O14" s="641"/>
      <c r="P14" s="116" t="s">
        <v>569</v>
      </c>
      <c r="Q14" s="117"/>
      <c r="R14" s="117"/>
      <c r="S14" s="117"/>
      <c r="T14" s="117"/>
      <c r="U14" s="117"/>
      <c r="V14" s="118"/>
      <c r="W14" s="116" t="s">
        <v>572</v>
      </c>
      <c r="X14" s="117"/>
      <c r="Y14" s="117"/>
      <c r="Z14" s="117"/>
      <c r="AA14" s="117"/>
      <c r="AB14" s="117"/>
      <c r="AC14" s="118"/>
      <c r="AD14" s="116" t="s">
        <v>569</v>
      </c>
      <c r="AE14" s="117"/>
      <c r="AF14" s="117"/>
      <c r="AG14" s="117"/>
      <c r="AH14" s="117"/>
      <c r="AI14" s="117"/>
      <c r="AJ14" s="118"/>
      <c r="AK14" s="116" t="s">
        <v>574</v>
      </c>
      <c r="AL14" s="117"/>
      <c r="AM14" s="117"/>
      <c r="AN14" s="117"/>
      <c r="AO14" s="117"/>
      <c r="AP14" s="117"/>
      <c r="AQ14" s="118"/>
      <c r="AR14" s="676"/>
      <c r="AS14" s="676"/>
      <c r="AT14" s="676"/>
      <c r="AU14" s="676"/>
      <c r="AV14" s="676"/>
      <c r="AW14" s="676"/>
      <c r="AX14" s="677"/>
    </row>
    <row r="15" spans="1:50" ht="21" customHeight="1" x14ac:dyDescent="0.2">
      <c r="A15" s="146"/>
      <c r="B15" s="147"/>
      <c r="C15" s="147"/>
      <c r="D15" s="147"/>
      <c r="E15" s="147"/>
      <c r="F15" s="148"/>
      <c r="G15" s="758"/>
      <c r="H15" s="759"/>
      <c r="I15" s="582" t="s">
        <v>51</v>
      </c>
      <c r="J15" s="583"/>
      <c r="K15" s="583"/>
      <c r="L15" s="583"/>
      <c r="M15" s="583"/>
      <c r="N15" s="583"/>
      <c r="O15" s="584"/>
      <c r="P15" s="116" t="s">
        <v>572</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39"/>
    </row>
    <row r="16" spans="1:50" ht="21" customHeight="1" x14ac:dyDescent="0.2">
      <c r="A16" s="146"/>
      <c r="B16" s="147"/>
      <c r="C16" s="147"/>
      <c r="D16" s="147"/>
      <c r="E16" s="147"/>
      <c r="F16" s="148"/>
      <c r="G16" s="758"/>
      <c r="H16" s="759"/>
      <c r="I16" s="582" t="s">
        <v>52</v>
      </c>
      <c r="J16" s="583"/>
      <c r="K16" s="583"/>
      <c r="L16" s="583"/>
      <c r="M16" s="583"/>
      <c r="N16" s="583"/>
      <c r="O16" s="584"/>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9"/>
      <c r="AS16" s="690"/>
      <c r="AT16" s="690"/>
      <c r="AU16" s="690"/>
      <c r="AV16" s="690"/>
      <c r="AW16" s="690"/>
      <c r="AX16" s="691"/>
    </row>
    <row r="17" spans="1:50" ht="24.75" customHeight="1" x14ac:dyDescent="0.2">
      <c r="A17" s="146"/>
      <c r="B17" s="147"/>
      <c r="C17" s="147"/>
      <c r="D17" s="147"/>
      <c r="E17" s="147"/>
      <c r="F17" s="148"/>
      <c r="G17" s="758"/>
      <c r="H17" s="759"/>
      <c r="I17" s="582" t="s">
        <v>50</v>
      </c>
      <c r="J17" s="640"/>
      <c r="K17" s="640"/>
      <c r="L17" s="640"/>
      <c r="M17" s="640"/>
      <c r="N17" s="640"/>
      <c r="O17" s="641"/>
      <c r="P17" s="116" t="s">
        <v>569</v>
      </c>
      <c r="Q17" s="117"/>
      <c r="R17" s="117"/>
      <c r="S17" s="117"/>
      <c r="T17" s="117"/>
      <c r="U17" s="117"/>
      <c r="V17" s="118"/>
      <c r="W17" s="116" t="s">
        <v>569</v>
      </c>
      <c r="X17" s="117"/>
      <c r="Y17" s="117"/>
      <c r="Z17" s="117"/>
      <c r="AA17" s="117"/>
      <c r="AB17" s="117"/>
      <c r="AC17" s="118"/>
      <c r="AD17" s="116" t="s">
        <v>573</v>
      </c>
      <c r="AE17" s="117"/>
      <c r="AF17" s="117"/>
      <c r="AG17" s="117"/>
      <c r="AH17" s="117"/>
      <c r="AI17" s="117"/>
      <c r="AJ17" s="118"/>
      <c r="AK17" s="116" t="s">
        <v>572</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60"/>
      <c r="H18" s="761"/>
      <c r="I18" s="748" t="s">
        <v>20</v>
      </c>
      <c r="J18" s="749"/>
      <c r="K18" s="749"/>
      <c r="L18" s="749"/>
      <c r="M18" s="749"/>
      <c r="N18" s="749"/>
      <c r="O18" s="750"/>
      <c r="P18" s="122">
        <f>SUM(P13:V17)</f>
        <v>30</v>
      </c>
      <c r="Q18" s="123"/>
      <c r="R18" s="123"/>
      <c r="S18" s="123"/>
      <c r="T18" s="123"/>
      <c r="U18" s="123"/>
      <c r="V18" s="124"/>
      <c r="W18" s="122">
        <f>SUM(W13:AC17)</f>
        <v>30</v>
      </c>
      <c r="X18" s="123"/>
      <c r="Y18" s="123"/>
      <c r="Z18" s="123"/>
      <c r="AA18" s="123"/>
      <c r="AB18" s="123"/>
      <c r="AC18" s="124"/>
      <c r="AD18" s="122">
        <f>SUM(AD13:AJ17)</f>
        <v>30</v>
      </c>
      <c r="AE18" s="123"/>
      <c r="AF18" s="123"/>
      <c r="AG18" s="123"/>
      <c r="AH18" s="123"/>
      <c r="AI18" s="123"/>
      <c r="AJ18" s="124"/>
      <c r="AK18" s="122">
        <f>SUM(AK13:AQ17)</f>
        <v>65</v>
      </c>
      <c r="AL18" s="123"/>
      <c r="AM18" s="123"/>
      <c r="AN18" s="123"/>
      <c r="AO18" s="123"/>
      <c r="AP18" s="123"/>
      <c r="AQ18" s="124"/>
      <c r="AR18" s="122">
        <f>SUM(AR13:AX17)</f>
        <v>37</v>
      </c>
      <c r="AS18" s="123"/>
      <c r="AT18" s="123"/>
      <c r="AU18" s="123"/>
      <c r="AV18" s="123"/>
      <c r="AW18" s="123"/>
      <c r="AX18" s="544"/>
    </row>
    <row r="19" spans="1:50" ht="24.75" customHeight="1" x14ac:dyDescent="0.2">
      <c r="A19" s="146"/>
      <c r="B19" s="147"/>
      <c r="C19" s="147"/>
      <c r="D19" s="147"/>
      <c r="E19" s="147"/>
      <c r="F19" s="148"/>
      <c r="G19" s="542" t="s">
        <v>9</v>
      </c>
      <c r="H19" s="543"/>
      <c r="I19" s="543"/>
      <c r="J19" s="543"/>
      <c r="K19" s="543"/>
      <c r="L19" s="543"/>
      <c r="M19" s="543"/>
      <c r="N19" s="543"/>
      <c r="O19" s="543"/>
      <c r="P19" s="116">
        <v>45</v>
      </c>
      <c r="Q19" s="117"/>
      <c r="R19" s="117"/>
      <c r="S19" s="117"/>
      <c r="T19" s="117"/>
      <c r="U19" s="117"/>
      <c r="V19" s="118"/>
      <c r="W19" s="116">
        <v>31</v>
      </c>
      <c r="X19" s="117"/>
      <c r="Y19" s="117"/>
      <c r="Z19" s="117"/>
      <c r="AA19" s="117"/>
      <c r="AB19" s="117"/>
      <c r="AC19" s="118"/>
      <c r="AD19" s="116">
        <v>43</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2">
      <c r="A20" s="146"/>
      <c r="B20" s="147"/>
      <c r="C20" s="147"/>
      <c r="D20" s="147"/>
      <c r="E20" s="147"/>
      <c r="F20" s="148"/>
      <c r="G20" s="542" t="s">
        <v>10</v>
      </c>
      <c r="H20" s="543"/>
      <c r="I20" s="543"/>
      <c r="J20" s="543"/>
      <c r="K20" s="543"/>
      <c r="L20" s="543"/>
      <c r="M20" s="543"/>
      <c r="N20" s="543"/>
      <c r="O20" s="543"/>
      <c r="P20" s="546">
        <f>IF(P18=0, "-", SUM(P19)/P18)</f>
        <v>1.5</v>
      </c>
      <c r="Q20" s="546"/>
      <c r="R20" s="546"/>
      <c r="S20" s="546"/>
      <c r="T20" s="546"/>
      <c r="U20" s="546"/>
      <c r="V20" s="546"/>
      <c r="W20" s="546">
        <f t="shared" ref="W20" si="0">IF(W18=0, "-", SUM(W19)/W18)</f>
        <v>1.0333333333333334</v>
      </c>
      <c r="X20" s="546"/>
      <c r="Y20" s="546"/>
      <c r="Z20" s="546"/>
      <c r="AA20" s="546"/>
      <c r="AB20" s="546"/>
      <c r="AC20" s="546"/>
      <c r="AD20" s="546">
        <f t="shared" ref="AD20" si="1">IF(AD18=0, "-", SUM(AD19)/AD18)</f>
        <v>1.4333333333333333</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2">
      <c r="A21" s="149"/>
      <c r="B21" s="150"/>
      <c r="C21" s="150"/>
      <c r="D21" s="150"/>
      <c r="E21" s="150"/>
      <c r="F21" s="151"/>
      <c r="G21" s="942" t="s">
        <v>357</v>
      </c>
      <c r="H21" s="943"/>
      <c r="I21" s="943"/>
      <c r="J21" s="943"/>
      <c r="K21" s="943"/>
      <c r="L21" s="943"/>
      <c r="M21" s="943"/>
      <c r="N21" s="943"/>
      <c r="O21" s="943"/>
      <c r="P21" s="546">
        <f>IF(P19=0, "-", SUM(P19)/SUM(P13,P14))</f>
        <v>1.5</v>
      </c>
      <c r="Q21" s="546"/>
      <c r="R21" s="546"/>
      <c r="S21" s="546"/>
      <c r="T21" s="546"/>
      <c r="U21" s="546"/>
      <c r="V21" s="546"/>
      <c r="W21" s="546">
        <f t="shared" ref="W21" si="2">IF(W19=0, "-", SUM(W19)/SUM(W13,W14))</f>
        <v>1.0333333333333334</v>
      </c>
      <c r="X21" s="546"/>
      <c r="Y21" s="546"/>
      <c r="Z21" s="546"/>
      <c r="AA21" s="546"/>
      <c r="AB21" s="546"/>
      <c r="AC21" s="546"/>
      <c r="AD21" s="546">
        <f t="shared" ref="AD21" si="3">IF(AD19=0, "-", SUM(AD19)/SUM(AD13,AD14))</f>
        <v>1.4333333333333333</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650</v>
      </c>
      <c r="H23" s="191"/>
      <c r="I23" s="191"/>
      <c r="J23" s="191"/>
      <c r="K23" s="191"/>
      <c r="L23" s="191"/>
      <c r="M23" s="191"/>
      <c r="N23" s="191"/>
      <c r="O23" s="192"/>
      <c r="P23" s="113">
        <v>65</v>
      </c>
      <c r="Q23" s="114"/>
      <c r="R23" s="114"/>
      <c r="S23" s="114"/>
      <c r="T23" s="114"/>
      <c r="U23" s="114"/>
      <c r="V23" s="115"/>
      <c r="W23" s="113">
        <v>37</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65</v>
      </c>
      <c r="Q29" s="117"/>
      <c r="R29" s="117"/>
      <c r="S29" s="117"/>
      <c r="T29" s="117"/>
      <c r="U29" s="117"/>
      <c r="V29" s="118"/>
      <c r="W29" s="222">
        <f>AR13</f>
        <v>37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352</v>
      </c>
      <c r="B30" s="517"/>
      <c r="C30" s="517"/>
      <c r="D30" s="517"/>
      <c r="E30" s="517"/>
      <c r="F30" s="518"/>
      <c r="G30" s="661" t="s">
        <v>146</v>
      </c>
      <c r="H30" s="397"/>
      <c r="I30" s="397"/>
      <c r="J30" s="397"/>
      <c r="K30" s="397"/>
      <c r="L30" s="397"/>
      <c r="M30" s="397"/>
      <c r="N30" s="397"/>
      <c r="O30" s="586"/>
      <c r="P30" s="585" t="s">
        <v>59</v>
      </c>
      <c r="Q30" s="397"/>
      <c r="R30" s="397"/>
      <c r="S30" s="397"/>
      <c r="T30" s="397"/>
      <c r="U30" s="397"/>
      <c r="V30" s="397"/>
      <c r="W30" s="397"/>
      <c r="X30" s="586"/>
      <c r="Y30" s="469"/>
      <c r="Z30" s="470"/>
      <c r="AA30" s="471"/>
      <c r="AB30" s="393" t="s">
        <v>11</v>
      </c>
      <c r="AC30" s="394"/>
      <c r="AD30" s="395"/>
      <c r="AE30" s="393" t="s">
        <v>396</v>
      </c>
      <c r="AF30" s="394"/>
      <c r="AG30" s="394"/>
      <c r="AH30" s="395"/>
      <c r="AI30" s="393" t="s">
        <v>418</v>
      </c>
      <c r="AJ30" s="394"/>
      <c r="AK30" s="394"/>
      <c r="AL30" s="395"/>
      <c r="AM30" s="396" t="s">
        <v>423</v>
      </c>
      <c r="AN30" s="396"/>
      <c r="AO30" s="396"/>
      <c r="AP30" s="393"/>
      <c r="AQ30" s="652" t="s">
        <v>235</v>
      </c>
      <c r="AR30" s="653"/>
      <c r="AS30" s="653"/>
      <c r="AT30" s="654"/>
      <c r="AU30" s="397" t="s">
        <v>134</v>
      </c>
      <c r="AV30" s="397"/>
      <c r="AW30" s="397"/>
      <c r="AX30" s="398"/>
    </row>
    <row r="31" spans="1:50" ht="18.75" customHeight="1" x14ac:dyDescent="0.2">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2"/>
      <c r="Z31" s="473"/>
      <c r="AA31" s="474"/>
      <c r="AB31" s="336"/>
      <c r="AC31" s="337"/>
      <c r="AD31" s="338"/>
      <c r="AE31" s="336"/>
      <c r="AF31" s="337"/>
      <c r="AG31" s="337"/>
      <c r="AH31" s="338"/>
      <c r="AI31" s="336"/>
      <c r="AJ31" s="337"/>
      <c r="AK31" s="337"/>
      <c r="AL31" s="338"/>
      <c r="AM31" s="383"/>
      <c r="AN31" s="383"/>
      <c r="AO31" s="383"/>
      <c r="AP31" s="336"/>
      <c r="AQ31" s="215" t="s">
        <v>579</v>
      </c>
      <c r="AR31" s="140"/>
      <c r="AS31" s="141" t="s">
        <v>236</v>
      </c>
      <c r="AT31" s="176"/>
      <c r="AU31" s="275" t="s">
        <v>569</v>
      </c>
      <c r="AV31" s="275"/>
      <c r="AW31" s="386" t="s">
        <v>181</v>
      </c>
      <c r="AX31" s="387"/>
    </row>
    <row r="32" spans="1:50" ht="23.25" customHeight="1" x14ac:dyDescent="0.2">
      <c r="A32" s="522"/>
      <c r="B32" s="520"/>
      <c r="C32" s="520"/>
      <c r="D32" s="520"/>
      <c r="E32" s="520"/>
      <c r="F32" s="521"/>
      <c r="G32" s="547" t="s">
        <v>575</v>
      </c>
      <c r="H32" s="548"/>
      <c r="I32" s="548"/>
      <c r="J32" s="548"/>
      <c r="K32" s="548"/>
      <c r="L32" s="548"/>
      <c r="M32" s="548"/>
      <c r="N32" s="548"/>
      <c r="O32" s="549"/>
      <c r="P32" s="165" t="s">
        <v>576</v>
      </c>
      <c r="Q32" s="165"/>
      <c r="R32" s="165"/>
      <c r="S32" s="165"/>
      <c r="T32" s="165"/>
      <c r="U32" s="165"/>
      <c r="V32" s="165"/>
      <c r="W32" s="165"/>
      <c r="X32" s="236"/>
      <c r="Y32" s="342" t="s">
        <v>12</v>
      </c>
      <c r="Z32" s="556"/>
      <c r="AA32" s="557"/>
      <c r="AB32" s="558" t="s">
        <v>577</v>
      </c>
      <c r="AC32" s="558"/>
      <c r="AD32" s="558"/>
      <c r="AE32" s="371">
        <v>989</v>
      </c>
      <c r="AF32" s="372"/>
      <c r="AG32" s="372"/>
      <c r="AH32" s="372"/>
      <c r="AI32" s="371">
        <v>1114</v>
      </c>
      <c r="AJ32" s="372"/>
      <c r="AK32" s="372"/>
      <c r="AL32" s="372"/>
      <c r="AM32" s="371">
        <v>1127</v>
      </c>
      <c r="AN32" s="372"/>
      <c r="AO32" s="372"/>
      <c r="AP32" s="373"/>
      <c r="AQ32" s="119" t="s">
        <v>572</v>
      </c>
      <c r="AR32" s="120"/>
      <c r="AS32" s="120"/>
      <c r="AT32" s="121"/>
      <c r="AU32" s="372" t="s">
        <v>573</v>
      </c>
      <c r="AV32" s="372"/>
      <c r="AW32" s="372"/>
      <c r="AX32" s="374"/>
    </row>
    <row r="33" spans="1:50" ht="23.25" customHeight="1" x14ac:dyDescent="0.2">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577</v>
      </c>
      <c r="AC33" s="529"/>
      <c r="AD33" s="529"/>
      <c r="AE33" s="371">
        <v>390</v>
      </c>
      <c r="AF33" s="372"/>
      <c r="AG33" s="372"/>
      <c r="AH33" s="372"/>
      <c r="AI33" s="371">
        <v>989</v>
      </c>
      <c r="AJ33" s="372"/>
      <c r="AK33" s="372"/>
      <c r="AL33" s="372"/>
      <c r="AM33" s="371">
        <v>1114</v>
      </c>
      <c r="AN33" s="372"/>
      <c r="AO33" s="372"/>
      <c r="AP33" s="372"/>
      <c r="AQ33" s="119" t="s">
        <v>569</v>
      </c>
      <c r="AR33" s="120"/>
      <c r="AS33" s="120"/>
      <c r="AT33" s="121"/>
      <c r="AU33" s="372" t="s">
        <v>569</v>
      </c>
      <c r="AV33" s="372"/>
      <c r="AW33" s="372"/>
      <c r="AX33" s="374"/>
    </row>
    <row r="34" spans="1:50" ht="23.25" customHeight="1" x14ac:dyDescent="0.2">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71">
        <f>ROUND((AE32/AE33)*100,0)</f>
        <v>254</v>
      </c>
      <c r="AF34" s="372"/>
      <c r="AG34" s="372"/>
      <c r="AH34" s="372"/>
      <c r="AI34" s="371">
        <f>ROUND((AI32/AI33)*100,0)</f>
        <v>113</v>
      </c>
      <c r="AJ34" s="372"/>
      <c r="AK34" s="372"/>
      <c r="AL34" s="372"/>
      <c r="AM34" s="371">
        <f>ROUND((AM32/AM33)*100,0)</f>
        <v>101</v>
      </c>
      <c r="AN34" s="372"/>
      <c r="AO34" s="372"/>
      <c r="AP34" s="373"/>
      <c r="AQ34" s="119" t="s">
        <v>580</v>
      </c>
      <c r="AR34" s="120"/>
      <c r="AS34" s="120"/>
      <c r="AT34" s="121"/>
      <c r="AU34" s="372" t="s">
        <v>572</v>
      </c>
      <c r="AV34" s="372"/>
      <c r="AW34" s="372"/>
      <c r="AX34" s="374"/>
    </row>
    <row r="35" spans="1:50" ht="23.25" customHeight="1" x14ac:dyDescent="0.2">
      <c r="A35" s="912" t="s">
        <v>384</v>
      </c>
      <c r="B35" s="913"/>
      <c r="C35" s="913"/>
      <c r="D35" s="913"/>
      <c r="E35" s="913"/>
      <c r="F35" s="914"/>
      <c r="G35" s="918" t="s">
        <v>578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2">
      <c r="A37" s="655" t="s">
        <v>352</v>
      </c>
      <c r="B37" s="656"/>
      <c r="C37" s="656"/>
      <c r="D37" s="656"/>
      <c r="E37" s="656"/>
      <c r="F37" s="657"/>
      <c r="G37" s="572" t="s">
        <v>146</v>
      </c>
      <c r="H37" s="388"/>
      <c r="I37" s="388"/>
      <c r="J37" s="388"/>
      <c r="K37" s="388"/>
      <c r="L37" s="388"/>
      <c r="M37" s="388"/>
      <c r="N37" s="388"/>
      <c r="O37" s="573"/>
      <c r="P37" s="642" t="s">
        <v>59</v>
      </c>
      <c r="Q37" s="388"/>
      <c r="R37" s="388"/>
      <c r="S37" s="388"/>
      <c r="T37" s="388"/>
      <c r="U37" s="388"/>
      <c r="V37" s="388"/>
      <c r="W37" s="388"/>
      <c r="X37" s="573"/>
      <c r="Y37" s="643"/>
      <c r="Z37" s="644"/>
      <c r="AA37" s="645"/>
      <c r="AB37" s="646" t="s">
        <v>11</v>
      </c>
      <c r="AC37" s="647"/>
      <c r="AD37" s="648"/>
      <c r="AE37" s="375" t="s">
        <v>396</v>
      </c>
      <c r="AF37" s="376"/>
      <c r="AG37" s="376"/>
      <c r="AH37" s="377"/>
      <c r="AI37" s="375" t="s">
        <v>394</v>
      </c>
      <c r="AJ37" s="376"/>
      <c r="AK37" s="376"/>
      <c r="AL37" s="377"/>
      <c r="AM37" s="382" t="s">
        <v>423</v>
      </c>
      <c r="AN37" s="382"/>
      <c r="AO37" s="382"/>
      <c r="AP37" s="382"/>
      <c r="AQ37" s="271" t="s">
        <v>235</v>
      </c>
      <c r="AR37" s="272"/>
      <c r="AS37" s="272"/>
      <c r="AT37" s="273"/>
      <c r="AU37" s="388" t="s">
        <v>134</v>
      </c>
      <c r="AV37" s="388"/>
      <c r="AW37" s="388"/>
      <c r="AX37" s="389"/>
    </row>
    <row r="38" spans="1:50" ht="18.75" hidden="1" customHeight="1" x14ac:dyDescent="0.2">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2"/>
      <c r="Z38" s="473"/>
      <c r="AA38" s="474"/>
      <c r="AB38" s="336"/>
      <c r="AC38" s="337"/>
      <c r="AD38" s="338"/>
      <c r="AE38" s="336"/>
      <c r="AF38" s="337"/>
      <c r="AG38" s="337"/>
      <c r="AH38" s="338"/>
      <c r="AI38" s="336"/>
      <c r="AJ38" s="337"/>
      <c r="AK38" s="337"/>
      <c r="AL38" s="338"/>
      <c r="AM38" s="383"/>
      <c r="AN38" s="383"/>
      <c r="AO38" s="383"/>
      <c r="AP38" s="383"/>
      <c r="AQ38" s="215"/>
      <c r="AR38" s="140"/>
      <c r="AS38" s="141" t="s">
        <v>236</v>
      </c>
      <c r="AT38" s="176"/>
      <c r="AU38" s="275"/>
      <c r="AV38" s="275"/>
      <c r="AW38" s="386" t="s">
        <v>181</v>
      </c>
      <c r="AX38" s="387"/>
    </row>
    <row r="39" spans="1:50" ht="23.25" hidden="1" customHeight="1" x14ac:dyDescent="0.2">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2">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2">
      <c r="A41" s="658"/>
      <c r="B41" s="659"/>
      <c r="C41" s="659"/>
      <c r="D41" s="659"/>
      <c r="E41" s="659"/>
      <c r="F41" s="660"/>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2">
      <c r="A42" s="912" t="s">
        <v>384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2">
      <c r="A44" s="655" t="s">
        <v>352</v>
      </c>
      <c r="B44" s="656"/>
      <c r="C44" s="656"/>
      <c r="D44" s="656"/>
      <c r="E44" s="656"/>
      <c r="F44" s="657"/>
      <c r="G44" s="572" t="s">
        <v>146</v>
      </c>
      <c r="H44" s="388"/>
      <c r="I44" s="388"/>
      <c r="J44" s="388"/>
      <c r="K44" s="388"/>
      <c r="L44" s="388"/>
      <c r="M44" s="388"/>
      <c r="N44" s="388"/>
      <c r="O44" s="573"/>
      <c r="P44" s="642" t="s">
        <v>59</v>
      </c>
      <c r="Q44" s="388"/>
      <c r="R44" s="388"/>
      <c r="S44" s="388"/>
      <c r="T44" s="388"/>
      <c r="U44" s="388"/>
      <c r="V44" s="388"/>
      <c r="W44" s="388"/>
      <c r="X44" s="573"/>
      <c r="Y44" s="643"/>
      <c r="Z44" s="644"/>
      <c r="AA44" s="645"/>
      <c r="AB44" s="646" t="s">
        <v>11</v>
      </c>
      <c r="AC44" s="647"/>
      <c r="AD44" s="648"/>
      <c r="AE44" s="375" t="s">
        <v>396</v>
      </c>
      <c r="AF44" s="376"/>
      <c r="AG44" s="376"/>
      <c r="AH44" s="377"/>
      <c r="AI44" s="375" t="s">
        <v>394</v>
      </c>
      <c r="AJ44" s="376"/>
      <c r="AK44" s="376"/>
      <c r="AL44" s="377"/>
      <c r="AM44" s="382" t="s">
        <v>423</v>
      </c>
      <c r="AN44" s="382"/>
      <c r="AO44" s="382"/>
      <c r="AP44" s="382"/>
      <c r="AQ44" s="271" t="s">
        <v>235</v>
      </c>
      <c r="AR44" s="272"/>
      <c r="AS44" s="272"/>
      <c r="AT44" s="273"/>
      <c r="AU44" s="388" t="s">
        <v>134</v>
      </c>
      <c r="AV44" s="388"/>
      <c r="AW44" s="388"/>
      <c r="AX44" s="389"/>
    </row>
    <row r="45" spans="1:50" ht="18.75" hidden="1" customHeight="1" x14ac:dyDescent="0.2">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2"/>
      <c r="Z45" s="473"/>
      <c r="AA45" s="474"/>
      <c r="AB45" s="336"/>
      <c r="AC45" s="337"/>
      <c r="AD45" s="338"/>
      <c r="AE45" s="336"/>
      <c r="AF45" s="337"/>
      <c r="AG45" s="337"/>
      <c r="AH45" s="338"/>
      <c r="AI45" s="336"/>
      <c r="AJ45" s="337"/>
      <c r="AK45" s="337"/>
      <c r="AL45" s="338"/>
      <c r="AM45" s="383"/>
      <c r="AN45" s="383"/>
      <c r="AO45" s="383"/>
      <c r="AP45" s="383"/>
      <c r="AQ45" s="215"/>
      <c r="AR45" s="140"/>
      <c r="AS45" s="141" t="s">
        <v>236</v>
      </c>
      <c r="AT45" s="176"/>
      <c r="AU45" s="275"/>
      <c r="AV45" s="275"/>
      <c r="AW45" s="386" t="s">
        <v>181</v>
      </c>
      <c r="AX45" s="387"/>
    </row>
    <row r="46" spans="1:50" ht="23.25" hidden="1" customHeight="1" x14ac:dyDescent="0.2">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58"/>
      <c r="B48" s="659"/>
      <c r="C48" s="659"/>
      <c r="D48" s="659"/>
      <c r="E48" s="659"/>
      <c r="F48" s="660"/>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12" t="s">
        <v>384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2">
      <c r="A51" s="519" t="s">
        <v>352</v>
      </c>
      <c r="B51" s="520"/>
      <c r="C51" s="520"/>
      <c r="D51" s="520"/>
      <c r="E51" s="520"/>
      <c r="F51" s="521"/>
      <c r="G51" s="572" t="s">
        <v>146</v>
      </c>
      <c r="H51" s="388"/>
      <c r="I51" s="388"/>
      <c r="J51" s="388"/>
      <c r="K51" s="388"/>
      <c r="L51" s="388"/>
      <c r="M51" s="388"/>
      <c r="N51" s="388"/>
      <c r="O51" s="573"/>
      <c r="P51" s="642" t="s">
        <v>59</v>
      </c>
      <c r="Q51" s="388"/>
      <c r="R51" s="388"/>
      <c r="S51" s="388"/>
      <c r="T51" s="388"/>
      <c r="U51" s="388"/>
      <c r="V51" s="388"/>
      <c r="W51" s="388"/>
      <c r="X51" s="573"/>
      <c r="Y51" s="643"/>
      <c r="Z51" s="644"/>
      <c r="AA51" s="645"/>
      <c r="AB51" s="646" t="s">
        <v>11</v>
      </c>
      <c r="AC51" s="647"/>
      <c r="AD51" s="648"/>
      <c r="AE51" s="375" t="s">
        <v>396</v>
      </c>
      <c r="AF51" s="376"/>
      <c r="AG51" s="376"/>
      <c r="AH51" s="377"/>
      <c r="AI51" s="375" t="s">
        <v>394</v>
      </c>
      <c r="AJ51" s="376"/>
      <c r="AK51" s="376"/>
      <c r="AL51" s="377"/>
      <c r="AM51" s="382" t="s">
        <v>423</v>
      </c>
      <c r="AN51" s="382"/>
      <c r="AO51" s="382"/>
      <c r="AP51" s="382"/>
      <c r="AQ51" s="271" t="s">
        <v>235</v>
      </c>
      <c r="AR51" s="272"/>
      <c r="AS51" s="272"/>
      <c r="AT51" s="273"/>
      <c r="AU51" s="384" t="s">
        <v>134</v>
      </c>
      <c r="AV51" s="384"/>
      <c r="AW51" s="384"/>
      <c r="AX51" s="385"/>
    </row>
    <row r="52" spans="1:50" ht="18.75" hidden="1" customHeight="1" x14ac:dyDescent="0.2">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2"/>
      <c r="Z52" s="473"/>
      <c r="AA52" s="474"/>
      <c r="AB52" s="336"/>
      <c r="AC52" s="337"/>
      <c r="AD52" s="338"/>
      <c r="AE52" s="336"/>
      <c r="AF52" s="337"/>
      <c r="AG52" s="337"/>
      <c r="AH52" s="338"/>
      <c r="AI52" s="336"/>
      <c r="AJ52" s="337"/>
      <c r="AK52" s="337"/>
      <c r="AL52" s="338"/>
      <c r="AM52" s="383"/>
      <c r="AN52" s="383"/>
      <c r="AO52" s="383"/>
      <c r="AP52" s="383"/>
      <c r="AQ52" s="215"/>
      <c r="AR52" s="140"/>
      <c r="AS52" s="141" t="s">
        <v>236</v>
      </c>
      <c r="AT52" s="176"/>
      <c r="AU52" s="275"/>
      <c r="AV52" s="275"/>
      <c r="AW52" s="386" t="s">
        <v>181</v>
      </c>
      <c r="AX52" s="387"/>
    </row>
    <row r="53" spans="1:50" ht="23.25" hidden="1" customHeight="1" x14ac:dyDescent="0.2">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8"/>
      <c r="B55" s="659"/>
      <c r="C55" s="659"/>
      <c r="D55" s="659"/>
      <c r="E55" s="659"/>
      <c r="F55" s="660"/>
      <c r="G55" s="553"/>
      <c r="H55" s="554"/>
      <c r="I55" s="554"/>
      <c r="J55" s="554"/>
      <c r="K55" s="554"/>
      <c r="L55" s="554"/>
      <c r="M55" s="554"/>
      <c r="N55" s="554"/>
      <c r="O55" s="555"/>
      <c r="P55" s="168"/>
      <c r="Q55" s="168"/>
      <c r="R55" s="168"/>
      <c r="S55" s="168"/>
      <c r="T55" s="168"/>
      <c r="U55" s="168"/>
      <c r="V55" s="168"/>
      <c r="W55" s="168"/>
      <c r="X55" s="241"/>
      <c r="Y55" s="307" t="s">
        <v>13</v>
      </c>
      <c r="Z55" s="302"/>
      <c r="AA55" s="303"/>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2">
      <c r="A58" s="519" t="s">
        <v>352</v>
      </c>
      <c r="B58" s="520"/>
      <c r="C58" s="520"/>
      <c r="D58" s="520"/>
      <c r="E58" s="520"/>
      <c r="F58" s="521"/>
      <c r="G58" s="572" t="s">
        <v>146</v>
      </c>
      <c r="H58" s="388"/>
      <c r="I58" s="388"/>
      <c r="J58" s="388"/>
      <c r="K58" s="388"/>
      <c r="L58" s="388"/>
      <c r="M58" s="388"/>
      <c r="N58" s="388"/>
      <c r="O58" s="573"/>
      <c r="P58" s="642" t="s">
        <v>59</v>
      </c>
      <c r="Q58" s="388"/>
      <c r="R58" s="388"/>
      <c r="S58" s="388"/>
      <c r="T58" s="388"/>
      <c r="U58" s="388"/>
      <c r="V58" s="388"/>
      <c r="W58" s="388"/>
      <c r="X58" s="573"/>
      <c r="Y58" s="643"/>
      <c r="Z58" s="644"/>
      <c r="AA58" s="645"/>
      <c r="AB58" s="646" t="s">
        <v>11</v>
      </c>
      <c r="AC58" s="647"/>
      <c r="AD58" s="648"/>
      <c r="AE58" s="375" t="s">
        <v>396</v>
      </c>
      <c r="AF58" s="376"/>
      <c r="AG58" s="376"/>
      <c r="AH58" s="377"/>
      <c r="AI58" s="375" t="s">
        <v>394</v>
      </c>
      <c r="AJ58" s="376"/>
      <c r="AK58" s="376"/>
      <c r="AL58" s="377"/>
      <c r="AM58" s="382" t="s">
        <v>423</v>
      </c>
      <c r="AN58" s="382"/>
      <c r="AO58" s="382"/>
      <c r="AP58" s="382"/>
      <c r="AQ58" s="271" t="s">
        <v>235</v>
      </c>
      <c r="AR58" s="272"/>
      <c r="AS58" s="272"/>
      <c r="AT58" s="273"/>
      <c r="AU58" s="384" t="s">
        <v>134</v>
      </c>
      <c r="AV58" s="384"/>
      <c r="AW58" s="384"/>
      <c r="AX58" s="385"/>
    </row>
    <row r="59" spans="1:50" ht="18.75" hidden="1" customHeight="1" x14ac:dyDescent="0.2">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2"/>
      <c r="Z59" s="473"/>
      <c r="AA59" s="474"/>
      <c r="AB59" s="336"/>
      <c r="AC59" s="337"/>
      <c r="AD59" s="338"/>
      <c r="AE59" s="336"/>
      <c r="AF59" s="337"/>
      <c r="AG59" s="337"/>
      <c r="AH59" s="338"/>
      <c r="AI59" s="336"/>
      <c r="AJ59" s="337"/>
      <c r="AK59" s="337"/>
      <c r="AL59" s="338"/>
      <c r="AM59" s="383"/>
      <c r="AN59" s="383"/>
      <c r="AO59" s="383"/>
      <c r="AP59" s="383"/>
      <c r="AQ59" s="215"/>
      <c r="AR59" s="140"/>
      <c r="AS59" s="141" t="s">
        <v>236</v>
      </c>
      <c r="AT59" s="176"/>
      <c r="AU59" s="275"/>
      <c r="AV59" s="275"/>
      <c r="AW59" s="386" t="s">
        <v>181</v>
      </c>
      <c r="AX59" s="387"/>
    </row>
    <row r="60" spans="1:50" ht="23.25" hidden="1" customHeight="1" x14ac:dyDescent="0.2">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2">
      <c r="A65" s="873" t="s">
        <v>353</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348</v>
      </c>
      <c r="X65" s="885"/>
      <c r="Y65" s="888"/>
      <c r="Z65" s="888"/>
      <c r="AA65" s="889"/>
      <c r="AB65" s="882" t="s">
        <v>11</v>
      </c>
      <c r="AC65" s="878"/>
      <c r="AD65" s="879"/>
      <c r="AE65" s="375" t="s">
        <v>396</v>
      </c>
      <c r="AF65" s="376"/>
      <c r="AG65" s="376"/>
      <c r="AH65" s="377"/>
      <c r="AI65" s="375" t="s">
        <v>394</v>
      </c>
      <c r="AJ65" s="376"/>
      <c r="AK65" s="376"/>
      <c r="AL65" s="377"/>
      <c r="AM65" s="382" t="s">
        <v>423</v>
      </c>
      <c r="AN65" s="382"/>
      <c r="AO65" s="382"/>
      <c r="AP65" s="382"/>
      <c r="AQ65" s="882" t="s">
        <v>235</v>
      </c>
      <c r="AR65" s="878"/>
      <c r="AS65" s="878"/>
      <c r="AT65" s="879"/>
      <c r="AU65" s="992" t="s">
        <v>134</v>
      </c>
      <c r="AV65" s="992"/>
      <c r="AW65" s="992"/>
      <c r="AX65" s="993"/>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3"/>
      <c r="AN66" s="383"/>
      <c r="AO66" s="383"/>
      <c r="AP66" s="383"/>
      <c r="AQ66" s="274"/>
      <c r="AR66" s="275"/>
      <c r="AS66" s="880" t="s">
        <v>236</v>
      </c>
      <c r="AT66" s="881"/>
      <c r="AU66" s="275"/>
      <c r="AV66" s="275"/>
      <c r="AW66" s="880" t="s">
        <v>351</v>
      </c>
      <c r="AX66" s="994"/>
    </row>
    <row r="67" spans="1:50" ht="23.25" hidden="1" customHeight="1" x14ac:dyDescent="0.2">
      <c r="A67" s="866"/>
      <c r="B67" s="867"/>
      <c r="C67" s="867"/>
      <c r="D67" s="867"/>
      <c r="E67" s="867"/>
      <c r="F67" s="868"/>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374</v>
      </c>
      <c r="AC67" s="967"/>
      <c r="AD67" s="96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6"/>
      <c r="B68" s="867"/>
      <c r="C68" s="867"/>
      <c r="D68" s="867"/>
      <c r="E68" s="867"/>
      <c r="F68" s="868"/>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374</v>
      </c>
      <c r="AC68" s="990"/>
      <c r="AD68" s="99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6"/>
      <c r="B69" s="867"/>
      <c r="C69" s="867"/>
      <c r="D69" s="867"/>
      <c r="E69" s="867"/>
      <c r="F69" s="868"/>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375</v>
      </c>
      <c r="AC69" s="991"/>
      <c r="AD69" s="991"/>
      <c r="AE69" s="504"/>
      <c r="AF69" s="505"/>
      <c r="AG69" s="505"/>
      <c r="AH69" s="505"/>
      <c r="AI69" s="504"/>
      <c r="AJ69" s="505"/>
      <c r="AK69" s="505"/>
      <c r="AL69" s="505"/>
      <c r="AM69" s="504"/>
      <c r="AN69" s="505"/>
      <c r="AO69" s="505"/>
      <c r="AP69" s="505"/>
      <c r="AQ69" s="371"/>
      <c r="AR69" s="372"/>
      <c r="AS69" s="372"/>
      <c r="AT69" s="373"/>
      <c r="AU69" s="372"/>
      <c r="AV69" s="372"/>
      <c r="AW69" s="372"/>
      <c r="AX69" s="374"/>
    </row>
    <row r="70" spans="1:50" ht="23.25" hidden="1" customHeight="1" x14ac:dyDescent="0.2">
      <c r="A70" s="866" t="s">
        <v>358</v>
      </c>
      <c r="B70" s="867"/>
      <c r="C70" s="867"/>
      <c r="D70" s="867"/>
      <c r="E70" s="867"/>
      <c r="F70" s="868"/>
      <c r="G70" s="955" t="s">
        <v>238</v>
      </c>
      <c r="H70" s="956"/>
      <c r="I70" s="956"/>
      <c r="J70" s="956"/>
      <c r="K70" s="956"/>
      <c r="L70" s="956"/>
      <c r="M70" s="956"/>
      <c r="N70" s="956"/>
      <c r="O70" s="956"/>
      <c r="P70" s="956"/>
      <c r="Q70" s="956"/>
      <c r="R70" s="956"/>
      <c r="S70" s="956"/>
      <c r="T70" s="956"/>
      <c r="U70" s="956"/>
      <c r="V70" s="956"/>
      <c r="W70" s="959" t="s">
        <v>373</v>
      </c>
      <c r="X70" s="960"/>
      <c r="Y70" s="965" t="s">
        <v>12</v>
      </c>
      <c r="Z70" s="965"/>
      <c r="AA70" s="966"/>
      <c r="AB70" s="967" t="s">
        <v>374</v>
      </c>
      <c r="AC70" s="967"/>
      <c r="AD70" s="96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6"/>
      <c r="B71" s="867"/>
      <c r="C71" s="867"/>
      <c r="D71" s="867"/>
      <c r="E71" s="867"/>
      <c r="F71" s="868"/>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374</v>
      </c>
      <c r="AC71" s="990"/>
      <c r="AD71" s="99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9"/>
      <c r="B72" s="870"/>
      <c r="C72" s="870"/>
      <c r="D72" s="870"/>
      <c r="E72" s="870"/>
      <c r="F72" s="871"/>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375</v>
      </c>
      <c r="AC72" s="991"/>
      <c r="AD72" s="99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52" t="s">
        <v>353</v>
      </c>
      <c r="B73" s="853"/>
      <c r="C73" s="853"/>
      <c r="D73" s="853"/>
      <c r="E73" s="853"/>
      <c r="F73" s="854"/>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5" t="s">
        <v>396</v>
      </c>
      <c r="AF73" s="376"/>
      <c r="AG73" s="376"/>
      <c r="AH73" s="377"/>
      <c r="AI73" s="375" t="s">
        <v>394</v>
      </c>
      <c r="AJ73" s="376"/>
      <c r="AK73" s="376"/>
      <c r="AL73" s="377"/>
      <c r="AM73" s="382" t="s">
        <v>423</v>
      </c>
      <c r="AN73" s="382"/>
      <c r="AO73" s="382"/>
      <c r="AP73" s="382"/>
      <c r="AQ73" s="180" t="s">
        <v>235</v>
      </c>
      <c r="AR73" s="173"/>
      <c r="AS73" s="173"/>
      <c r="AT73" s="174"/>
      <c r="AU73" s="277" t="s">
        <v>134</v>
      </c>
      <c r="AV73" s="138"/>
      <c r="AW73" s="138"/>
      <c r="AX73" s="139"/>
    </row>
    <row r="74" spans="1:50" ht="18.75" hidden="1" customHeight="1" x14ac:dyDescent="0.2">
      <c r="A74" s="855"/>
      <c r="B74" s="856"/>
      <c r="C74" s="856"/>
      <c r="D74" s="856"/>
      <c r="E74" s="856"/>
      <c r="F74" s="857"/>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3"/>
      <c r="AN74" s="383"/>
      <c r="AO74" s="383"/>
      <c r="AP74" s="383"/>
      <c r="AQ74" s="215"/>
      <c r="AR74" s="140"/>
      <c r="AS74" s="141" t="s">
        <v>236</v>
      </c>
      <c r="AT74" s="176"/>
      <c r="AU74" s="215"/>
      <c r="AV74" s="140"/>
      <c r="AW74" s="141" t="s">
        <v>181</v>
      </c>
      <c r="AX74" s="142"/>
    </row>
    <row r="75" spans="1:50" ht="23.25" hidden="1" customHeight="1" x14ac:dyDescent="0.2">
      <c r="A75" s="855"/>
      <c r="B75" s="856"/>
      <c r="C75" s="856"/>
      <c r="D75" s="856"/>
      <c r="E75" s="856"/>
      <c r="F75" s="857"/>
      <c r="G75" s="79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55"/>
      <c r="B76" s="856"/>
      <c r="C76" s="856"/>
      <c r="D76" s="856"/>
      <c r="E76" s="856"/>
      <c r="F76" s="857"/>
      <c r="G76" s="80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55"/>
      <c r="B77" s="856"/>
      <c r="C77" s="856"/>
      <c r="D77" s="856"/>
      <c r="E77" s="856"/>
      <c r="F77" s="857"/>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27" t="s">
        <v>387</v>
      </c>
      <c r="B78" s="928"/>
      <c r="C78" s="928"/>
      <c r="D78" s="928"/>
      <c r="E78" s="925" t="s">
        <v>331</v>
      </c>
      <c r="F78" s="926"/>
      <c r="G78" s="56" t="s">
        <v>238</v>
      </c>
      <c r="H78" s="810"/>
      <c r="I78" s="248"/>
      <c r="J78" s="248"/>
      <c r="K78" s="248"/>
      <c r="L78" s="248"/>
      <c r="M78" s="248"/>
      <c r="N78" s="248"/>
      <c r="O78" s="811"/>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347</v>
      </c>
      <c r="AP79" s="153"/>
      <c r="AQ79" s="153"/>
      <c r="AR79" s="80" t="s">
        <v>345</v>
      </c>
      <c r="AS79" s="152"/>
      <c r="AT79" s="153"/>
      <c r="AU79" s="153"/>
      <c r="AV79" s="153"/>
      <c r="AW79" s="153"/>
      <c r="AX79" s="154"/>
    </row>
    <row r="80" spans="1:50" ht="18.75" hidden="1" customHeight="1" x14ac:dyDescent="0.2">
      <c r="A80" s="526" t="s">
        <v>147</v>
      </c>
      <c r="B80" s="861" t="s">
        <v>344</v>
      </c>
      <c r="C80" s="862"/>
      <c r="D80" s="862"/>
      <c r="E80" s="862"/>
      <c r="F80" s="863"/>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7"/>
    </row>
    <row r="81" spans="1:60" ht="22.5" hidden="1" customHeight="1" x14ac:dyDescent="0.2">
      <c r="A81" s="527"/>
      <c r="B81" s="864"/>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7"/>
      <c r="B82" s="86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7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6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7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7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145</v>
      </c>
      <c r="C85" s="559"/>
      <c r="D85" s="559"/>
      <c r="E85" s="559"/>
      <c r="F85" s="560"/>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5" t="s">
        <v>11</v>
      </c>
      <c r="AC85" s="376"/>
      <c r="AD85" s="377"/>
      <c r="AE85" s="375" t="s">
        <v>396</v>
      </c>
      <c r="AF85" s="376"/>
      <c r="AG85" s="376"/>
      <c r="AH85" s="377"/>
      <c r="AI85" s="375" t="s">
        <v>394</v>
      </c>
      <c r="AJ85" s="376"/>
      <c r="AK85" s="376"/>
      <c r="AL85" s="377"/>
      <c r="AM85" s="382" t="s">
        <v>423</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6"/>
      <c r="AC86" s="337"/>
      <c r="AD86" s="338"/>
      <c r="AE86" s="336"/>
      <c r="AF86" s="337"/>
      <c r="AG86" s="337"/>
      <c r="AH86" s="338"/>
      <c r="AI86" s="336"/>
      <c r="AJ86" s="337"/>
      <c r="AK86" s="337"/>
      <c r="AL86" s="338"/>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2">
      <c r="A87" s="527"/>
      <c r="B87" s="559"/>
      <c r="C87" s="559"/>
      <c r="D87" s="559"/>
      <c r="E87" s="559"/>
      <c r="F87" s="560"/>
      <c r="G87" s="235"/>
      <c r="H87" s="165"/>
      <c r="I87" s="165"/>
      <c r="J87" s="165"/>
      <c r="K87" s="165"/>
      <c r="L87" s="165"/>
      <c r="M87" s="165"/>
      <c r="N87" s="165"/>
      <c r="O87" s="236"/>
      <c r="P87" s="165"/>
      <c r="Q87" s="817"/>
      <c r="R87" s="817"/>
      <c r="S87" s="817"/>
      <c r="T87" s="817"/>
      <c r="U87" s="817"/>
      <c r="V87" s="817"/>
      <c r="W87" s="817"/>
      <c r="X87" s="818"/>
      <c r="Y87" s="773" t="s">
        <v>62</v>
      </c>
      <c r="Z87" s="774"/>
      <c r="AA87" s="775"/>
      <c r="AB87" s="558"/>
      <c r="AC87" s="558"/>
      <c r="AD87" s="558"/>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7"/>
      <c r="B88" s="559"/>
      <c r="C88" s="559"/>
      <c r="D88" s="559"/>
      <c r="E88" s="559"/>
      <c r="F88" s="560"/>
      <c r="G88" s="237"/>
      <c r="H88" s="238"/>
      <c r="I88" s="238"/>
      <c r="J88" s="238"/>
      <c r="K88" s="238"/>
      <c r="L88" s="238"/>
      <c r="M88" s="238"/>
      <c r="N88" s="238"/>
      <c r="O88" s="239"/>
      <c r="P88" s="819"/>
      <c r="Q88" s="819"/>
      <c r="R88" s="819"/>
      <c r="S88" s="819"/>
      <c r="T88" s="819"/>
      <c r="U88" s="819"/>
      <c r="V88" s="819"/>
      <c r="W88" s="819"/>
      <c r="X88" s="820"/>
      <c r="Y88" s="743" t="s">
        <v>54</v>
      </c>
      <c r="Z88" s="744"/>
      <c r="AA88" s="745"/>
      <c r="AB88" s="529"/>
      <c r="AC88" s="529"/>
      <c r="AD88" s="529"/>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2">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21"/>
      <c r="Y89" s="743" t="s">
        <v>13</v>
      </c>
      <c r="Z89" s="744"/>
      <c r="AA89" s="745"/>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2">
      <c r="A90" s="527"/>
      <c r="B90" s="559" t="s">
        <v>145</v>
      </c>
      <c r="C90" s="559"/>
      <c r="D90" s="559"/>
      <c r="E90" s="559"/>
      <c r="F90" s="560"/>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5" t="s">
        <v>11</v>
      </c>
      <c r="AC90" s="376"/>
      <c r="AD90" s="377"/>
      <c r="AE90" s="375" t="s">
        <v>396</v>
      </c>
      <c r="AF90" s="376"/>
      <c r="AG90" s="376"/>
      <c r="AH90" s="377"/>
      <c r="AI90" s="375" t="s">
        <v>394</v>
      </c>
      <c r="AJ90" s="376"/>
      <c r="AK90" s="376"/>
      <c r="AL90" s="377"/>
      <c r="AM90" s="382" t="s">
        <v>423</v>
      </c>
      <c r="AN90" s="382"/>
      <c r="AO90" s="382"/>
      <c r="AP90" s="382"/>
      <c r="AQ90" s="180" t="s">
        <v>235</v>
      </c>
      <c r="AR90" s="173"/>
      <c r="AS90" s="173"/>
      <c r="AT90" s="174"/>
      <c r="AU90" s="380" t="s">
        <v>134</v>
      </c>
      <c r="AV90" s="380"/>
      <c r="AW90" s="380"/>
      <c r="AX90" s="381"/>
    </row>
    <row r="91" spans="1:60" ht="18.75" hidden="1" customHeight="1" x14ac:dyDescent="0.2">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6"/>
      <c r="AC91" s="337"/>
      <c r="AD91" s="338"/>
      <c r="AE91" s="336"/>
      <c r="AF91" s="337"/>
      <c r="AG91" s="337"/>
      <c r="AH91" s="338"/>
      <c r="AI91" s="336"/>
      <c r="AJ91" s="337"/>
      <c r="AK91" s="337"/>
      <c r="AL91" s="338"/>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2">
      <c r="A92" s="527"/>
      <c r="B92" s="559"/>
      <c r="C92" s="559"/>
      <c r="D92" s="559"/>
      <c r="E92" s="559"/>
      <c r="F92" s="560"/>
      <c r="G92" s="235"/>
      <c r="H92" s="165"/>
      <c r="I92" s="165"/>
      <c r="J92" s="165"/>
      <c r="K92" s="165"/>
      <c r="L92" s="165"/>
      <c r="M92" s="165"/>
      <c r="N92" s="165"/>
      <c r="O92" s="236"/>
      <c r="P92" s="165"/>
      <c r="Q92" s="817"/>
      <c r="R92" s="817"/>
      <c r="S92" s="817"/>
      <c r="T92" s="817"/>
      <c r="U92" s="817"/>
      <c r="V92" s="817"/>
      <c r="W92" s="817"/>
      <c r="X92" s="818"/>
      <c r="Y92" s="773" t="s">
        <v>62</v>
      </c>
      <c r="Z92" s="774"/>
      <c r="AA92" s="775"/>
      <c r="AB92" s="558"/>
      <c r="AC92" s="558"/>
      <c r="AD92" s="558"/>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2">
      <c r="A93" s="527"/>
      <c r="B93" s="559"/>
      <c r="C93" s="559"/>
      <c r="D93" s="559"/>
      <c r="E93" s="559"/>
      <c r="F93" s="560"/>
      <c r="G93" s="237"/>
      <c r="H93" s="238"/>
      <c r="I93" s="238"/>
      <c r="J93" s="238"/>
      <c r="K93" s="238"/>
      <c r="L93" s="238"/>
      <c r="M93" s="238"/>
      <c r="N93" s="238"/>
      <c r="O93" s="239"/>
      <c r="P93" s="819"/>
      <c r="Q93" s="819"/>
      <c r="R93" s="819"/>
      <c r="S93" s="819"/>
      <c r="T93" s="819"/>
      <c r="U93" s="819"/>
      <c r="V93" s="819"/>
      <c r="W93" s="819"/>
      <c r="X93" s="820"/>
      <c r="Y93" s="743" t="s">
        <v>54</v>
      </c>
      <c r="Z93" s="744"/>
      <c r="AA93" s="745"/>
      <c r="AB93" s="529"/>
      <c r="AC93" s="529"/>
      <c r="AD93" s="529"/>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2">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21"/>
      <c r="Y94" s="743" t="s">
        <v>13</v>
      </c>
      <c r="Z94" s="744"/>
      <c r="AA94" s="745"/>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2">
      <c r="A95" s="527"/>
      <c r="B95" s="559" t="s">
        <v>145</v>
      </c>
      <c r="C95" s="559"/>
      <c r="D95" s="559"/>
      <c r="E95" s="559"/>
      <c r="F95" s="560"/>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5" t="s">
        <v>11</v>
      </c>
      <c r="AC95" s="376"/>
      <c r="AD95" s="377"/>
      <c r="AE95" s="375" t="s">
        <v>396</v>
      </c>
      <c r="AF95" s="376"/>
      <c r="AG95" s="376"/>
      <c r="AH95" s="377"/>
      <c r="AI95" s="375" t="s">
        <v>394</v>
      </c>
      <c r="AJ95" s="376"/>
      <c r="AK95" s="376"/>
      <c r="AL95" s="377"/>
      <c r="AM95" s="382" t="s">
        <v>423</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2">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6"/>
      <c r="AC96" s="337"/>
      <c r="AD96" s="338"/>
      <c r="AE96" s="336"/>
      <c r="AF96" s="337"/>
      <c r="AG96" s="337"/>
      <c r="AH96" s="338"/>
      <c r="AI96" s="336"/>
      <c r="AJ96" s="337"/>
      <c r="AK96" s="337"/>
      <c r="AL96" s="338"/>
      <c r="AM96" s="383"/>
      <c r="AN96" s="383"/>
      <c r="AO96" s="383"/>
      <c r="AP96" s="383"/>
      <c r="AQ96" s="274"/>
      <c r="AR96" s="275"/>
      <c r="AS96" s="141" t="s">
        <v>236</v>
      </c>
      <c r="AT96" s="176"/>
      <c r="AU96" s="275"/>
      <c r="AV96" s="275"/>
      <c r="AW96" s="386" t="s">
        <v>181</v>
      </c>
      <c r="AX96" s="387"/>
    </row>
    <row r="97" spans="1:60" ht="23.25" hidden="1" customHeight="1" x14ac:dyDescent="0.2">
      <c r="A97" s="527"/>
      <c r="B97" s="559"/>
      <c r="C97" s="559"/>
      <c r="D97" s="559"/>
      <c r="E97" s="559"/>
      <c r="F97" s="560"/>
      <c r="G97" s="235"/>
      <c r="H97" s="165"/>
      <c r="I97" s="165"/>
      <c r="J97" s="165"/>
      <c r="K97" s="165"/>
      <c r="L97" s="165"/>
      <c r="M97" s="165"/>
      <c r="N97" s="165"/>
      <c r="O97" s="236"/>
      <c r="P97" s="165"/>
      <c r="Q97" s="817"/>
      <c r="R97" s="817"/>
      <c r="S97" s="817"/>
      <c r="T97" s="817"/>
      <c r="U97" s="817"/>
      <c r="V97" s="817"/>
      <c r="W97" s="817"/>
      <c r="X97" s="818"/>
      <c r="Y97" s="773" t="s">
        <v>62</v>
      </c>
      <c r="Z97" s="774"/>
      <c r="AA97" s="775"/>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2">
      <c r="A98" s="527"/>
      <c r="B98" s="559"/>
      <c r="C98" s="559"/>
      <c r="D98" s="559"/>
      <c r="E98" s="559"/>
      <c r="F98" s="560"/>
      <c r="G98" s="237"/>
      <c r="H98" s="238"/>
      <c r="I98" s="238"/>
      <c r="J98" s="238"/>
      <c r="K98" s="238"/>
      <c r="L98" s="238"/>
      <c r="M98" s="238"/>
      <c r="N98" s="238"/>
      <c r="O98" s="239"/>
      <c r="P98" s="819"/>
      <c r="Q98" s="819"/>
      <c r="R98" s="819"/>
      <c r="S98" s="819"/>
      <c r="T98" s="819"/>
      <c r="U98" s="819"/>
      <c r="V98" s="819"/>
      <c r="W98" s="819"/>
      <c r="X98" s="820"/>
      <c r="Y98" s="743" t="s">
        <v>54</v>
      </c>
      <c r="Z98" s="744"/>
      <c r="AA98" s="745"/>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5">
      <c r="A99" s="528"/>
      <c r="B99" s="895"/>
      <c r="C99" s="895"/>
      <c r="D99" s="895"/>
      <c r="E99" s="895"/>
      <c r="F99" s="896"/>
      <c r="G99" s="822"/>
      <c r="H99" s="251"/>
      <c r="I99" s="251"/>
      <c r="J99" s="251"/>
      <c r="K99" s="251"/>
      <c r="L99" s="251"/>
      <c r="M99" s="251"/>
      <c r="N99" s="251"/>
      <c r="O99" s="823"/>
      <c r="P99" s="858"/>
      <c r="Q99" s="858"/>
      <c r="R99" s="858"/>
      <c r="S99" s="858"/>
      <c r="T99" s="858"/>
      <c r="U99" s="858"/>
      <c r="V99" s="858"/>
      <c r="W99" s="858"/>
      <c r="X99" s="859"/>
      <c r="Y99" s="484" t="s">
        <v>13</v>
      </c>
      <c r="Z99" s="485"/>
      <c r="AA99" s="486"/>
      <c r="AB99" s="466" t="s">
        <v>14</v>
      </c>
      <c r="AC99" s="467"/>
      <c r="AD99" s="468"/>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2">
      <c r="A100" s="847" t="s">
        <v>354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9"/>
      <c r="Z100" s="470"/>
      <c r="AA100" s="471"/>
      <c r="AB100" s="872" t="s">
        <v>11</v>
      </c>
      <c r="AC100" s="872"/>
      <c r="AD100" s="872"/>
      <c r="AE100" s="838" t="s">
        <v>396</v>
      </c>
      <c r="AF100" s="839"/>
      <c r="AG100" s="839"/>
      <c r="AH100" s="840"/>
      <c r="AI100" s="838" t="s">
        <v>416</v>
      </c>
      <c r="AJ100" s="839"/>
      <c r="AK100" s="839"/>
      <c r="AL100" s="840"/>
      <c r="AM100" s="838" t="s">
        <v>423</v>
      </c>
      <c r="AN100" s="839"/>
      <c r="AO100" s="839"/>
      <c r="AP100" s="840"/>
      <c r="AQ100" s="944" t="s">
        <v>436</v>
      </c>
      <c r="AR100" s="945"/>
      <c r="AS100" s="945"/>
      <c r="AT100" s="946"/>
      <c r="AU100" s="944" t="s">
        <v>437</v>
      </c>
      <c r="AV100" s="945"/>
      <c r="AW100" s="945"/>
      <c r="AX100" s="947"/>
    </row>
    <row r="101" spans="1:60" ht="23.25" customHeight="1" x14ac:dyDescent="0.2">
      <c r="A101" s="495"/>
      <c r="B101" s="496"/>
      <c r="C101" s="496"/>
      <c r="D101" s="496"/>
      <c r="E101" s="496"/>
      <c r="F101" s="497"/>
      <c r="G101" s="165" t="s">
        <v>581</v>
      </c>
      <c r="H101" s="165"/>
      <c r="I101" s="165"/>
      <c r="J101" s="165"/>
      <c r="K101" s="165"/>
      <c r="L101" s="165"/>
      <c r="M101" s="165"/>
      <c r="N101" s="165"/>
      <c r="O101" s="165"/>
      <c r="P101" s="165"/>
      <c r="Q101" s="165"/>
      <c r="R101" s="165"/>
      <c r="S101" s="165"/>
      <c r="T101" s="165"/>
      <c r="U101" s="165"/>
      <c r="V101" s="165"/>
      <c r="W101" s="165"/>
      <c r="X101" s="236"/>
      <c r="Y101" s="831" t="s">
        <v>55</v>
      </c>
      <c r="Z101" s="729"/>
      <c r="AA101" s="730"/>
      <c r="AB101" s="558" t="s">
        <v>582</v>
      </c>
      <c r="AC101" s="558"/>
      <c r="AD101" s="558"/>
      <c r="AE101" s="371">
        <v>668704</v>
      </c>
      <c r="AF101" s="372"/>
      <c r="AG101" s="372"/>
      <c r="AH101" s="373"/>
      <c r="AI101" s="371">
        <v>660668</v>
      </c>
      <c r="AJ101" s="372"/>
      <c r="AK101" s="372"/>
      <c r="AL101" s="373"/>
      <c r="AM101" s="371">
        <v>659902</v>
      </c>
      <c r="AN101" s="372"/>
      <c r="AO101" s="372"/>
      <c r="AP101" s="373"/>
      <c r="AQ101" s="371" t="s">
        <v>569</v>
      </c>
      <c r="AR101" s="372"/>
      <c r="AS101" s="372"/>
      <c r="AT101" s="373"/>
      <c r="AU101" s="371" t="s">
        <v>569</v>
      </c>
      <c r="AV101" s="372"/>
      <c r="AW101" s="372"/>
      <c r="AX101" s="373"/>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8" t="s">
        <v>582</v>
      </c>
      <c r="AC102" s="558"/>
      <c r="AD102" s="558"/>
      <c r="AE102" s="365">
        <v>676073</v>
      </c>
      <c r="AF102" s="365"/>
      <c r="AG102" s="365"/>
      <c r="AH102" s="365"/>
      <c r="AI102" s="365">
        <v>668704</v>
      </c>
      <c r="AJ102" s="365"/>
      <c r="AK102" s="365"/>
      <c r="AL102" s="365"/>
      <c r="AM102" s="504">
        <v>660668</v>
      </c>
      <c r="AN102" s="505"/>
      <c r="AO102" s="505"/>
      <c r="AP102" s="506"/>
      <c r="AQ102" s="504">
        <v>659902</v>
      </c>
      <c r="AR102" s="505"/>
      <c r="AS102" s="505"/>
      <c r="AT102" s="506"/>
      <c r="AU102" s="504" t="s">
        <v>583</v>
      </c>
      <c r="AV102" s="505"/>
      <c r="AW102" s="505"/>
      <c r="AX102" s="506"/>
    </row>
    <row r="103" spans="1:60" ht="31.5" hidden="1" customHeight="1" x14ac:dyDescent="0.2">
      <c r="A103" s="492" t="s">
        <v>354</v>
      </c>
      <c r="B103" s="493"/>
      <c r="C103" s="493"/>
      <c r="D103" s="493"/>
      <c r="E103" s="493"/>
      <c r="F103" s="494"/>
      <c r="G103" s="744" t="s">
        <v>60</v>
      </c>
      <c r="H103" s="744"/>
      <c r="I103" s="744"/>
      <c r="J103" s="744"/>
      <c r="K103" s="744"/>
      <c r="L103" s="744"/>
      <c r="M103" s="744"/>
      <c r="N103" s="744"/>
      <c r="O103" s="744"/>
      <c r="P103" s="744"/>
      <c r="Q103" s="744"/>
      <c r="R103" s="744"/>
      <c r="S103" s="744"/>
      <c r="T103" s="744"/>
      <c r="U103" s="744"/>
      <c r="V103" s="744"/>
      <c r="W103" s="744"/>
      <c r="X103" s="745"/>
      <c r="Y103" s="472"/>
      <c r="Z103" s="473"/>
      <c r="AA103" s="474"/>
      <c r="AB103" s="307" t="s">
        <v>11</v>
      </c>
      <c r="AC103" s="302"/>
      <c r="AD103" s="303"/>
      <c r="AE103" s="307" t="s">
        <v>396</v>
      </c>
      <c r="AF103" s="302"/>
      <c r="AG103" s="302"/>
      <c r="AH103" s="303"/>
      <c r="AI103" s="307" t="s">
        <v>394</v>
      </c>
      <c r="AJ103" s="302"/>
      <c r="AK103" s="302"/>
      <c r="AL103" s="303"/>
      <c r="AM103" s="307" t="s">
        <v>423</v>
      </c>
      <c r="AN103" s="302"/>
      <c r="AO103" s="302"/>
      <c r="AP103" s="303"/>
      <c r="AQ103" s="367" t="s">
        <v>436</v>
      </c>
      <c r="AR103" s="368"/>
      <c r="AS103" s="368"/>
      <c r="AT103" s="369"/>
      <c r="AU103" s="367" t="s">
        <v>437</v>
      </c>
      <c r="AV103" s="368"/>
      <c r="AW103" s="368"/>
      <c r="AX103" s="370"/>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504"/>
      <c r="AV105" s="505"/>
      <c r="AW105" s="505"/>
      <c r="AX105" s="506"/>
    </row>
    <row r="106" spans="1:60" ht="31.5" hidden="1" customHeight="1" x14ac:dyDescent="0.2">
      <c r="A106" s="492" t="s">
        <v>354</v>
      </c>
      <c r="B106" s="493"/>
      <c r="C106" s="493"/>
      <c r="D106" s="493"/>
      <c r="E106" s="493"/>
      <c r="F106" s="494"/>
      <c r="G106" s="744" t="s">
        <v>60</v>
      </c>
      <c r="H106" s="744"/>
      <c r="I106" s="744"/>
      <c r="J106" s="744"/>
      <c r="K106" s="744"/>
      <c r="L106" s="744"/>
      <c r="M106" s="744"/>
      <c r="N106" s="744"/>
      <c r="O106" s="744"/>
      <c r="P106" s="744"/>
      <c r="Q106" s="744"/>
      <c r="R106" s="744"/>
      <c r="S106" s="744"/>
      <c r="T106" s="744"/>
      <c r="U106" s="744"/>
      <c r="V106" s="744"/>
      <c r="W106" s="744"/>
      <c r="X106" s="745"/>
      <c r="Y106" s="472"/>
      <c r="Z106" s="473"/>
      <c r="AA106" s="474"/>
      <c r="AB106" s="307" t="s">
        <v>11</v>
      </c>
      <c r="AC106" s="302"/>
      <c r="AD106" s="303"/>
      <c r="AE106" s="307" t="s">
        <v>396</v>
      </c>
      <c r="AF106" s="302"/>
      <c r="AG106" s="302"/>
      <c r="AH106" s="303"/>
      <c r="AI106" s="307" t="s">
        <v>394</v>
      </c>
      <c r="AJ106" s="302"/>
      <c r="AK106" s="302"/>
      <c r="AL106" s="303"/>
      <c r="AM106" s="307" t="s">
        <v>423</v>
      </c>
      <c r="AN106" s="302"/>
      <c r="AO106" s="302"/>
      <c r="AP106" s="303"/>
      <c r="AQ106" s="367" t="s">
        <v>436</v>
      </c>
      <c r="AR106" s="368"/>
      <c r="AS106" s="368"/>
      <c r="AT106" s="369"/>
      <c r="AU106" s="367" t="s">
        <v>437</v>
      </c>
      <c r="AV106" s="368"/>
      <c r="AW106" s="368"/>
      <c r="AX106" s="370"/>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504"/>
      <c r="AV108" s="505"/>
      <c r="AW108" s="505"/>
      <c r="AX108" s="506"/>
    </row>
    <row r="109" spans="1:60" ht="31.5" hidden="1" customHeight="1" x14ac:dyDescent="0.2">
      <c r="A109" s="492" t="s">
        <v>354</v>
      </c>
      <c r="B109" s="493"/>
      <c r="C109" s="493"/>
      <c r="D109" s="493"/>
      <c r="E109" s="493"/>
      <c r="F109" s="494"/>
      <c r="G109" s="744" t="s">
        <v>60</v>
      </c>
      <c r="H109" s="744"/>
      <c r="I109" s="744"/>
      <c r="J109" s="744"/>
      <c r="K109" s="744"/>
      <c r="L109" s="744"/>
      <c r="M109" s="744"/>
      <c r="N109" s="744"/>
      <c r="O109" s="744"/>
      <c r="P109" s="744"/>
      <c r="Q109" s="744"/>
      <c r="R109" s="744"/>
      <c r="S109" s="744"/>
      <c r="T109" s="744"/>
      <c r="U109" s="744"/>
      <c r="V109" s="744"/>
      <c r="W109" s="744"/>
      <c r="X109" s="745"/>
      <c r="Y109" s="472"/>
      <c r="Z109" s="473"/>
      <c r="AA109" s="474"/>
      <c r="AB109" s="307" t="s">
        <v>11</v>
      </c>
      <c r="AC109" s="302"/>
      <c r="AD109" s="303"/>
      <c r="AE109" s="307" t="s">
        <v>396</v>
      </c>
      <c r="AF109" s="302"/>
      <c r="AG109" s="302"/>
      <c r="AH109" s="303"/>
      <c r="AI109" s="307" t="s">
        <v>394</v>
      </c>
      <c r="AJ109" s="302"/>
      <c r="AK109" s="302"/>
      <c r="AL109" s="303"/>
      <c r="AM109" s="307" t="s">
        <v>423</v>
      </c>
      <c r="AN109" s="302"/>
      <c r="AO109" s="302"/>
      <c r="AP109" s="303"/>
      <c r="AQ109" s="367" t="s">
        <v>436</v>
      </c>
      <c r="AR109" s="368"/>
      <c r="AS109" s="368"/>
      <c r="AT109" s="369"/>
      <c r="AU109" s="367" t="s">
        <v>437</v>
      </c>
      <c r="AV109" s="368"/>
      <c r="AW109" s="368"/>
      <c r="AX109" s="370"/>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504"/>
      <c r="AV111" s="505"/>
      <c r="AW111" s="505"/>
      <c r="AX111" s="506"/>
    </row>
    <row r="112" spans="1:60" ht="31.5" hidden="1" customHeight="1" x14ac:dyDescent="0.2">
      <c r="A112" s="492" t="s">
        <v>354</v>
      </c>
      <c r="B112" s="493"/>
      <c r="C112" s="493"/>
      <c r="D112" s="493"/>
      <c r="E112" s="493"/>
      <c r="F112" s="494"/>
      <c r="G112" s="744" t="s">
        <v>60</v>
      </c>
      <c r="H112" s="744"/>
      <c r="I112" s="744"/>
      <c r="J112" s="744"/>
      <c r="K112" s="744"/>
      <c r="L112" s="744"/>
      <c r="M112" s="744"/>
      <c r="N112" s="744"/>
      <c r="O112" s="744"/>
      <c r="P112" s="744"/>
      <c r="Q112" s="744"/>
      <c r="R112" s="744"/>
      <c r="S112" s="744"/>
      <c r="T112" s="744"/>
      <c r="U112" s="744"/>
      <c r="V112" s="744"/>
      <c r="W112" s="744"/>
      <c r="X112" s="745"/>
      <c r="Y112" s="472"/>
      <c r="Z112" s="473"/>
      <c r="AA112" s="474"/>
      <c r="AB112" s="307" t="s">
        <v>11</v>
      </c>
      <c r="AC112" s="302"/>
      <c r="AD112" s="303"/>
      <c r="AE112" s="307" t="s">
        <v>396</v>
      </c>
      <c r="AF112" s="302"/>
      <c r="AG112" s="302"/>
      <c r="AH112" s="303"/>
      <c r="AI112" s="307" t="s">
        <v>394</v>
      </c>
      <c r="AJ112" s="302"/>
      <c r="AK112" s="302"/>
      <c r="AL112" s="303"/>
      <c r="AM112" s="307" t="s">
        <v>423</v>
      </c>
      <c r="AN112" s="302"/>
      <c r="AO112" s="302"/>
      <c r="AP112" s="303"/>
      <c r="AQ112" s="367" t="s">
        <v>436</v>
      </c>
      <c r="AR112" s="368"/>
      <c r="AS112" s="368"/>
      <c r="AT112" s="369"/>
      <c r="AU112" s="367" t="s">
        <v>437</v>
      </c>
      <c r="AV112" s="368"/>
      <c r="AW112" s="368"/>
      <c r="AX112" s="370"/>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8" t="s">
        <v>584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656</v>
      </c>
      <c r="AC116" s="305"/>
      <c r="AD116" s="306"/>
      <c r="AE116" s="365">
        <v>67</v>
      </c>
      <c r="AF116" s="365"/>
      <c r="AG116" s="365"/>
      <c r="AH116" s="365"/>
      <c r="AI116" s="365">
        <v>47</v>
      </c>
      <c r="AJ116" s="365"/>
      <c r="AK116" s="365"/>
      <c r="AL116" s="365"/>
      <c r="AM116" s="365">
        <v>65</v>
      </c>
      <c r="AN116" s="365"/>
      <c r="AO116" s="365"/>
      <c r="AP116" s="365"/>
      <c r="AQ116" s="371">
        <v>98</v>
      </c>
      <c r="AR116" s="372"/>
      <c r="AS116" s="372"/>
      <c r="AT116" s="372"/>
      <c r="AU116" s="372"/>
      <c r="AV116" s="372"/>
      <c r="AW116" s="372"/>
      <c r="AX116" s="374"/>
    </row>
    <row r="117" spans="1:50" ht="46.5" customHeight="1" thickBot="1" x14ac:dyDescent="0.25">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2" t="s">
        <v>49</v>
      </c>
      <c r="Z117" s="343"/>
      <c r="AA117" s="344"/>
      <c r="AB117" s="345" t="s">
        <v>585</v>
      </c>
      <c r="AC117" s="346"/>
      <c r="AD117" s="347"/>
      <c r="AE117" s="310" t="s">
        <v>586</v>
      </c>
      <c r="AF117" s="310"/>
      <c r="AG117" s="310"/>
      <c r="AH117" s="310"/>
      <c r="AI117" s="310" t="s">
        <v>587</v>
      </c>
      <c r="AJ117" s="310"/>
      <c r="AK117" s="310"/>
      <c r="AL117" s="310"/>
      <c r="AM117" s="310" t="s">
        <v>655</v>
      </c>
      <c r="AN117" s="310"/>
      <c r="AO117" s="310"/>
      <c r="AP117" s="310"/>
      <c r="AQ117" s="310" t="s">
        <v>620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15" customHeight="1" x14ac:dyDescent="0.2">
      <c r="A130" s="1009" t="s">
        <v>411</v>
      </c>
      <c r="B130" s="1007"/>
      <c r="C130" s="1006" t="s">
        <v>239</v>
      </c>
      <c r="D130" s="1007"/>
      <c r="E130" s="312" t="s">
        <v>268</v>
      </c>
      <c r="F130" s="313"/>
      <c r="G130" s="314" t="s">
        <v>569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15" customHeight="1" x14ac:dyDescent="0.2">
      <c r="A131" s="1010"/>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592</v>
      </c>
      <c r="AR133" s="275"/>
      <c r="AS133" s="141" t="s">
        <v>236</v>
      </c>
      <c r="AT133" s="176"/>
      <c r="AU133" s="140" t="s">
        <v>569</v>
      </c>
      <c r="AV133" s="140"/>
      <c r="AW133" s="141" t="s">
        <v>181</v>
      </c>
      <c r="AX133" s="142"/>
    </row>
    <row r="134" spans="1:50" ht="39.75" customHeight="1" x14ac:dyDescent="0.2">
      <c r="A134" s="1010"/>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590</v>
      </c>
      <c r="AC134" s="356"/>
      <c r="AD134" s="357"/>
      <c r="AE134" s="270">
        <v>89</v>
      </c>
      <c r="AF134" s="120"/>
      <c r="AG134" s="120"/>
      <c r="AH134" s="120"/>
      <c r="AI134" s="270">
        <v>89.6</v>
      </c>
      <c r="AJ134" s="120"/>
      <c r="AK134" s="120"/>
      <c r="AL134" s="120"/>
      <c r="AM134" s="270" t="s">
        <v>569</v>
      </c>
      <c r="AN134" s="120"/>
      <c r="AO134" s="120"/>
      <c r="AP134" s="120"/>
      <c r="AQ134" s="270" t="s">
        <v>572</v>
      </c>
      <c r="AR134" s="120"/>
      <c r="AS134" s="120"/>
      <c r="AT134" s="120"/>
      <c r="AU134" s="270" t="s">
        <v>572</v>
      </c>
      <c r="AV134" s="120"/>
      <c r="AW134" s="120"/>
      <c r="AX134" s="219"/>
    </row>
    <row r="135" spans="1:50" ht="39.75" customHeight="1" x14ac:dyDescent="0.2">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5" t="s">
        <v>591</v>
      </c>
      <c r="AC135" s="356"/>
      <c r="AD135" s="357"/>
      <c r="AE135" s="270">
        <v>100</v>
      </c>
      <c r="AF135" s="120"/>
      <c r="AG135" s="120"/>
      <c r="AH135" s="120"/>
      <c r="AI135" s="270">
        <v>100</v>
      </c>
      <c r="AJ135" s="120"/>
      <c r="AK135" s="120"/>
      <c r="AL135" s="120"/>
      <c r="AM135" s="270">
        <v>100</v>
      </c>
      <c r="AN135" s="120"/>
      <c r="AO135" s="120"/>
      <c r="AP135" s="120"/>
      <c r="AQ135" s="270" t="s">
        <v>569</v>
      </c>
      <c r="AR135" s="120"/>
      <c r="AS135" s="120"/>
      <c r="AT135" s="120"/>
      <c r="AU135" s="270" t="s">
        <v>569</v>
      </c>
      <c r="AV135" s="120"/>
      <c r="AW135" s="120"/>
      <c r="AX135" s="219"/>
    </row>
    <row r="136" spans="1:50" ht="18.75" hidden="1" customHeight="1" x14ac:dyDescent="0.2">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1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2">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1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0"/>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0"/>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0"/>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1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10"/>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0"/>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10"/>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1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10"/>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0"/>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10"/>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1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10"/>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0"/>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10"/>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1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10"/>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0"/>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10"/>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0"/>
      <c r="B188" s="256"/>
      <c r="C188" s="255"/>
      <c r="D188" s="256"/>
      <c r="E188" s="164" t="s">
        <v>593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0"/>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15" hidden="1" customHeight="1" x14ac:dyDescent="0.2">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15" hidden="1" customHeight="1" x14ac:dyDescent="0.2">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2">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0"/>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15" hidden="1" customHeight="1" x14ac:dyDescent="0.2">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15" hidden="1" customHeight="1" x14ac:dyDescent="0.2">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2">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15" hidden="1" customHeight="1" x14ac:dyDescent="0.2">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15" hidden="1" customHeight="1" x14ac:dyDescent="0.2">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2">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0"/>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15" hidden="1" customHeight="1" x14ac:dyDescent="0.2">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15" hidden="1" customHeight="1" x14ac:dyDescent="0.2">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2">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65" customHeight="1" x14ac:dyDescent="0.2">
      <c r="A430" s="1010"/>
      <c r="B430" s="256"/>
      <c r="C430" s="253" t="s">
        <v>426</v>
      </c>
      <c r="D430" s="254"/>
      <c r="E430" s="242" t="s">
        <v>404</v>
      </c>
      <c r="F430" s="455"/>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572</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2">
      <c r="A433" s="1010"/>
      <c r="B433" s="256"/>
      <c r="C433" s="255"/>
      <c r="D433" s="256"/>
      <c r="E433" s="170"/>
      <c r="F433" s="171"/>
      <c r="G433" s="235" t="s">
        <v>594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572</v>
      </c>
      <c r="AF433" s="120"/>
      <c r="AG433" s="120"/>
      <c r="AH433" s="120"/>
      <c r="AI433" s="119" t="s">
        <v>569</v>
      </c>
      <c r="AJ433" s="120"/>
      <c r="AK433" s="120"/>
      <c r="AL433" s="120"/>
      <c r="AM433" s="119" t="s">
        <v>569</v>
      </c>
      <c r="AN433" s="120"/>
      <c r="AO433" s="120"/>
      <c r="AP433" s="121"/>
      <c r="AQ433" s="119" t="s">
        <v>569</v>
      </c>
      <c r="AR433" s="120"/>
      <c r="AS433" s="120"/>
      <c r="AT433" s="121"/>
      <c r="AU433" s="120" t="s">
        <v>572</v>
      </c>
      <c r="AV433" s="120"/>
      <c r="AW433" s="120"/>
      <c r="AX433" s="219"/>
    </row>
    <row r="434" spans="1:50" ht="23.25" customHeight="1" x14ac:dyDescent="0.2">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594</v>
      </c>
      <c r="AC434" s="228"/>
      <c r="AD434" s="228"/>
      <c r="AE434" s="119" t="s">
        <v>569</v>
      </c>
      <c r="AF434" s="120"/>
      <c r="AG434" s="120"/>
      <c r="AH434" s="121"/>
      <c r="AI434" s="119" t="s">
        <v>579</v>
      </c>
      <c r="AJ434" s="120"/>
      <c r="AK434" s="120"/>
      <c r="AL434" s="120"/>
      <c r="AM434" s="119" t="s">
        <v>572</v>
      </c>
      <c r="AN434" s="120"/>
      <c r="AO434" s="120"/>
      <c r="AP434" s="121"/>
      <c r="AQ434" s="119" t="s">
        <v>569</v>
      </c>
      <c r="AR434" s="120"/>
      <c r="AS434" s="120"/>
      <c r="AT434" s="121"/>
      <c r="AU434" s="120" t="s">
        <v>569</v>
      </c>
      <c r="AV434" s="120"/>
      <c r="AW434" s="120"/>
      <c r="AX434" s="219"/>
    </row>
    <row r="435" spans="1:50" ht="23.25" customHeight="1" x14ac:dyDescent="0.2">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572</v>
      </c>
      <c r="AR435" s="120"/>
      <c r="AS435" s="120"/>
      <c r="AT435" s="121"/>
      <c r="AU435" s="120" t="s">
        <v>569</v>
      </c>
      <c r="AV435" s="120"/>
      <c r="AW435" s="120"/>
      <c r="AX435" s="219"/>
    </row>
    <row r="436" spans="1:50" ht="18.75" hidden="1" customHeight="1" x14ac:dyDescent="0.2">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572</v>
      </c>
      <c r="AF457" s="140"/>
      <c r="AG457" s="141" t="s">
        <v>236</v>
      </c>
      <c r="AH457" s="176"/>
      <c r="AI457" s="186"/>
      <c r="AJ457" s="186"/>
      <c r="AK457" s="186"/>
      <c r="AL457" s="181"/>
      <c r="AM457" s="186"/>
      <c r="AN457" s="186"/>
      <c r="AO457" s="186"/>
      <c r="AP457" s="181"/>
      <c r="AQ457" s="215" t="s">
        <v>569</v>
      </c>
      <c r="AR457" s="140"/>
      <c r="AS457" s="141" t="s">
        <v>236</v>
      </c>
      <c r="AT457" s="176"/>
      <c r="AU457" s="140" t="s">
        <v>569</v>
      </c>
      <c r="AV457" s="140"/>
      <c r="AW457" s="141" t="s">
        <v>181</v>
      </c>
      <c r="AX457" s="142"/>
    </row>
    <row r="458" spans="1:50" ht="23.25" customHeight="1" x14ac:dyDescent="0.2">
      <c r="A458" s="1010"/>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583</v>
      </c>
      <c r="AJ458" s="120"/>
      <c r="AK458" s="120"/>
      <c r="AL458" s="120"/>
      <c r="AM458" s="119" t="s">
        <v>569</v>
      </c>
      <c r="AN458" s="120"/>
      <c r="AO458" s="120"/>
      <c r="AP458" s="121"/>
      <c r="AQ458" s="119" t="s">
        <v>572</v>
      </c>
      <c r="AR458" s="120"/>
      <c r="AS458" s="120"/>
      <c r="AT458" s="121"/>
      <c r="AU458" s="120" t="s">
        <v>572</v>
      </c>
      <c r="AV458" s="120"/>
      <c r="AW458" s="120"/>
      <c r="AX458" s="219"/>
    </row>
    <row r="459" spans="1:50" ht="23.25" customHeight="1" x14ac:dyDescent="0.2">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572</v>
      </c>
      <c r="AF459" s="120"/>
      <c r="AG459" s="120"/>
      <c r="AH459" s="121"/>
      <c r="AI459" s="119" t="s">
        <v>569</v>
      </c>
      <c r="AJ459" s="120"/>
      <c r="AK459" s="120"/>
      <c r="AL459" s="120"/>
      <c r="AM459" s="119" t="s">
        <v>572</v>
      </c>
      <c r="AN459" s="120"/>
      <c r="AO459" s="120"/>
      <c r="AP459" s="121"/>
      <c r="AQ459" s="119" t="s">
        <v>572</v>
      </c>
      <c r="AR459" s="120"/>
      <c r="AS459" s="120"/>
      <c r="AT459" s="121"/>
      <c r="AU459" s="120" t="s">
        <v>569</v>
      </c>
      <c r="AV459" s="120"/>
      <c r="AW459" s="120"/>
      <c r="AX459" s="219"/>
    </row>
    <row r="460" spans="1:50" ht="23.25" customHeight="1" x14ac:dyDescent="0.2">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572</v>
      </c>
      <c r="AJ460" s="120"/>
      <c r="AK460" s="120"/>
      <c r="AL460" s="120"/>
      <c r="AM460" s="119" t="s">
        <v>569</v>
      </c>
      <c r="AN460" s="120"/>
      <c r="AO460" s="120"/>
      <c r="AP460" s="121"/>
      <c r="AQ460" s="119" t="s">
        <v>572</v>
      </c>
      <c r="AR460" s="120"/>
      <c r="AS460" s="120"/>
      <c r="AT460" s="121"/>
      <c r="AU460" s="120" t="s">
        <v>572</v>
      </c>
      <c r="AV460" s="120"/>
      <c r="AW460" s="120"/>
      <c r="AX460" s="219"/>
    </row>
    <row r="461" spans="1:50" ht="18.75" hidden="1" customHeight="1" x14ac:dyDescent="0.2">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1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0"/>
      <c r="B482" s="256"/>
      <c r="C482" s="255"/>
      <c r="D482" s="256"/>
      <c r="E482" s="164" t="s">
        <v>595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65" hidden="1" customHeight="1" x14ac:dyDescent="0.2">
      <c r="A484" s="101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1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65" hidden="1" customHeight="1" x14ac:dyDescent="0.2">
      <c r="A538" s="101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1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65" hidden="1" customHeight="1" x14ac:dyDescent="0.2">
      <c r="A592" s="101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1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65" hidden="1" customHeight="1" x14ac:dyDescent="0.2">
      <c r="A646" s="101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1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15"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15" customHeight="1" x14ac:dyDescent="0.2">
      <c r="A701" s="5"/>
      <c r="B701" s="6"/>
      <c r="C701" s="89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3.5" customHeight="1" x14ac:dyDescent="0.2">
      <c r="A702" s="536" t="s">
        <v>140</v>
      </c>
      <c r="B702" s="537"/>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566</v>
      </c>
      <c r="AE702" s="911"/>
      <c r="AF702" s="911"/>
      <c r="AG702" s="900" t="s">
        <v>596</v>
      </c>
      <c r="AH702" s="901"/>
      <c r="AI702" s="901"/>
      <c r="AJ702" s="901"/>
      <c r="AK702" s="901"/>
      <c r="AL702" s="901"/>
      <c r="AM702" s="901"/>
      <c r="AN702" s="901"/>
      <c r="AO702" s="901"/>
      <c r="AP702" s="901"/>
      <c r="AQ702" s="901"/>
      <c r="AR702" s="901"/>
      <c r="AS702" s="901"/>
      <c r="AT702" s="901"/>
      <c r="AU702" s="901"/>
      <c r="AV702" s="901"/>
      <c r="AW702" s="901"/>
      <c r="AX702" s="902"/>
    </row>
    <row r="703" spans="1:50" ht="43.5" customHeight="1" x14ac:dyDescent="0.2">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566</v>
      </c>
      <c r="AE703" s="159"/>
      <c r="AF703" s="159"/>
      <c r="AG703" s="678" t="s">
        <v>597</v>
      </c>
      <c r="AH703" s="679"/>
      <c r="AI703" s="679"/>
      <c r="AJ703" s="679"/>
      <c r="AK703" s="679"/>
      <c r="AL703" s="679"/>
      <c r="AM703" s="679"/>
      <c r="AN703" s="679"/>
      <c r="AO703" s="679"/>
      <c r="AP703" s="679"/>
      <c r="AQ703" s="679"/>
      <c r="AR703" s="679"/>
      <c r="AS703" s="679"/>
      <c r="AT703" s="679"/>
      <c r="AU703" s="679"/>
      <c r="AV703" s="679"/>
      <c r="AW703" s="679"/>
      <c r="AX703" s="680"/>
    </row>
    <row r="704" spans="1:50" ht="43.5" customHeight="1" x14ac:dyDescent="0.2">
      <c r="A704" s="540"/>
      <c r="B704" s="541"/>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566</v>
      </c>
      <c r="AE704" s="593"/>
      <c r="AF704" s="593"/>
      <c r="AG704" s="435" t="s">
        <v>598</v>
      </c>
      <c r="AH704" s="238"/>
      <c r="AI704" s="238"/>
      <c r="AJ704" s="238"/>
      <c r="AK704" s="238"/>
      <c r="AL704" s="238"/>
      <c r="AM704" s="238"/>
      <c r="AN704" s="238"/>
      <c r="AO704" s="238"/>
      <c r="AP704" s="238"/>
      <c r="AQ704" s="238"/>
      <c r="AR704" s="238"/>
      <c r="AS704" s="238"/>
      <c r="AT704" s="238"/>
      <c r="AU704" s="238"/>
      <c r="AV704" s="238"/>
      <c r="AW704" s="238"/>
      <c r="AX704" s="436"/>
    </row>
    <row r="705" spans="1:50" ht="27.15" customHeight="1" x14ac:dyDescent="0.2">
      <c r="A705" s="632" t="s">
        <v>39</v>
      </c>
      <c r="B705" s="787"/>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566</v>
      </c>
      <c r="AE705" s="747"/>
      <c r="AF705" s="747"/>
      <c r="AG705" s="164" t="s">
        <v>599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9"/>
      <c r="B706" s="788"/>
      <c r="C706" s="625"/>
      <c r="D706" s="626"/>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600</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9"/>
      <c r="B707" s="788"/>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0" t="s">
        <v>600</v>
      </c>
      <c r="AE707" s="591"/>
      <c r="AF707" s="591"/>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9"/>
      <c r="B708" s="670"/>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1" t="s">
        <v>601</v>
      </c>
      <c r="AE708" s="682"/>
      <c r="AF708" s="682"/>
      <c r="AG708" s="533" t="s">
        <v>569</v>
      </c>
      <c r="AH708" s="534"/>
      <c r="AI708" s="534"/>
      <c r="AJ708" s="534"/>
      <c r="AK708" s="534"/>
      <c r="AL708" s="534"/>
      <c r="AM708" s="534"/>
      <c r="AN708" s="534"/>
      <c r="AO708" s="534"/>
      <c r="AP708" s="534"/>
      <c r="AQ708" s="534"/>
      <c r="AR708" s="534"/>
      <c r="AS708" s="534"/>
      <c r="AT708" s="534"/>
      <c r="AU708" s="534"/>
      <c r="AV708" s="534"/>
      <c r="AW708" s="534"/>
      <c r="AX708" s="535"/>
    </row>
    <row r="709" spans="1:50" ht="52.65" customHeight="1" x14ac:dyDescent="0.2">
      <c r="A709" s="669"/>
      <c r="B709" s="670"/>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566</v>
      </c>
      <c r="AE709" s="159"/>
      <c r="AF709" s="159"/>
      <c r="AG709" s="678" t="s">
        <v>602</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2">
      <c r="A710" s="669"/>
      <c r="B710" s="670"/>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601</v>
      </c>
      <c r="AE710" s="159"/>
      <c r="AF710" s="159"/>
      <c r="AG710" s="678" t="s">
        <v>569</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2">
      <c r="A711" s="669"/>
      <c r="B711" s="670"/>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566</v>
      </c>
      <c r="AE711" s="159"/>
      <c r="AF711" s="159"/>
      <c r="AG711" s="678" t="s">
        <v>603</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2">
      <c r="A712" s="669"/>
      <c r="B712" s="670"/>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601</v>
      </c>
      <c r="AE712" s="593"/>
      <c r="AF712" s="593"/>
      <c r="AG712" s="603" t="s">
        <v>572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69"/>
      <c r="B713" s="67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78" t="s">
        <v>569</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2">
      <c r="A714" s="671"/>
      <c r="B714" s="672"/>
      <c r="C714" s="789" t="s">
        <v>327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0" t="s">
        <v>566</v>
      </c>
      <c r="AE714" s="601"/>
      <c r="AF714" s="602"/>
      <c r="AG714" s="703" t="s">
        <v>604</v>
      </c>
      <c r="AH714" s="704"/>
      <c r="AI714" s="704"/>
      <c r="AJ714" s="704"/>
      <c r="AK714" s="704"/>
      <c r="AL714" s="704"/>
      <c r="AM714" s="704"/>
      <c r="AN714" s="704"/>
      <c r="AO714" s="704"/>
      <c r="AP714" s="704"/>
      <c r="AQ714" s="704"/>
      <c r="AR714" s="704"/>
      <c r="AS714" s="704"/>
      <c r="AT714" s="704"/>
      <c r="AU714" s="704"/>
      <c r="AV714" s="704"/>
      <c r="AW714" s="704"/>
      <c r="AX714" s="705"/>
    </row>
    <row r="715" spans="1:50" ht="27.15" customHeight="1" x14ac:dyDescent="0.2">
      <c r="A715" s="632" t="s">
        <v>40</v>
      </c>
      <c r="B715" s="668"/>
      <c r="C715" s="673" t="s">
        <v>328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566</v>
      </c>
      <c r="AE715" s="682"/>
      <c r="AF715" s="795"/>
      <c r="AG715" s="533" t="s">
        <v>649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69"/>
      <c r="B716" s="670"/>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566</v>
      </c>
      <c r="AE716" s="777"/>
      <c r="AF716" s="777"/>
      <c r="AG716" s="678" t="s">
        <v>605</v>
      </c>
      <c r="AH716" s="679"/>
      <c r="AI716" s="679"/>
      <c r="AJ716" s="679"/>
      <c r="AK716" s="679"/>
      <c r="AL716" s="679"/>
      <c r="AM716" s="679"/>
      <c r="AN716" s="679"/>
      <c r="AO716" s="679"/>
      <c r="AP716" s="679"/>
      <c r="AQ716" s="679"/>
      <c r="AR716" s="679"/>
      <c r="AS716" s="679"/>
      <c r="AT716" s="679"/>
      <c r="AU716" s="679"/>
      <c r="AV716" s="679"/>
      <c r="AW716" s="679"/>
      <c r="AX716" s="680"/>
    </row>
    <row r="717" spans="1:50" ht="27.15" customHeight="1" x14ac:dyDescent="0.2">
      <c r="A717" s="669"/>
      <c r="B717" s="670"/>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566</v>
      </c>
      <c r="AE717" s="159"/>
      <c r="AF717" s="159"/>
      <c r="AG717" s="678" t="s">
        <v>606</v>
      </c>
      <c r="AH717" s="679"/>
      <c r="AI717" s="679"/>
      <c r="AJ717" s="679"/>
      <c r="AK717" s="679"/>
      <c r="AL717" s="679"/>
      <c r="AM717" s="679"/>
      <c r="AN717" s="679"/>
      <c r="AO717" s="679"/>
      <c r="AP717" s="679"/>
      <c r="AQ717" s="679"/>
      <c r="AR717" s="679"/>
      <c r="AS717" s="679"/>
      <c r="AT717" s="679"/>
      <c r="AU717" s="679"/>
      <c r="AV717" s="679"/>
      <c r="AW717" s="679"/>
      <c r="AX717" s="680"/>
    </row>
    <row r="718" spans="1:50" ht="27.15" customHeight="1" x14ac:dyDescent="0.2">
      <c r="A718" s="671"/>
      <c r="B718" s="672"/>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566</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2" t="s">
        <v>58</v>
      </c>
      <c r="B719" s="663"/>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5"/>
      <c r="AD719" s="681"/>
      <c r="AE719" s="682"/>
      <c r="AF719" s="682"/>
      <c r="AG719" s="164" t="s">
        <v>648</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64"/>
      <c r="B720" s="665"/>
      <c r="C720" s="951" t="s">
        <v>342</v>
      </c>
      <c r="D720" s="949"/>
      <c r="E720" s="949"/>
      <c r="F720" s="952"/>
      <c r="G720" s="948" t="s">
        <v>343</v>
      </c>
      <c r="H720" s="949"/>
      <c r="I720" s="949"/>
      <c r="J720" s="949"/>
      <c r="K720" s="949"/>
      <c r="L720" s="949"/>
      <c r="M720" s="949"/>
      <c r="N720" s="948" t="s">
        <v>346</v>
      </c>
      <c r="O720" s="949"/>
      <c r="P720" s="949"/>
      <c r="Q720" s="949"/>
      <c r="R720" s="949"/>
      <c r="S720" s="949"/>
      <c r="T720" s="949"/>
      <c r="U720" s="949"/>
      <c r="V720" s="949"/>
      <c r="W720" s="949"/>
      <c r="X720" s="949"/>
      <c r="Y720" s="949"/>
      <c r="Z720" s="949"/>
      <c r="AA720" s="949"/>
      <c r="AB720" s="949"/>
      <c r="AC720" s="949"/>
      <c r="AD720" s="949"/>
      <c r="AE720" s="949"/>
      <c r="AF720" s="950"/>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64"/>
      <c r="B721" s="665"/>
      <c r="C721" s="933"/>
      <c r="D721" s="934"/>
      <c r="E721" s="934"/>
      <c r="F721" s="935"/>
      <c r="G721" s="953"/>
      <c r="H721" s="954"/>
      <c r="I721" s="82" t="str">
        <f>IF(OR(G721="　", G721=""), "", "-")</f>
        <v/>
      </c>
      <c r="J721" s="932" t="s">
        <v>572</v>
      </c>
      <c r="K721" s="932"/>
      <c r="L721" s="82" t="str">
        <f>IF(M721="","","-")</f>
        <v/>
      </c>
      <c r="M721" s="83"/>
      <c r="N721" s="929" t="s">
        <v>569</v>
      </c>
      <c r="O721" s="930"/>
      <c r="P721" s="930"/>
      <c r="Q721" s="930"/>
      <c r="R721" s="930"/>
      <c r="S721" s="930"/>
      <c r="T721" s="930"/>
      <c r="U721" s="930"/>
      <c r="V721" s="930"/>
      <c r="W721" s="930"/>
      <c r="X721" s="930"/>
      <c r="Y721" s="930"/>
      <c r="Z721" s="930"/>
      <c r="AA721" s="930"/>
      <c r="AB721" s="930"/>
      <c r="AC721" s="930"/>
      <c r="AD721" s="930"/>
      <c r="AE721" s="930"/>
      <c r="AF721" s="931"/>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64"/>
      <c r="B722" s="665"/>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64"/>
      <c r="B723" s="665"/>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64"/>
      <c r="B724" s="665"/>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66"/>
      <c r="B725" s="667"/>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32" t="s">
        <v>48</v>
      </c>
      <c r="B726" s="633"/>
      <c r="C726" s="450" t="s">
        <v>53</v>
      </c>
      <c r="D726" s="588"/>
      <c r="E726" s="588"/>
      <c r="F726" s="589"/>
      <c r="G726" s="815" t="s">
        <v>608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5">
      <c r="A727" s="634"/>
      <c r="B727" s="635"/>
      <c r="C727" s="709" t="s">
        <v>57</v>
      </c>
      <c r="D727" s="710"/>
      <c r="E727" s="710"/>
      <c r="F727" s="711"/>
      <c r="G727" s="813" t="s">
        <v>609</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5">
      <c r="A729" s="783" t="s">
        <v>651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5">
      <c r="A731" s="629" t="s">
        <v>138</v>
      </c>
      <c r="B731" s="630"/>
      <c r="C731" s="630"/>
      <c r="D731" s="630"/>
      <c r="E731" s="631"/>
      <c r="F731" s="694" t="s">
        <v>652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5">
      <c r="A733" s="767" t="s">
        <v>138</v>
      </c>
      <c r="B733" s="768"/>
      <c r="C733" s="768"/>
      <c r="D733" s="768"/>
      <c r="E733" s="769"/>
      <c r="F733" s="784" t="s">
        <v>653</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5">
      <c r="A735" s="622" t="s">
        <v>610</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92" t="s">
        <v>355</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00" t="s">
        <v>407</v>
      </c>
      <c r="B737" s="101"/>
      <c r="C737" s="101"/>
      <c r="D737" s="102"/>
      <c r="E737" s="103" t="s">
        <v>611</v>
      </c>
      <c r="F737" s="103"/>
      <c r="G737" s="103"/>
      <c r="H737" s="103"/>
      <c r="I737" s="103"/>
      <c r="J737" s="103"/>
      <c r="K737" s="103"/>
      <c r="L737" s="103"/>
      <c r="M737" s="103"/>
      <c r="N737" s="109" t="s">
        <v>402</v>
      </c>
      <c r="O737" s="109"/>
      <c r="P737" s="109"/>
      <c r="Q737" s="109"/>
      <c r="R737" s="103" t="s">
        <v>612</v>
      </c>
      <c r="S737" s="103"/>
      <c r="T737" s="103"/>
      <c r="U737" s="103"/>
      <c r="V737" s="103"/>
      <c r="W737" s="103"/>
      <c r="X737" s="103"/>
      <c r="Y737" s="103"/>
      <c r="Z737" s="103"/>
      <c r="AA737" s="109" t="s">
        <v>401</v>
      </c>
      <c r="AB737" s="109"/>
      <c r="AC737" s="109"/>
      <c r="AD737" s="109"/>
      <c r="AE737" s="103" t="s">
        <v>613</v>
      </c>
      <c r="AF737" s="103"/>
      <c r="AG737" s="103"/>
      <c r="AH737" s="103"/>
      <c r="AI737" s="103"/>
      <c r="AJ737" s="103"/>
      <c r="AK737" s="103"/>
      <c r="AL737" s="103"/>
      <c r="AM737" s="103"/>
      <c r="AN737" s="109" t="s">
        <v>400</v>
      </c>
      <c r="AO737" s="109"/>
      <c r="AP737" s="109"/>
      <c r="AQ737" s="109"/>
      <c r="AR737" s="110" t="s">
        <v>614</v>
      </c>
      <c r="AS737" s="111"/>
      <c r="AT737" s="111"/>
      <c r="AU737" s="111"/>
      <c r="AV737" s="111"/>
      <c r="AW737" s="111"/>
      <c r="AX737" s="112"/>
      <c r="AY737" s="88"/>
      <c r="AZ737" s="88"/>
    </row>
    <row r="738" spans="1:52" ht="24.75" customHeight="1" x14ac:dyDescent="0.2">
      <c r="A738" s="100" t="s">
        <v>399</v>
      </c>
      <c r="B738" s="101"/>
      <c r="C738" s="101"/>
      <c r="D738" s="102"/>
      <c r="E738" s="103" t="s">
        <v>615</v>
      </c>
      <c r="F738" s="103"/>
      <c r="G738" s="103"/>
      <c r="H738" s="103"/>
      <c r="I738" s="103"/>
      <c r="J738" s="103"/>
      <c r="K738" s="103"/>
      <c r="L738" s="103"/>
      <c r="M738" s="103"/>
      <c r="N738" s="109" t="s">
        <v>398</v>
      </c>
      <c r="O738" s="109"/>
      <c r="P738" s="109"/>
      <c r="Q738" s="109"/>
      <c r="R738" s="103" t="s">
        <v>616</v>
      </c>
      <c r="S738" s="103"/>
      <c r="T738" s="103"/>
      <c r="U738" s="103"/>
      <c r="V738" s="103"/>
      <c r="W738" s="103"/>
      <c r="X738" s="103"/>
      <c r="Y738" s="103"/>
      <c r="Z738" s="103"/>
      <c r="AA738" s="109" t="s">
        <v>397</v>
      </c>
      <c r="AB738" s="109"/>
      <c r="AC738" s="109"/>
      <c r="AD738" s="109"/>
      <c r="AE738" s="103" t="s">
        <v>617</v>
      </c>
      <c r="AF738" s="103"/>
      <c r="AG738" s="103"/>
      <c r="AH738" s="103"/>
      <c r="AI738" s="103"/>
      <c r="AJ738" s="103"/>
      <c r="AK738" s="103"/>
      <c r="AL738" s="103"/>
      <c r="AM738" s="103"/>
      <c r="AN738" s="109" t="s">
        <v>396</v>
      </c>
      <c r="AO738" s="109"/>
      <c r="AP738" s="109"/>
      <c r="AQ738" s="109"/>
      <c r="AR738" s="110" t="s">
        <v>618</v>
      </c>
      <c r="AS738" s="111"/>
      <c r="AT738" s="111"/>
      <c r="AU738" s="111"/>
      <c r="AV738" s="111"/>
      <c r="AW738" s="111"/>
      <c r="AX738" s="112"/>
    </row>
    <row r="739" spans="1:52" ht="24.75" customHeight="1" x14ac:dyDescent="0.2">
      <c r="A739" s="100" t="s">
        <v>395</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565</v>
      </c>
      <c r="F740" s="125"/>
      <c r="G740" s="125"/>
      <c r="H740" s="92" t="str">
        <f>IF(E740="", "", "(")</f>
        <v>(</v>
      </c>
      <c r="I740" s="125"/>
      <c r="J740" s="125"/>
      <c r="K740" s="92" t="str">
        <f>IF(OR(I740="　", I740=""), "", "-")</f>
        <v/>
      </c>
      <c r="L740" s="126">
        <v>123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9"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6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6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6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8" t="s">
        <v>390</v>
      </c>
      <c r="B780" s="779"/>
      <c r="C780" s="779"/>
      <c r="D780" s="779"/>
      <c r="E780" s="779"/>
      <c r="F780" s="780"/>
      <c r="G780" s="446" t="s">
        <v>621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3"/>
      <c r="B781" s="781"/>
      <c r="C781" s="781"/>
      <c r="D781" s="781"/>
      <c r="E781" s="781"/>
      <c r="F781" s="782"/>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3"/>
      <c r="B782" s="781"/>
      <c r="C782" s="781"/>
      <c r="D782" s="781"/>
      <c r="E782" s="781"/>
      <c r="F782" s="782"/>
      <c r="G782" s="456" t="s">
        <v>624</v>
      </c>
      <c r="H782" s="765"/>
      <c r="I782" s="765"/>
      <c r="J782" s="765"/>
      <c r="K782" s="766"/>
      <c r="L782" s="459" t="s">
        <v>627</v>
      </c>
      <c r="M782" s="594"/>
      <c r="N782" s="594"/>
      <c r="O782" s="594"/>
      <c r="P782" s="594"/>
      <c r="Q782" s="594"/>
      <c r="R782" s="594"/>
      <c r="S782" s="594"/>
      <c r="T782" s="594"/>
      <c r="U782" s="594"/>
      <c r="V782" s="594"/>
      <c r="W782" s="594"/>
      <c r="X782" s="595"/>
      <c r="Y782" s="462">
        <v>15</v>
      </c>
      <c r="Z782" s="463"/>
      <c r="AA782" s="463"/>
      <c r="AB782" s="564"/>
      <c r="AC782" s="456" t="s">
        <v>631</v>
      </c>
      <c r="AD782" s="457"/>
      <c r="AE782" s="457"/>
      <c r="AF782" s="457"/>
      <c r="AG782" s="458"/>
      <c r="AH782" s="459" t="s">
        <v>634</v>
      </c>
      <c r="AI782" s="460"/>
      <c r="AJ782" s="460"/>
      <c r="AK782" s="460"/>
      <c r="AL782" s="460"/>
      <c r="AM782" s="460"/>
      <c r="AN782" s="460"/>
      <c r="AO782" s="460"/>
      <c r="AP782" s="460"/>
      <c r="AQ782" s="460"/>
      <c r="AR782" s="460"/>
      <c r="AS782" s="460"/>
      <c r="AT782" s="461"/>
      <c r="AU782" s="462">
        <v>9.4</v>
      </c>
      <c r="AV782" s="463"/>
      <c r="AW782" s="463"/>
      <c r="AX782" s="464"/>
    </row>
    <row r="783" spans="1:50" ht="24.75" customHeight="1" x14ac:dyDescent="0.2">
      <c r="A783" s="563"/>
      <c r="B783" s="781"/>
      <c r="C783" s="781"/>
      <c r="D783" s="781"/>
      <c r="E783" s="781"/>
      <c r="F783" s="782"/>
      <c r="G783" s="352" t="s">
        <v>628</v>
      </c>
      <c r="H783" s="763"/>
      <c r="I783" s="763"/>
      <c r="J783" s="763"/>
      <c r="K783" s="764"/>
      <c r="L783" s="408" t="s">
        <v>629</v>
      </c>
      <c r="M783" s="620"/>
      <c r="N783" s="620"/>
      <c r="O783" s="620"/>
      <c r="P783" s="620"/>
      <c r="Q783" s="620"/>
      <c r="R783" s="620"/>
      <c r="S783" s="620"/>
      <c r="T783" s="620"/>
      <c r="U783" s="620"/>
      <c r="V783" s="620"/>
      <c r="W783" s="620"/>
      <c r="X783" s="621"/>
      <c r="Y783" s="405">
        <v>2</v>
      </c>
      <c r="Z783" s="406"/>
      <c r="AA783" s="406"/>
      <c r="AB783" s="412"/>
      <c r="AC783" s="352" t="s">
        <v>632</v>
      </c>
      <c r="AD783" s="353"/>
      <c r="AE783" s="353"/>
      <c r="AF783" s="353"/>
      <c r="AG783" s="354"/>
      <c r="AH783" s="408" t="s">
        <v>633</v>
      </c>
      <c r="AI783" s="409"/>
      <c r="AJ783" s="409"/>
      <c r="AK783" s="409"/>
      <c r="AL783" s="409"/>
      <c r="AM783" s="409"/>
      <c r="AN783" s="409"/>
      <c r="AO783" s="409"/>
      <c r="AP783" s="409"/>
      <c r="AQ783" s="409"/>
      <c r="AR783" s="409"/>
      <c r="AS783" s="409"/>
      <c r="AT783" s="410"/>
      <c r="AU783" s="405">
        <v>2.7</v>
      </c>
      <c r="AV783" s="406"/>
      <c r="AW783" s="406"/>
      <c r="AX783" s="407"/>
    </row>
    <row r="784" spans="1:50" ht="24.75" customHeight="1" x14ac:dyDescent="0.2">
      <c r="A784" s="563"/>
      <c r="B784" s="781"/>
      <c r="C784" s="781"/>
      <c r="D784" s="781"/>
      <c r="E784" s="781"/>
      <c r="F784" s="782"/>
      <c r="G784" s="352" t="s">
        <v>80</v>
      </c>
      <c r="H784" s="763"/>
      <c r="I784" s="763"/>
      <c r="J784" s="763"/>
      <c r="K784" s="764"/>
      <c r="L784" s="408" t="s">
        <v>630</v>
      </c>
      <c r="M784" s="620"/>
      <c r="N784" s="620"/>
      <c r="O784" s="620"/>
      <c r="P784" s="620"/>
      <c r="Q784" s="620"/>
      <c r="R784" s="620"/>
      <c r="S784" s="620"/>
      <c r="T784" s="620"/>
      <c r="U784" s="620"/>
      <c r="V784" s="620"/>
      <c r="W784" s="620"/>
      <c r="X784" s="621"/>
      <c r="Y784" s="405">
        <f>1.974+0.2+0.2</f>
        <v>2.3740000000000001</v>
      </c>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2">
      <c r="A785" s="563"/>
      <c r="B785" s="781"/>
      <c r="C785" s="781"/>
      <c r="D785" s="781"/>
      <c r="E785" s="781"/>
      <c r="F785" s="782"/>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2">
      <c r="A786" s="563"/>
      <c r="B786" s="781"/>
      <c r="C786" s="781"/>
      <c r="D786" s="781"/>
      <c r="E786" s="781"/>
      <c r="F786" s="782"/>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2">
      <c r="A787" s="563"/>
      <c r="B787" s="781"/>
      <c r="C787" s="781"/>
      <c r="D787" s="781"/>
      <c r="E787" s="781"/>
      <c r="F787" s="782"/>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2">
      <c r="A788" s="563"/>
      <c r="B788" s="781"/>
      <c r="C788" s="781"/>
      <c r="D788" s="781"/>
      <c r="E788" s="781"/>
      <c r="F788" s="782"/>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2">
      <c r="A789" s="563"/>
      <c r="B789" s="781"/>
      <c r="C789" s="781"/>
      <c r="D789" s="781"/>
      <c r="E789" s="781"/>
      <c r="F789" s="782"/>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2">
      <c r="A790" s="563"/>
      <c r="B790" s="781"/>
      <c r="C790" s="781"/>
      <c r="D790" s="781"/>
      <c r="E790" s="781"/>
      <c r="F790" s="782"/>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2">
      <c r="A791" s="563"/>
      <c r="B791" s="781"/>
      <c r="C791" s="781"/>
      <c r="D791" s="781"/>
      <c r="E791" s="781"/>
      <c r="F791" s="782"/>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3"/>
      <c r="B792" s="781"/>
      <c r="C792" s="781"/>
      <c r="D792" s="781"/>
      <c r="E792" s="781"/>
      <c r="F792" s="782"/>
      <c r="G792" s="416" t="s">
        <v>20</v>
      </c>
      <c r="H792" s="417"/>
      <c r="I792" s="417"/>
      <c r="J792" s="417"/>
      <c r="K792" s="417"/>
      <c r="L792" s="418"/>
      <c r="M792" s="419"/>
      <c r="N792" s="419"/>
      <c r="O792" s="419"/>
      <c r="P792" s="419"/>
      <c r="Q792" s="419"/>
      <c r="R792" s="419"/>
      <c r="S792" s="419"/>
      <c r="T792" s="419"/>
      <c r="U792" s="419"/>
      <c r="V792" s="419"/>
      <c r="W792" s="419"/>
      <c r="X792" s="420"/>
      <c r="Y792" s="421">
        <f>SUM(Y782:AB791)</f>
        <v>19.373999999999999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12.100000000000001</v>
      </c>
      <c r="AV792" s="422"/>
      <c r="AW792" s="422"/>
      <c r="AX792" s="424"/>
    </row>
    <row r="793" spans="1:50" ht="24.75" customHeight="1" x14ac:dyDescent="0.2">
      <c r="A793" s="563"/>
      <c r="B793" s="781"/>
      <c r="C793" s="781"/>
      <c r="D793" s="781"/>
      <c r="E793" s="781"/>
      <c r="F793" s="782"/>
      <c r="G793" s="446" t="s">
        <v>623</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3"/>
      <c r="B794" s="781"/>
      <c r="C794" s="781"/>
      <c r="D794" s="781"/>
      <c r="E794" s="781"/>
      <c r="F794" s="782"/>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3"/>
      <c r="B795" s="781"/>
      <c r="C795" s="781"/>
      <c r="D795" s="781"/>
      <c r="E795" s="781"/>
      <c r="F795" s="782"/>
      <c r="G795" s="456" t="s">
        <v>624</v>
      </c>
      <c r="H795" s="457"/>
      <c r="I795" s="457"/>
      <c r="J795" s="457"/>
      <c r="K795" s="458"/>
      <c r="L795" s="459" t="s">
        <v>625</v>
      </c>
      <c r="M795" s="460"/>
      <c r="N795" s="460"/>
      <c r="O795" s="460"/>
      <c r="P795" s="460"/>
      <c r="Q795" s="460"/>
      <c r="R795" s="460"/>
      <c r="S795" s="460"/>
      <c r="T795" s="460"/>
      <c r="U795" s="460"/>
      <c r="V795" s="460"/>
      <c r="W795" s="460"/>
      <c r="X795" s="461"/>
      <c r="Y795" s="462">
        <v>7.2</v>
      </c>
      <c r="Z795" s="463"/>
      <c r="AA795" s="463"/>
      <c r="AB795" s="4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2">
      <c r="A796" s="563"/>
      <c r="B796" s="781"/>
      <c r="C796" s="781"/>
      <c r="D796" s="781"/>
      <c r="E796" s="781"/>
      <c r="F796" s="782"/>
      <c r="G796" s="352" t="s">
        <v>80</v>
      </c>
      <c r="H796" s="353"/>
      <c r="I796" s="353"/>
      <c r="J796" s="353"/>
      <c r="K796" s="354"/>
      <c r="L796" s="408" t="s">
        <v>626</v>
      </c>
      <c r="M796" s="409"/>
      <c r="N796" s="409"/>
      <c r="O796" s="409"/>
      <c r="P796" s="409"/>
      <c r="Q796" s="409"/>
      <c r="R796" s="409"/>
      <c r="S796" s="409"/>
      <c r="T796" s="409"/>
      <c r="U796" s="409"/>
      <c r="V796" s="409"/>
      <c r="W796" s="409"/>
      <c r="X796" s="410"/>
      <c r="Y796" s="405">
        <v>3.6</v>
      </c>
      <c r="Z796" s="406"/>
      <c r="AA796" s="406"/>
      <c r="AB796" s="407"/>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2">
      <c r="A797" s="563"/>
      <c r="B797" s="781"/>
      <c r="C797" s="781"/>
      <c r="D797" s="781"/>
      <c r="E797" s="781"/>
      <c r="F797" s="782"/>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2">
      <c r="A798" s="563"/>
      <c r="B798" s="781"/>
      <c r="C798" s="781"/>
      <c r="D798" s="781"/>
      <c r="E798" s="781"/>
      <c r="F798" s="782"/>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2">
      <c r="A799" s="563"/>
      <c r="B799" s="781"/>
      <c r="C799" s="781"/>
      <c r="D799" s="781"/>
      <c r="E799" s="781"/>
      <c r="F799" s="782"/>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2">
      <c r="A800" s="563"/>
      <c r="B800" s="781"/>
      <c r="C800" s="781"/>
      <c r="D800" s="781"/>
      <c r="E800" s="781"/>
      <c r="F800" s="782"/>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2">
      <c r="A801" s="563"/>
      <c r="B801" s="781"/>
      <c r="C801" s="781"/>
      <c r="D801" s="781"/>
      <c r="E801" s="781"/>
      <c r="F801" s="782"/>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2">
      <c r="A802" s="563"/>
      <c r="B802" s="781"/>
      <c r="C802" s="781"/>
      <c r="D802" s="781"/>
      <c r="E802" s="781"/>
      <c r="F802" s="782"/>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2">
      <c r="A803" s="563"/>
      <c r="B803" s="781"/>
      <c r="C803" s="781"/>
      <c r="D803" s="781"/>
      <c r="E803" s="781"/>
      <c r="F803" s="782"/>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2">
      <c r="A804" s="563"/>
      <c r="B804" s="781"/>
      <c r="C804" s="781"/>
      <c r="D804" s="781"/>
      <c r="E804" s="781"/>
      <c r="F804" s="782"/>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2">
      <c r="A805" s="563"/>
      <c r="B805" s="781"/>
      <c r="C805" s="781"/>
      <c r="D805" s="781"/>
      <c r="E805" s="781"/>
      <c r="F805" s="782"/>
      <c r="G805" s="416" t="s">
        <v>20</v>
      </c>
      <c r="H805" s="417"/>
      <c r="I805" s="417"/>
      <c r="J805" s="417"/>
      <c r="K805" s="417"/>
      <c r="L805" s="418"/>
      <c r="M805" s="419"/>
      <c r="N805" s="419"/>
      <c r="O805" s="419"/>
      <c r="P805" s="419"/>
      <c r="Q805" s="419"/>
      <c r="R805" s="419"/>
      <c r="S805" s="419"/>
      <c r="T805" s="419"/>
      <c r="U805" s="419"/>
      <c r="V805" s="419"/>
      <c r="W805" s="419"/>
      <c r="X805" s="420"/>
      <c r="Y805" s="421">
        <f>SUM(Y795:AB804)</f>
        <v>10.8</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63"/>
      <c r="B806" s="781"/>
      <c r="C806" s="781"/>
      <c r="D806" s="781"/>
      <c r="E806" s="781"/>
      <c r="F806" s="782"/>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3"/>
      <c r="B807" s="781"/>
      <c r="C807" s="781"/>
      <c r="D807" s="781"/>
      <c r="E807" s="781"/>
      <c r="F807" s="782"/>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3"/>
      <c r="B808" s="781"/>
      <c r="C808" s="781"/>
      <c r="D808" s="781"/>
      <c r="E808" s="781"/>
      <c r="F808" s="782"/>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63"/>
      <c r="B809" s="781"/>
      <c r="C809" s="781"/>
      <c r="D809" s="781"/>
      <c r="E809" s="781"/>
      <c r="F809" s="782"/>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63"/>
      <c r="B810" s="781"/>
      <c r="C810" s="781"/>
      <c r="D810" s="781"/>
      <c r="E810" s="781"/>
      <c r="F810" s="782"/>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3"/>
      <c r="B811" s="781"/>
      <c r="C811" s="781"/>
      <c r="D811" s="781"/>
      <c r="E811" s="781"/>
      <c r="F811" s="782"/>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3"/>
      <c r="B812" s="781"/>
      <c r="C812" s="781"/>
      <c r="D812" s="781"/>
      <c r="E812" s="781"/>
      <c r="F812" s="782"/>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3"/>
      <c r="B813" s="781"/>
      <c r="C813" s="781"/>
      <c r="D813" s="781"/>
      <c r="E813" s="781"/>
      <c r="F813" s="782"/>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3"/>
      <c r="B814" s="781"/>
      <c r="C814" s="781"/>
      <c r="D814" s="781"/>
      <c r="E814" s="781"/>
      <c r="F814" s="782"/>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3"/>
      <c r="B815" s="781"/>
      <c r="C815" s="781"/>
      <c r="D815" s="781"/>
      <c r="E815" s="781"/>
      <c r="F815" s="782"/>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3"/>
      <c r="B816" s="781"/>
      <c r="C816" s="781"/>
      <c r="D816" s="781"/>
      <c r="E816" s="781"/>
      <c r="F816" s="782"/>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3"/>
      <c r="B817" s="781"/>
      <c r="C817" s="781"/>
      <c r="D817" s="781"/>
      <c r="E817" s="781"/>
      <c r="F817" s="782"/>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63"/>
      <c r="B818" s="781"/>
      <c r="C818" s="781"/>
      <c r="D818" s="781"/>
      <c r="E818" s="781"/>
      <c r="F818" s="782"/>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3"/>
      <c r="B819" s="781"/>
      <c r="C819" s="781"/>
      <c r="D819" s="781"/>
      <c r="E819" s="781"/>
      <c r="F819" s="782"/>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3"/>
      <c r="B820" s="781"/>
      <c r="C820" s="781"/>
      <c r="D820" s="781"/>
      <c r="E820" s="781"/>
      <c r="F820" s="782"/>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3"/>
      <c r="B821" s="781"/>
      <c r="C821" s="781"/>
      <c r="D821" s="781"/>
      <c r="E821" s="781"/>
      <c r="F821" s="782"/>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3"/>
      <c r="B822" s="781"/>
      <c r="C822" s="781"/>
      <c r="D822" s="781"/>
      <c r="E822" s="781"/>
      <c r="F822" s="782"/>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3"/>
      <c r="B823" s="781"/>
      <c r="C823" s="781"/>
      <c r="D823" s="781"/>
      <c r="E823" s="781"/>
      <c r="F823" s="782"/>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3"/>
      <c r="B824" s="781"/>
      <c r="C824" s="781"/>
      <c r="D824" s="781"/>
      <c r="E824" s="781"/>
      <c r="F824" s="782"/>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3"/>
      <c r="B825" s="781"/>
      <c r="C825" s="781"/>
      <c r="D825" s="781"/>
      <c r="E825" s="781"/>
      <c r="F825" s="782"/>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3"/>
      <c r="B826" s="781"/>
      <c r="C826" s="781"/>
      <c r="D826" s="781"/>
      <c r="E826" s="781"/>
      <c r="F826" s="782"/>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3"/>
      <c r="B827" s="781"/>
      <c r="C827" s="781"/>
      <c r="D827" s="781"/>
      <c r="E827" s="781"/>
      <c r="F827" s="782"/>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3"/>
      <c r="B828" s="781"/>
      <c r="C828" s="781"/>
      <c r="D828" s="781"/>
      <c r="E828" s="781"/>
      <c r="F828" s="782"/>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3"/>
      <c r="B829" s="781"/>
      <c r="C829" s="781"/>
      <c r="D829" s="781"/>
      <c r="E829" s="781"/>
      <c r="F829" s="782"/>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3"/>
      <c r="B830" s="781"/>
      <c r="C830" s="781"/>
      <c r="D830" s="781"/>
      <c r="E830" s="781"/>
      <c r="F830" s="782"/>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3"/>
      <c r="B831" s="781"/>
      <c r="C831" s="781"/>
      <c r="D831" s="781"/>
      <c r="E831" s="781"/>
      <c r="F831" s="782"/>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1" t="s">
        <v>347</v>
      </c>
      <c r="AM832" s="972"/>
      <c r="AN832" s="972"/>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6.7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3"/>
      <c r="AP837" s="434" t="s">
        <v>301</v>
      </c>
      <c r="AQ837" s="434"/>
      <c r="AR837" s="434"/>
      <c r="AS837" s="434"/>
      <c r="AT837" s="434"/>
      <c r="AU837" s="434"/>
      <c r="AV837" s="434"/>
      <c r="AW837" s="434"/>
      <c r="AX837" s="434"/>
    </row>
    <row r="838" spans="1:50" ht="30" customHeight="1" x14ac:dyDescent="0.2">
      <c r="A838" s="411">
        <v>1</v>
      </c>
      <c r="B838" s="411">
        <v>1</v>
      </c>
      <c r="C838" s="431" t="s">
        <v>635</v>
      </c>
      <c r="D838" s="425"/>
      <c r="E838" s="425"/>
      <c r="F838" s="425"/>
      <c r="G838" s="425"/>
      <c r="H838" s="425"/>
      <c r="I838" s="425"/>
      <c r="J838" s="426">
        <v>1011101046616</v>
      </c>
      <c r="K838" s="427"/>
      <c r="L838" s="427"/>
      <c r="M838" s="427"/>
      <c r="N838" s="427"/>
      <c r="O838" s="427"/>
      <c r="P838" s="432" t="s">
        <v>636</v>
      </c>
      <c r="Q838" s="321"/>
      <c r="R838" s="321"/>
      <c r="S838" s="321"/>
      <c r="T838" s="321"/>
      <c r="U838" s="321"/>
      <c r="V838" s="321"/>
      <c r="W838" s="321"/>
      <c r="X838" s="321"/>
      <c r="Y838" s="322">
        <v>19.399999999999999</v>
      </c>
      <c r="Z838" s="323"/>
      <c r="AA838" s="323"/>
      <c r="AB838" s="324"/>
      <c r="AC838" s="332" t="s">
        <v>637</v>
      </c>
      <c r="AD838" s="430"/>
      <c r="AE838" s="430"/>
      <c r="AF838" s="430"/>
      <c r="AG838" s="430"/>
      <c r="AH838" s="428" t="s">
        <v>638</v>
      </c>
      <c r="AI838" s="429"/>
      <c r="AJ838" s="429"/>
      <c r="AK838" s="429"/>
      <c r="AL838" s="329" t="s">
        <v>639</v>
      </c>
      <c r="AM838" s="330"/>
      <c r="AN838" s="330"/>
      <c r="AO838" s="331"/>
      <c r="AP838" s="325" t="s">
        <v>641</v>
      </c>
      <c r="AQ838" s="325"/>
      <c r="AR838" s="325"/>
      <c r="AS838" s="325"/>
      <c r="AT838" s="325"/>
      <c r="AU838" s="325"/>
      <c r="AV838" s="325"/>
      <c r="AW838" s="325"/>
      <c r="AX838" s="325"/>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432"/>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2">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3"/>
      <c r="AP870" s="434" t="s">
        <v>301</v>
      </c>
      <c r="AQ870" s="434"/>
      <c r="AR870" s="434"/>
      <c r="AS870" s="434"/>
      <c r="AT870" s="434"/>
      <c r="AU870" s="434"/>
      <c r="AV870" s="434"/>
      <c r="AW870" s="434"/>
      <c r="AX870" s="434"/>
    </row>
    <row r="871" spans="1:50" ht="39.9" customHeight="1" x14ac:dyDescent="0.2">
      <c r="A871" s="411">
        <v>1</v>
      </c>
      <c r="B871" s="411">
        <v>1</v>
      </c>
      <c r="C871" s="431" t="s">
        <v>635</v>
      </c>
      <c r="D871" s="425"/>
      <c r="E871" s="425"/>
      <c r="F871" s="425"/>
      <c r="G871" s="425"/>
      <c r="H871" s="425"/>
      <c r="I871" s="425"/>
      <c r="J871" s="426">
        <v>1011101046616</v>
      </c>
      <c r="K871" s="427"/>
      <c r="L871" s="427"/>
      <c r="M871" s="427"/>
      <c r="N871" s="427"/>
      <c r="O871" s="427"/>
      <c r="P871" s="432" t="s">
        <v>640</v>
      </c>
      <c r="Q871" s="321"/>
      <c r="R871" s="321"/>
      <c r="S871" s="321"/>
      <c r="T871" s="321"/>
      <c r="U871" s="321"/>
      <c r="V871" s="321"/>
      <c r="W871" s="321"/>
      <c r="X871" s="321"/>
      <c r="Y871" s="322">
        <v>12.1</v>
      </c>
      <c r="Z871" s="323"/>
      <c r="AA871" s="323"/>
      <c r="AB871" s="324"/>
      <c r="AC871" s="332" t="s">
        <v>383</v>
      </c>
      <c r="AD871" s="430"/>
      <c r="AE871" s="430"/>
      <c r="AF871" s="430"/>
      <c r="AG871" s="430"/>
      <c r="AH871" s="428" t="s">
        <v>638</v>
      </c>
      <c r="AI871" s="429"/>
      <c r="AJ871" s="429"/>
      <c r="AK871" s="429"/>
      <c r="AL871" s="329" t="s">
        <v>638</v>
      </c>
      <c r="AM871" s="330"/>
      <c r="AN871" s="330"/>
      <c r="AO871" s="331"/>
      <c r="AP871" s="325" t="s">
        <v>641</v>
      </c>
      <c r="AQ871" s="325"/>
      <c r="AR871" s="325"/>
      <c r="AS871" s="325"/>
      <c r="AT871" s="325"/>
      <c r="AU871" s="325"/>
      <c r="AV871" s="325"/>
      <c r="AW871" s="325"/>
      <c r="AX871" s="325"/>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5.4" hidden="1" customHeight="1" x14ac:dyDescent="0.2">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9"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3"/>
      <c r="AP903" s="434" t="s">
        <v>301</v>
      </c>
      <c r="AQ903" s="434"/>
      <c r="AR903" s="434"/>
      <c r="AS903" s="434"/>
      <c r="AT903" s="434"/>
      <c r="AU903" s="434"/>
      <c r="AV903" s="434"/>
      <c r="AW903" s="434"/>
      <c r="AX903" s="434"/>
    </row>
    <row r="904" spans="1:50" ht="30" customHeight="1" x14ac:dyDescent="0.2">
      <c r="A904" s="411">
        <v>1</v>
      </c>
      <c r="B904" s="411">
        <v>1</v>
      </c>
      <c r="C904" s="431" t="s">
        <v>642</v>
      </c>
      <c r="D904" s="425"/>
      <c r="E904" s="425"/>
      <c r="F904" s="425"/>
      <c r="G904" s="425"/>
      <c r="H904" s="425"/>
      <c r="I904" s="425"/>
      <c r="J904" s="426">
        <v>7200001003487</v>
      </c>
      <c r="K904" s="427"/>
      <c r="L904" s="427"/>
      <c r="M904" s="427"/>
      <c r="N904" s="427"/>
      <c r="O904" s="427"/>
      <c r="P904" s="432" t="s">
        <v>643</v>
      </c>
      <c r="Q904" s="321"/>
      <c r="R904" s="321"/>
      <c r="S904" s="321"/>
      <c r="T904" s="321"/>
      <c r="U904" s="321"/>
      <c r="V904" s="321"/>
      <c r="W904" s="321"/>
      <c r="X904" s="321"/>
      <c r="Y904" s="322">
        <v>10.8</v>
      </c>
      <c r="Z904" s="323"/>
      <c r="AA904" s="323"/>
      <c r="AB904" s="324"/>
      <c r="AC904" s="332" t="s">
        <v>376</v>
      </c>
      <c r="AD904" s="430"/>
      <c r="AE904" s="430"/>
      <c r="AF904" s="430"/>
      <c r="AG904" s="430"/>
      <c r="AH904" s="428">
        <v>2</v>
      </c>
      <c r="AI904" s="429"/>
      <c r="AJ904" s="429"/>
      <c r="AK904" s="429"/>
      <c r="AL904" s="329">
        <v>74.42</v>
      </c>
      <c r="AM904" s="330"/>
      <c r="AN904" s="330"/>
      <c r="AO904" s="331"/>
      <c r="AP904" s="325" t="s">
        <v>641</v>
      </c>
      <c r="AQ904" s="325"/>
      <c r="AR904" s="325"/>
      <c r="AS904" s="325"/>
      <c r="AT904" s="325"/>
      <c r="AU904" s="325"/>
      <c r="AV904" s="325"/>
      <c r="AW904" s="325"/>
      <c r="AX904" s="325"/>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3" t="s">
        <v>332</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3" t="s">
        <v>347</v>
      </c>
      <c r="AM1099" s="974"/>
      <c r="AN1099" s="974"/>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1" t="s">
        <v>266</v>
      </c>
      <c r="D1102" s="906"/>
      <c r="E1102" s="281" t="s">
        <v>265</v>
      </c>
      <c r="F1102" s="906"/>
      <c r="G1102" s="906"/>
      <c r="H1102" s="906"/>
      <c r="I1102" s="906"/>
      <c r="J1102" s="281" t="s">
        <v>300</v>
      </c>
      <c r="K1102" s="281"/>
      <c r="L1102" s="281"/>
      <c r="M1102" s="281"/>
      <c r="N1102" s="281"/>
      <c r="O1102" s="281"/>
      <c r="P1102" s="348" t="s">
        <v>27</v>
      </c>
      <c r="Q1102" s="348"/>
      <c r="R1102" s="348"/>
      <c r="S1102" s="348"/>
      <c r="T1102" s="348"/>
      <c r="U1102" s="348"/>
      <c r="V1102" s="348"/>
      <c r="W1102" s="348"/>
      <c r="X1102" s="348"/>
      <c r="Y1102" s="281" t="s">
        <v>302</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4" t="s">
        <v>333</v>
      </c>
      <c r="AQ1102" s="434"/>
      <c r="AR1102" s="434"/>
      <c r="AS1102" s="434"/>
      <c r="AT1102" s="434"/>
      <c r="AU1102" s="434"/>
      <c r="AV1102" s="434"/>
      <c r="AW1102" s="434"/>
      <c r="AX1102" s="434"/>
    </row>
    <row r="1103" spans="1:50" ht="30" hidden="1" customHeight="1" x14ac:dyDescent="0.2">
      <c r="A1103" s="411">
        <v>1</v>
      </c>
      <c r="B1103" s="411">
        <v>1</v>
      </c>
      <c r="C1103" s="908"/>
      <c r="D1103" s="908"/>
      <c r="E1103" s="265" t="s">
        <v>644</v>
      </c>
      <c r="F1103" s="907"/>
      <c r="G1103" s="907"/>
      <c r="H1103" s="907"/>
      <c r="I1103" s="907"/>
      <c r="J1103" s="426" t="s">
        <v>638</v>
      </c>
      <c r="K1103" s="427"/>
      <c r="L1103" s="427"/>
      <c r="M1103" s="427"/>
      <c r="N1103" s="427"/>
      <c r="O1103" s="427"/>
      <c r="P1103" s="432" t="s">
        <v>645</v>
      </c>
      <c r="Q1103" s="321"/>
      <c r="R1103" s="321"/>
      <c r="S1103" s="321"/>
      <c r="T1103" s="321"/>
      <c r="U1103" s="321"/>
      <c r="V1103" s="321"/>
      <c r="W1103" s="321"/>
      <c r="X1103" s="321"/>
      <c r="Y1103" s="322" t="s">
        <v>646</v>
      </c>
      <c r="Z1103" s="323"/>
      <c r="AA1103" s="323"/>
      <c r="AB1103" s="324"/>
      <c r="AC1103" s="326"/>
      <c r="AD1103" s="326"/>
      <c r="AE1103" s="326"/>
      <c r="AF1103" s="326"/>
      <c r="AG1103" s="326"/>
      <c r="AH1103" s="327" t="s">
        <v>638</v>
      </c>
      <c r="AI1103" s="328"/>
      <c r="AJ1103" s="328"/>
      <c r="AK1103" s="328"/>
      <c r="AL1103" s="329" t="s">
        <v>646</v>
      </c>
      <c r="AM1103" s="330"/>
      <c r="AN1103" s="330"/>
      <c r="AO1103" s="331"/>
      <c r="AP1103" s="325" t="s">
        <v>647</v>
      </c>
      <c r="AQ1103" s="325"/>
      <c r="AR1103" s="325"/>
      <c r="AS1103" s="325"/>
      <c r="AT1103" s="325"/>
      <c r="AU1103" s="325"/>
      <c r="AV1103" s="325"/>
      <c r="AW1103" s="325"/>
      <c r="AX1103" s="325"/>
    </row>
    <row r="1104" spans="1:50" ht="30" hidden="1" customHeight="1" x14ac:dyDescent="0.2">
      <c r="A1104" s="411">
        <v>2</v>
      </c>
      <c r="B1104" s="411">
        <v>1</v>
      </c>
      <c r="C1104" s="908"/>
      <c r="D1104" s="908"/>
      <c r="E1104" s="907"/>
      <c r="F1104" s="907"/>
      <c r="G1104" s="907"/>
      <c r="H1104" s="907"/>
      <c r="I1104" s="907"/>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1">
        <v>3</v>
      </c>
      <c r="B1105" s="411">
        <v>1</v>
      </c>
      <c r="C1105" s="908"/>
      <c r="D1105" s="908"/>
      <c r="E1105" s="907"/>
      <c r="F1105" s="907"/>
      <c r="G1105" s="907"/>
      <c r="H1105" s="907"/>
      <c r="I1105" s="907"/>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1">
        <v>4</v>
      </c>
      <c r="B1106" s="411">
        <v>1</v>
      </c>
      <c r="C1106" s="908"/>
      <c r="D1106" s="908"/>
      <c r="E1106" s="907"/>
      <c r="F1106" s="907"/>
      <c r="G1106" s="907"/>
      <c r="H1106" s="907"/>
      <c r="I1106" s="907"/>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1">
        <v>5</v>
      </c>
      <c r="B1107" s="411">
        <v>1</v>
      </c>
      <c r="C1107" s="908"/>
      <c r="D1107" s="908"/>
      <c r="E1107" s="907"/>
      <c r="F1107" s="907"/>
      <c r="G1107" s="907"/>
      <c r="H1107" s="907"/>
      <c r="I1107" s="907"/>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1">
        <v>6</v>
      </c>
      <c r="B1108" s="411">
        <v>1</v>
      </c>
      <c r="C1108" s="908"/>
      <c r="D1108" s="908"/>
      <c r="E1108" s="907"/>
      <c r="F1108" s="907"/>
      <c r="G1108" s="907"/>
      <c r="H1108" s="907"/>
      <c r="I1108" s="907"/>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1">
        <v>7</v>
      </c>
      <c r="B1109" s="411">
        <v>1</v>
      </c>
      <c r="C1109" s="908"/>
      <c r="D1109" s="908"/>
      <c r="E1109" s="907"/>
      <c r="F1109" s="907"/>
      <c r="G1109" s="907"/>
      <c r="H1109" s="907"/>
      <c r="I1109" s="907"/>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1">
        <v>8</v>
      </c>
      <c r="B1110" s="411">
        <v>1</v>
      </c>
      <c r="C1110" s="908"/>
      <c r="D1110" s="908"/>
      <c r="E1110" s="907"/>
      <c r="F1110" s="907"/>
      <c r="G1110" s="907"/>
      <c r="H1110" s="907"/>
      <c r="I1110" s="907"/>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1">
        <v>9</v>
      </c>
      <c r="B1111" s="411">
        <v>1</v>
      </c>
      <c r="C1111" s="908"/>
      <c r="D1111" s="908"/>
      <c r="E1111" s="907"/>
      <c r="F1111" s="907"/>
      <c r="G1111" s="907"/>
      <c r="H1111" s="907"/>
      <c r="I1111" s="907"/>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1">
        <v>10</v>
      </c>
      <c r="B1112" s="411">
        <v>1</v>
      </c>
      <c r="C1112" s="908"/>
      <c r="D1112" s="908"/>
      <c r="E1112" s="907"/>
      <c r="F1112" s="907"/>
      <c r="G1112" s="907"/>
      <c r="H1112" s="907"/>
      <c r="I1112" s="907"/>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1">
        <v>11</v>
      </c>
      <c r="B1113" s="411">
        <v>1</v>
      </c>
      <c r="C1113" s="908"/>
      <c r="D1113" s="908"/>
      <c r="E1113" s="907"/>
      <c r="F1113" s="907"/>
      <c r="G1113" s="907"/>
      <c r="H1113" s="907"/>
      <c r="I1113" s="907"/>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1">
        <v>12</v>
      </c>
      <c r="B1114" s="411">
        <v>1</v>
      </c>
      <c r="C1114" s="908"/>
      <c r="D1114" s="908"/>
      <c r="E1114" s="907"/>
      <c r="F1114" s="907"/>
      <c r="G1114" s="907"/>
      <c r="H1114" s="907"/>
      <c r="I1114" s="907"/>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1">
        <v>13</v>
      </c>
      <c r="B1115" s="411">
        <v>1</v>
      </c>
      <c r="C1115" s="908"/>
      <c r="D1115" s="908"/>
      <c r="E1115" s="907"/>
      <c r="F1115" s="907"/>
      <c r="G1115" s="907"/>
      <c r="H1115" s="907"/>
      <c r="I1115" s="907"/>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1">
        <v>14</v>
      </c>
      <c r="B1116" s="411">
        <v>1</v>
      </c>
      <c r="C1116" s="908"/>
      <c r="D1116" s="908"/>
      <c r="E1116" s="907"/>
      <c r="F1116" s="907"/>
      <c r="G1116" s="907"/>
      <c r="H1116" s="907"/>
      <c r="I1116" s="907"/>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1">
        <v>15</v>
      </c>
      <c r="B1117" s="411">
        <v>1</v>
      </c>
      <c r="C1117" s="908"/>
      <c r="D1117" s="908"/>
      <c r="E1117" s="907"/>
      <c r="F1117" s="907"/>
      <c r="G1117" s="907"/>
      <c r="H1117" s="907"/>
      <c r="I1117" s="907"/>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1">
        <v>16</v>
      </c>
      <c r="B1118" s="411">
        <v>1</v>
      </c>
      <c r="C1118" s="908"/>
      <c r="D1118" s="908"/>
      <c r="E1118" s="907"/>
      <c r="F1118" s="907"/>
      <c r="G1118" s="907"/>
      <c r="H1118" s="907"/>
      <c r="I1118" s="907"/>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1">
        <v>17</v>
      </c>
      <c r="B1119" s="411">
        <v>1</v>
      </c>
      <c r="C1119" s="908"/>
      <c r="D1119" s="908"/>
      <c r="E1119" s="907"/>
      <c r="F1119" s="907"/>
      <c r="G1119" s="907"/>
      <c r="H1119" s="907"/>
      <c r="I1119" s="907"/>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1">
        <v>18</v>
      </c>
      <c r="B1120" s="411">
        <v>1</v>
      </c>
      <c r="C1120" s="908"/>
      <c r="D1120" s="908"/>
      <c r="E1120" s="265"/>
      <c r="F1120" s="907"/>
      <c r="G1120" s="907"/>
      <c r="H1120" s="907"/>
      <c r="I1120" s="907"/>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1">
        <v>19</v>
      </c>
      <c r="B1121" s="411">
        <v>1</v>
      </c>
      <c r="C1121" s="908"/>
      <c r="D1121" s="908"/>
      <c r="E1121" s="907"/>
      <c r="F1121" s="907"/>
      <c r="G1121" s="907"/>
      <c r="H1121" s="907"/>
      <c r="I1121" s="907"/>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1">
        <v>20</v>
      </c>
      <c r="B1122" s="411">
        <v>1</v>
      </c>
      <c r="C1122" s="908"/>
      <c r="D1122" s="908"/>
      <c r="E1122" s="907"/>
      <c r="F1122" s="907"/>
      <c r="G1122" s="907"/>
      <c r="H1122" s="907"/>
      <c r="I1122" s="907"/>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1">
        <v>21</v>
      </c>
      <c r="B1123" s="411">
        <v>1</v>
      </c>
      <c r="C1123" s="908"/>
      <c r="D1123" s="908"/>
      <c r="E1123" s="907"/>
      <c r="F1123" s="907"/>
      <c r="G1123" s="907"/>
      <c r="H1123" s="907"/>
      <c r="I1123" s="907"/>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1">
        <v>22</v>
      </c>
      <c r="B1124" s="411">
        <v>1</v>
      </c>
      <c r="C1124" s="908"/>
      <c r="D1124" s="908"/>
      <c r="E1124" s="907"/>
      <c r="F1124" s="907"/>
      <c r="G1124" s="907"/>
      <c r="H1124" s="907"/>
      <c r="I1124" s="907"/>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1">
        <v>23</v>
      </c>
      <c r="B1125" s="411">
        <v>1</v>
      </c>
      <c r="C1125" s="908"/>
      <c r="D1125" s="908"/>
      <c r="E1125" s="907"/>
      <c r="F1125" s="907"/>
      <c r="G1125" s="907"/>
      <c r="H1125" s="907"/>
      <c r="I1125" s="907"/>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1">
        <v>24</v>
      </c>
      <c r="B1126" s="411">
        <v>1</v>
      </c>
      <c r="C1126" s="908"/>
      <c r="D1126" s="908"/>
      <c r="E1126" s="907"/>
      <c r="F1126" s="907"/>
      <c r="G1126" s="907"/>
      <c r="H1126" s="907"/>
      <c r="I1126" s="907"/>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1">
        <v>25</v>
      </c>
      <c r="B1127" s="411">
        <v>1</v>
      </c>
      <c r="C1127" s="908"/>
      <c r="D1127" s="908"/>
      <c r="E1127" s="907"/>
      <c r="F1127" s="907"/>
      <c r="G1127" s="907"/>
      <c r="H1127" s="907"/>
      <c r="I1127" s="907"/>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1">
        <v>26</v>
      </c>
      <c r="B1128" s="411">
        <v>1</v>
      </c>
      <c r="C1128" s="908"/>
      <c r="D1128" s="908"/>
      <c r="E1128" s="907"/>
      <c r="F1128" s="907"/>
      <c r="G1128" s="907"/>
      <c r="H1128" s="907"/>
      <c r="I1128" s="907"/>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1">
        <v>27</v>
      </c>
      <c r="B1129" s="411">
        <v>1</v>
      </c>
      <c r="C1129" s="908"/>
      <c r="D1129" s="908"/>
      <c r="E1129" s="907"/>
      <c r="F1129" s="907"/>
      <c r="G1129" s="907"/>
      <c r="H1129" s="907"/>
      <c r="I1129" s="907"/>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1">
        <v>28</v>
      </c>
      <c r="B1130" s="411">
        <v>1</v>
      </c>
      <c r="C1130" s="908"/>
      <c r="D1130" s="908"/>
      <c r="E1130" s="907"/>
      <c r="F1130" s="907"/>
      <c r="G1130" s="907"/>
      <c r="H1130" s="907"/>
      <c r="I1130" s="907"/>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1">
        <v>29</v>
      </c>
      <c r="B1131" s="411">
        <v>1</v>
      </c>
      <c r="C1131" s="908"/>
      <c r="D1131" s="908"/>
      <c r="E1131" s="907"/>
      <c r="F1131" s="907"/>
      <c r="G1131" s="907"/>
      <c r="H1131" s="907"/>
      <c r="I1131" s="907"/>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1">
        <v>30</v>
      </c>
      <c r="B1132" s="411">
        <v>1</v>
      </c>
      <c r="C1132" s="908"/>
      <c r="D1132" s="908"/>
      <c r="E1132" s="907"/>
      <c r="F1132" s="907"/>
      <c r="G1132" s="907"/>
      <c r="H1132" s="907"/>
      <c r="I1132" s="907"/>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49">
      <formula>IF(RIGHT(TEXT(P14,"0.#"),1)=".",FALSE,TRUE)</formula>
    </cfRule>
    <cfRule type="expression" dxfId="2814" priority="14050">
      <formula>IF(RIGHT(TEXT(P14,"0.#"),1)=".",TRUE,FALSE)</formula>
    </cfRule>
  </conditionalFormatting>
  <conditionalFormatting sqref="P18:AX18">
    <cfRule type="expression" dxfId="2813" priority="13925">
      <formula>IF(RIGHT(TEXT(P18,"0.#"),1)=".",FALSE,TRUE)</formula>
    </cfRule>
    <cfRule type="expression" dxfId="2812" priority="13926">
      <formula>IF(RIGHT(TEXT(P18,"0.#"),1)=".",TRUE,FALSE)</formula>
    </cfRule>
  </conditionalFormatting>
  <conditionalFormatting sqref="Y792">
    <cfRule type="expression" dxfId="2811" priority="13917">
      <formula>IF(RIGHT(TEXT(Y792,"0.#"),1)=".",FALSE,TRUE)</formula>
    </cfRule>
    <cfRule type="expression" dxfId="2810" priority="13918">
      <formula>IF(RIGHT(TEXT(Y792,"0.#"),1)=".",TRUE,FALSE)</formula>
    </cfRule>
  </conditionalFormatting>
  <conditionalFormatting sqref="Y823:Y830 Y821 Y810:Y817 Y808 Y797:Y804">
    <cfRule type="expression" dxfId="2809" priority="13699">
      <formula>IF(RIGHT(TEXT(Y797,"0.#"),1)=".",FALSE,TRUE)</formula>
    </cfRule>
    <cfRule type="expression" dxfId="2808" priority="13700">
      <formula>IF(RIGHT(TEXT(Y797,"0.#"),1)=".",TRUE,FALSE)</formula>
    </cfRule>
  </conditionalFormatting>
  <conditionalFormatting sqref="P16:AQ17 P15:AX15 P13:AX13">
    <cfRule type="expression" dxfId="2807" priority="13747">
      <formula>IF(RIGHT(TEXT(P13,"0.#"),1)=".",FALSE,TRUE)</formula>
    </cfRule>
    <cfRule type="expression" dxfId="2806" priority="13748">
      <formula>IF(RIGHT(TEXT(P13,"0.#"),1)=".",TRUE,FALSE)</formula>
    </cfRule>
  </conditionalFormatting>
  <conditionalFormatting sqref="P19:AJ19">
    <cfRule type="expression" dxfId="2805" priority="13745">
      <formula>IF(RIGHT(TEXT(P19,"0.#"),1)=".",FALSE,TRUE)</formula>
    </cfRule>
    <cfRule type="expression" dxfId="2804" priority="13746">
      <formula>IF(RIGHT(TEXT(P19,"0.#"),1)=".",TRUE,FALSE)</formula>
    </cfRule>
  </conditionalFormatting>
  <conditionalFormatting sqref="AQ101">
    <cfRule type="expression" dxfId="2803" priority="13737">
      <formula>IF(RIGHT(TEXT(AQ101,"0.#"),1)=".",FALSE,TRUE)</formula>
    </cfRule>
    <cfRule type="expression" dxfId="2802" priority="13738">
      <formula>IF(RIGHT(TEXT(AQ101,"0.#"),1)=".",TRUE,FALSE)</formula>
    </cfRule>
  </conditionalFormatting>
  <conditionalFormatting sqref="Y785:Y791">
    <cfRule type="expression" dxfId="2801" priority="13723">
      <formula>IF(RIGHT(TEXT(Y785,"0.#"),1)=".",FALSE,TRUE)</formula>
    </cfRule>
    <cfRule type="expression" dxfId="2800" priority="13724">
      <formula>IF(RIGHT(TEXT(Y785,"0.#"),1)=".",TRUE,FALSE)</formula>
    </cfRule>
  </conditionalFormatting>
  <conditionalFormatting sqref="AU783">
    <cfRule type="expression" dxfId="2799" priority="13721">
      <formula>IF(RIGHT(TEXT(AU783,"0.#"),1)=".",FALSE,TRUE)</formula>
    </cfRule>
    <cfRule type="expression" dxfId="2798" priority="13722">
      <formula>IF(RIGHT(TEXT(AU783,"0.#"),1)=".",TRUE,FALSE)</formula>
    </cfRule>
  </conditionalFormatting>
  <conditionalFormatting sqref="AU792">
    <cfRule type="expression" dxfId="2797" priority="13719">
      <formula>IF(RIGHT(TEXT(AU792,"0.#"),1)=".",FALSE,TRUE)</formula>
    </cfRule>
    <cfRule type="expression" dxfId="2796" priority="13720">
      <formula>IF(RIGHT(TEXT(AU792,"0.#"),1)=".",TRUE,FALSE)</formula>
    </cfRule>
  </conditionalFormatting>
  <conditionalFormatting sqref="AU784:AU791 AU782">
    <cfRule type="expression" dxfId="2795" priority="13717">
      <formula>IF(RIGHT(TEXT(AU782,"0.#"),1)=".",FALSE,TRUE)</formula>
    </cfRule>
    <cfRule type="expression" dxfId="2794" priority="13718">
      <formula>IF(RIGHT(TEXT(AU782,"0.#"),1)=".",TRUE,FALSE)</formula>
    </cfRule>
  </conditionalFormatting>
  <conditionalFormatting sqref="Y822 Y809">
    <cfRule type="expression" dxfId="2793" priority="13703">
      <formula>IF(RIGHT(TEXT(Y809,"0.#"),1)=".",FALSE,TRUE)</formula>
    </cfRule>
    <cfRule type="expression" dxfId="2792" priority="13704">
      <formula>IF(RIGHT(TEXT(Y809,"0.#"),1)=".",TRUE,FALSE)</formula>
    </cfRule>
  </conditionalFormatting>
  <conditionalFormatting sqref="Y831 Y818 Y805">
    <cfRule type="expression" dxfId="2791" priority="13701">
      <formula>IF(RIGHT(TEXT(Y805,"0.#"),1)=".",FALSE,TRUE)</formula>
    </cfRule>
    <cfRule type="expression" dxfId="2790" priority="13702">
      <formula>IF(RIGHT(TEXT(Y805,"0.#"),1)=".",TRUE,FALSE)</formula>
    </cfRule>
  </conditionalFormatting>
  <conditionalFormatting sqref="AU822 AU809 AU796">
    <cfRule type="expression" dxfId="2789" priority="13697">
      <formula>IF(RIGHT(TEXT(AU796,"0.#"),1)=".",FALSE,TRUE)</formula>
    </cfRule>
    <cfRule type="expression" dxfId="2788" priority="13698">
      <formula>IF(RIGHT(TEXT(AU796,"0.#"),1)=".",TRUE,FALSE)</formula>
    </cfRule>
  </conditionalFormatting>
  <conditionalFormatting sqref="AU831 AU818 AU805">
    <cfRule type="expression" dxfId="2787" priority="13695">
      <formula>IF(RIGHT(TEXT(AU805,"0.#"),1)=".",FALSE,TRUE)</formula>
    </cfRule>
    <cfRule type="expression" dxfId="2786" priority="13696">
      <formula>IF(RIGHT(TEXT(AU805,"0.#"),1)=".",TRUE,FALSE)</formula>
    </cfRule>
  </conditionalFormatting>
  <conditionalFormatting sqref="AU823:AU830 AU821 AU810:AU817 AU808 AU797:AU804 AU795">
    <cfRule type="expression" dxfId="2785" priority="13693">
      <formula>IF(RIGHT(TEXT(AU795,"0.#"),1)=".",FALSE,TRUE)</formula>
    </cfRule>
    <cfRule type="expression" dxfId="2784" priority="13694">
      <formula>IF(RIGHT(TEXT(AU795,"0.#"),1)=".",TRUE,FALSE)</formula>
    </cfRule>
  </conditionalFormatting>
  <conditionalFormatting sqref="AM87">
    <cfRule type="expression" dxfId="2783" priority="13347">
      <formula>IF(RIGHT(TEXT(AM87,"0.#"),1)=".",FALSE,TRUE)</formula>
    </cfRule>
    <cfRule type="expression" dxfId="2782" priority="13348">
      <formula>IF(RIGHT(TEXT(AM87,"0.#"),1)=".",TRUE,FALSE)</formula>
    </cfRule>
  </conditionalFormatting>
  <conditionalFormatting sqref="AE55">
    <cfRule type="expression" dxfId="2781" priority="13415">
      <formula>IF(RIGHT(TEXT(AE55,"0.#"),1)=".",FALSE,TRUE)</formula>
    </cfRule>
    <cfRule type="expression" dxfId="2780" priority="13416">
      <formula>IF(RIGHT(TEXT(AE55,"0.#"),1)=".",TRUE,FALSE)</formula>
    </cfRule>
  </conditionalFormatting>
  <conditionalFormatting sqref="AI55">
    <cfRule type="expression" dxfId="2779" priority="13413">
      <formula>IF(RIGHT(TEXT(AI55,"0.#"),1)=".",FALSE,TRUE)</formula>
    </cfRule>
    <cfRule type="expression" dxfId="2778" priority="13414">
      <formula>IF(RIGHT(TEXT(AI55,"0.#"),1)=".",TRUE,FALSE)</formula>
    </cfRule>
  </conditionalFormatting>
  <conditionalFormatting sqref="AM32">
    <cfRule type="expression" dxfId="2777" priority="13497">
      <formula>IF(RIGHT(TEXT(AM32,"0.#"),1)=".",FALSE,TRUE)</formula>
    </cfRule>
    <cfRule type="expression" dxfId="2776" priority="13498">
      <formula>IF(RIGHT(TEXT(AM32,"0.#"),1)=".",TRUE,FALSE)</formula>
    </cfRule>
  </conditionalFormatting>
  <conditionalFormatting sqref="AM33">
    <cfRule type="expression" dxfId="2775" priority="13495">
      <formula>IF(RIGHT(TEXT(AM33,"0.#"),1)=".",FALSE,TRUE)</formula>
    </cfRule>
    <cfRule type="expression" dxfId="2774" priority="13496">
      <formula>IF(RIGHT(TEXT(AM33,"0.#"),1)=".",TRUE,FALSE)</formula>
    </cfRule>
  </conditionalFormatting>
  <conditionalFormatting sqref="AQ32:AQ34">
    <cfRule type="expression" dxfId="2773" priority="13487">
      <formula>IF(RIGHT(TEXT(AQ32,"0.#"),1)=".",FALSE,TRUE)</formula>
    </cfRule>
    <cfRule type="expression" dxfId="2772" priority="13488">
      <formula>IF(RIGHT(TEXT(AQ32,"0.#"),1)=".",TRUE,FALSE)</formula>
    </cfRule>
  </conditionalFormatting>
  <conditionalFormatting sqref="AU32:AU34">
    <cfRule type="expression" dxfId="2771" priority="13485">
      <formula>IF(RIGHT(TEXT(AU32,"0.#"),1)=".",FALSE,TRUE)</formula>
    </cfRule>
    <cfRule type="expression" dxfId="2770" priority="13486">
      <formula>IF(RIGHT(TEXT(AU32,"0.#"),1)=".",TRUE,FALSE)</formula>
    </cfRule>
  </conditionalFormatting>
  <conditionalFormatting sqref="AE53">
    <cfRule type="expression" dxfId="2769" priority="13419">
      <formula>IF(RIGHT(TEXT(AE53,"0.#"),1)=".",FALSE,TRUE)</formula>
    </cfRule>
    <cfRule type="expression" dxfId="2768" priority="13420">
      <formula>IF(RIGHT(TEXT(AE53,"0.#"),1)=".",TRUE,FALSE)</formula>
    </cfRule>
  </conditionalFormatting>
  <conditionalFormatting sqref="AE54">
    <cfRule type="expression" dxfId="2767" priority="13417">
      <formula>IF(RIGHT(TEXT(AE54,"0.#"),1)=".",FALSE,TRUE)</formula>
    </cfRule>
    <cfRule type="expression" dxfId="2766" priority="13418">
      <formula>IF(RIGHT(TEXT(AE54,"0.#"),1)=".",TRUE,FALSE)</formula>
    </cfRule>
  </conditionalFormatting>
  <conditionalFormatting sqref="AI54">
    <cfRule type="expression" dxfId="2765" priority="13411">
      <formula>IF(RIGHT(TEXT(AI54,"0.#"),1)=".",FALSE,TRUE)</formula>
    </cfRule>
    <cfRule type="expression" dxfId="2764" priority="13412">
      <formula>IF(RIGHT(TEXT(AI54,"0.#"),1)=".",TRUE,FALSE)</formula>
    </cfRule>
  </conditionalFormatting>
  <conditionalFormatting sqref="AI53">
    <cfRule type="expression" dxfId="2763" priority="13409">
      <formula>IF(RIGHT(TEXT(AI53,"0.#"),1)=".",FALSE,TRUE)</formula>
    </cfRule>
    <cfRule type="expression" dxfId="2762" priority="13410">
      <formula>IF(RIGHT(TEXT(AI53,"0.#"),1)=".",TRUE,FALSE)</formula>
    </cfRule>
  </conditionalFormatting>
  <conditionalFormatting sqref="AM53">
    <cfRule type="expression" dxfId="2761" priority="13407">
      <formula>IF(RIGHT(TEXT(AM53,"0.#"),1)=".",FALSE,TRUE)</formula>
    </cfRule>
    <cfRule type="expression" dxfId="2760" priority="13408">
      <formula>IF(RIGHT(TEXT(AM53,"0.#"),1)=".",TRUE,FALSE)</formula>
    </cfRule>
  </conditionalFormatting>
  <conditionalFormatting sqref="AM54">
    <cfRule type="expression" dxfId="2759" priority="13405">
      <formula>IF(RIGHT(TEXT(AM54,"0.#"),1)=".",FALSE,TRUE)</formula>
    </cfRule>
    <cfRule type="expression" dxfId="2758" priority="13406">
      <formula>IF(RIGHT(TEXT(AM54,"0.#"),1)=".",TRUE,FALSE)</formula>
    </cfRule>
  </conditionalFormatting>
  <conditionalFormatting sqref="AM55">
    <cfRule type="expression" dxfId="2757" priority="13403">
      <formula>IF(RIGHT(TEXT(AM55,"0.#"),1)=".",FALSE,TRUE)</formula>
    </cfRule>
    <cfRule type="expression" dxfId="2756" priority="13404">
      <formula>IF(RIGHT(TEXT(AM55,"0.#"),1)=".",TRUE,FALSE)</formula>
    </cfRule>
  </conditionalFormatting>
  <conditionalFormatting sqref="AE60">
    <cfRule type="expression" dxfId="2755" priority="13389">
      <formula>IF(RIGHT(TEXT(AE60,"0.#"),1)=".",FALSE,TRUE)</formula>
    </cfRule>
    <cfRule type="expression" dxfId="2754" priority="13390">
      <formula>IF(RIGHT(TEXT(AE60,"0.#"),1)=".",TRUE,FALSE)</formula>
    </cfRule>
  </conditionalFormatting>
  <conditionalFormatting sqref="AE61">
    <cfRule type="expression" dxfId="2753" priority="13387">
      <formula>IF(RIGHT(TEXT(AE61,"0.#"),1)=".",FALSE,TRUE)</formula>
    </cfRule>
    <cfRule type="expression" dxfId="2752" priority="13388">
      <formula>IF(RIGHT(TEXT(AE61,"0.#"),1)=".",TRUE,FALSE)</formula>
    </cfRule>
  </conditionalFormatting>
  <conditionalFormatting sqref="AE62">
    <cfRule type="expression" dxfId="2751" priority="13385">
      <formula>IF(RIGHT(TEXT(AE62,"0.#"),1)=".",FALSE,TRUE)</formula>
    </cfRule>
    <cfRule type="expression" dxfId="2750" priority="13386">
      <formula>IF(RIGHT(TEXT(AE62,"0.#"),1)=".",TRUE,FALSE)</formula>
    </cfRule>
  </conditionalFormatting>
  <conditionalFormatting sqref="AI62">
    <cfRule type="expression" dxfId="2749" priority="13383">
      <formula>IF(RIGHT(TEXT(AI62,"0.#"),1)=".",FALSE,TRUE)</formula>
    </cfRule>
    <cfRule type="expression" dxfId="2748" priority="13384">
      <formula>IF(RIGHT(TEXT(AI62,"0.#"),1)=".",TRUE,FALSE)</formula>
    </cfRule>
  </conditionalFormatting>
  <conditionalFormatting sqref="AI61">
    <cfRule type="expression" dxfId="2747" priority="13381">
      <formula>IF(RIGHT(TEXT(AI61,"0.#"),1)=".",FALSE,TRUE)</formula>
    </cfRule>
    <cfRule type="expression" dxfId="2746" priority="13382">
      <formula>IF(RIGHT(TEXT(AI61,"0.#"),1)=".",TRUE,FALSE)</formula>
    </cfRule>
  </conditionalFormatting>
  <conditionalFormatting sqref="AI60">
    <cfRule type="expression" dxfId="2745" priority="13379">
      <formula>IF(RIGHT(TEXT(AI60,"0.#"),1)=".",FALSE,TRUE)</formula>
    </cfRule>
    <cfRule type="expression" dxfId="2744" priority="13380">
      <formula>IF(RIGHT(TEXT(AI60,"0.#"),1)=".",TRUE,FALSE)</formula>
    </cfRule>
  </conditionalFormatting>
  <conditionalFormatting sqref="AM60">
    <cfRule type="expression" dxfId="2743" priority="13377">
      <formula>IF(RIGHT(TEXT(AM60,"0.#"),1)=".",FALSE,TRUE)</formula>
    </cfRule>
    <cfRule type="expression" dxfId="2742" priority="13378">
      <formula>IF(RIGHT(TEXT(AM60,"0.#"),1)=".",TRUE,FALSE)</formula>
    </cfRule>
  </conditionalFormatting>
  <conditionalFormatting sqref="AM61">
    <cfRule type="expression" dxfId="2741" priority="13375">
      <formula>IF(RIGHT(TEXT(AM61,"0.#"),1)=".",FALSE,TRUE)</formula>
    </cfRule>
    <cfRule type="expression" dxfId="2740" priority="13376">
      <formula>IF(RIGHT(TEXT(AM61,"0.#"),1)=".",TRUE,FALSE)</formula>
    </cfRule>
  </conditionalFormatting>
  <conditionalFormatting sqref="AM62">
    <cfRule type="expression" dxfId="2739" priority="13373">
      <formula>IF(RIGHT(TEXT(AM62,"0.#"),1)=".",FALSE,TRUE)</formula>
    </cfRule>
    <cfRule type="expression" dxfId="2738" priority="13374">
      <formula>IF(RIGHT(TEXT(AM62,"0.#"),1)=".",TRUE,FALSE)</formula>
    </cfRule>
  </conditionalFormatting>
  <conditionalFormatting sqref="AE87">
    <cfRule type="expression" dxfId="2737" priority="13359">
      <formula>IF(RIGHT(TEXT(AE87,"0.#"),1)=".",FALSE,TRUE)</formula>
    </cfRule>
    <cfRule type="expression" dxfId="2736" priority="13360">
      <formula>IF(RIGHT(TEXT(AE87,"0.#"),1)=".",TRUE,FALSE)</formula>
    </cfRule>
  </conditionalFormatting>
  <conditionalFormatting sqref="AE88">
    <cfRule type="expression" dxfId="2735" priority="13357">
      <formula>IF(RIGHT(TEXT(AE88,"0.#"),1)=".",FALSE,TRUE)</formula>
    </cfRule>
    <cfRule type="expression" dxfId="2734" priority="13358">
      <formula>IF(RIGHT(TEXT(AE88,"0.#"),1)=".",TRUE,FALSE)</formula>
    </cfRule>
  </conditionalFormatting>
  <conditionalFormatting sqref="AE89">
    <cfRule type="expression" dxfId="2733" priority="13355">
      <formula>IF(RIGHT(TEXT(AE89,"0.#"),1)=".",FALSE,TRUE)</formula>
    </cfRule>
    <cfRule type="expression" dxfId="2732" priority="13356">
      <formula>IF(RIGHT(TEXT(AE89,"0.#"),1)=".",TRUE,FALSE)</formula>
    </cfRule>
  </conditionalFormatting>
  <conditionalFormatting sqref="AI89">
    <cfRule type="expression" dxfId="2731" priority="13353">
      <formula>IF(RIGHT(TEXT(AI89,"0.#"),1)=".",FALSE,TRUE)</formula>
    </cfRule>
    <cfRule type="expression" dxfId="2730" priority="13354">
      <formula>IF(RIGHT(TEXT(AI89,"0.#"),1)=".",TRUE,FALSE)</formula>
    </cfRule>
  </conditionalFormatting>
  <conditionalFormatting sqref="AI88">
    <cfRule type="expression" dxfId="2729" priority="13351">
      <formula>IF(RIGHT(TEXT(AI88,"0.#"),1)=".",FALSE,TRUE)</formula>
    </cfRule>
    <cfRule type="expression" dxfId="2728" priority="13352">
      <formula>IF(RIGHT(TEXT(AI88,"0.#"),1)=".",TRUE,FALSE)</formula>
    </cfRule>
  </conditionalFormatting>
  <conditionalFormatting sqref="AI87">
    <cfRule type="expression" dxfId="2727" priority="13349">
      <formula>IF(RIGHT(TEXT(AI87,"0.#"),1)=".",FALSE,TRUE)</formula>
    </cfRule>
    <cfRule type="expression" dxfId="2726" priority="13350">
      <formula>IF(RIGHT(TEXT(AI87,"0.#"),1)=".",TRUE,FALSE)</formula>
    </cfRule>
  </conditionalFormatting>
  <conditionalFormatting sqref="AM88">
    <cfRule type="expression" dxfId="2725" priority="13345">
      <formula>IF(RIGHT(TEXT(AM88,"0.#"),1)=".",FALSE,TRUE)</formula>
    </cfRule>
    <cfRule type="expression" dxfId="2724" priority="13346">
      <formula>IF(RIGHT(TEXT(AM88,"0.#"),1)=".",TRUE,FALSE)</formula>
    </cfRule>
  </conditionalFormatting>
  <conditionalFormatting sqref="AM89">
    <cfRule type="expression" dxfId="2723" priority="13343">
      <formula>IF(RIGHT(TEXT(AM89,"0.#"),1)=".",FALSE,TRUE)</formula>
    </cfRule>
    <cfRule type="expression" dxfId="2722" priority="13344">
      <formula>IF(RIGHT(TEXT(AM89,"0.#"),1)=".",TRUE,FALSE)</formula>
    </cfRule>
  </conditionalFormatting>
  <conditionalFormatting sqref="AE92">
    <cfRule type="expression" dxfId="2721" priority="13329">
      <formula>IF(RIGHT(TEXT(AE92,"0.#"),1)=".",FALSE,TRUE)</formula>
    </cfRule>
    <cfRule type="expression" dxfId="2720" priority="13330">
      <formula>IF(RIGHT(TEXT(AE92,"0.#"),1)=".",TRUE,FALSE)</formula>
    </cfRule>
  </conditionalFormatting>
  <conditionalFormatting sqref="AE93">
    <cfRule type="expression" dxfId="2719" priority="13327">
      <formula>IF(RIGHT(TEXT(AE93,"0.#"),1)=".",FALSE,TRUE)</formula>
    </cfRule>
    <cfRule type="expression" dxfId="2718" priority="13328">
      <formula>IF(RIGHT(TEXT(AE93,"0.#"),1)=".",TRUE,FALSE)</formula>
    </cfRule>
  </conditionalFormatting>
  <conditionalFormatting sqref="AE94">
    <cfRule type="expression" dxfId="2717" priority="13325">
      <formula>IF(RIGHT(TEXT(AE94,"0.#"),1)=".",FALSE,TRUE)</formula>
    </cfRule>
    <cfRule type="expression" dxfId="2716" priority="13326">
      <formula>IF(RIGHT(TEXT(AE94,"0.#"),1)=".",TRUE,FALSE)</formula>
    </cfRule>
  </conditionalFormatting>
  <conditionalFormatting sqref="AI94">
    <cfRule type="expression" dxfId="2715" priority="13323">
      <formula>IF(RIGHT(TEXT(AI94,"0.#"),1)=".",FALSE,TRUE)</formula>
    </cfRule>
    <cfRule type="expression" dxfId="2714" priority="13324">
      <formula>IF(RIGHT(TEXT(AI94,"0.#"),1)=".",TRUE,FALSE)</formula>
    </cfRule>
  </conditionalFormatting>
  <conditionalFormatting sqref="AI93">
    <cfRule type="expression" dxfId="2713" priority="13321">
      <formula>IF(RIGHT(TEXT(AI93,"0.#"),1)=".",FALSE,TRUE)</formula>
    </cfRule>
    <cfRule type="expression" dxfId="2712" priority="13322">
      <formula>IF(RIGHT(TEXT(AI93,"0.#"),1)=".",TRUE,FALSE)</formula>
    </cfRule>
  </conditionalFormatting>
  <conditionalFormatting sqref="AI92">
    <cfRule type="expression" dxfId="2711" priority="13319">
      <formula>IF(RIGHT(TEXT(AI92,"0.#"),1)=".",FALSE,TRUE)</formula>
    </cfRule>
    <cfRule type="expression" dxfId="2710" priority="13320">
      <formula>IF(RIGHT(TEXT(AI92,"0.#"),1)=".",TRUE,FALSE)</formula>
    </cfRule>
  </conditionalFormatting>
  <conditionalFormatting sqref="AM92">
    <cfRule type="expression" dxfId="2709" priority="13317">
      <formula>IF(RIGHT(TEXT(AM92,"0.#"),1)=".",FALSE,TRUE)</formula>
    </cfRule>
    <cfRule type="expression" dxfId="2708" priority="13318">
      <formula>IF(RIGHT(TEXT(AM92,"0.#"),1)=".",TRUE,FALSE)</formula>
    </cfRule>
  </conditionalFormatting>
  <conditionalFormatting sqref="AM93">
    <cfRule type="expression" dxfId="2707" priority="13315">
      <formula>IF(RIGHT(TEXT(AM93,"0.#"),1)=".",FALSE,TRUE)</formula>
    </cfRule>
    <cfRule type="expression" dxfId="2706" priority="13316">
      <formula>IF(RIGHT(TEXT(AM93,"0.#"),1)=".",TRUE,FALSE)</formula>
    </cfRule>
  </conditionalFormatting>
  <conditionalFormatting sqref="AM94">
    <cfRule type="expression" dxfId="2705" priority="13313">
      <formula>IF(RIGHT(TEXT(AM94,"0.#"),1)=".",FALSE,TRUE)</formula>
    </cfRule>
    <cfRule type="expression" dxfId="2704" priority="13314">
      <formula>IF(RIGHT(TEXT(AM94,"0.#"),1)=".",TRUE,FALSE)</formula>
    </cfRule>
  </conditionalFormatting>
  <conditionalFormatting sqref="AE97">
    <cfRule type="expression" dxfId="2703" priority="13299">
      <formula>IF(RIGHT(TEXT(AE97,"0.#"),1)=".",FALSE,TRUE)</formula>
    </cfRule>
    <cfRule type="expression" dxfId="2702" priority="13300">
      <formula>IF(RIGHT(TEXT(AE97,"0.#"),1)=".",TRUE,FALSE)</formula>
    </cfRule>
  </conditionalFormatting>
  <conditionalFormatting sqref="AE98">
    <cfRule type="expression" dxfId="2701" priority="13297">
      <formula>IF(RIGHT(TEXT(AE98,"0.#"),1)=".",FALSE,TRUE)</formula>
    </cfRule>
    <cfRule type="expression" dxfId="2700" priority="13298">
      <formula>IF(RIGHT(TEXT(AE98,"0.#"),1)=".",TRUE,FALSE)</formula>
    </cfRule>
  </conditionalFormatting>
  <conditionalFormatting sqref="AE99">
    <cfRule type="expression" dxfId="2699" priority="13295">
      <formula>IF(RIGHT(TEXT(AE99,"0.#"),1)=".",FALSE,TRUE)</formula>
    </cfRule>
    <cfRule type="expression" dxfId="2698" priority="13296">
      <formula>IF(RIGHT(TEXT(AE99,"0.#"),1)=".",TRUE,FALSE)</formula>
    </cfRule>
  </conditionalFormatting>
  <conditionalFormatting sqref="AI99">
    <cfRule type="expression" dxfId="2697" priority="13293">
      <formula>IF(RIGHT(TEXT(AI99,"0.#"),1)=".",FALSE,TRUE)</formula>
    </cfRule>
    <cfRule type="expression" dxfId="2696" priority="13294">
      <formula>IF(RIGHT(TEXT(AI99,"0.#"),1)=".",TRUE,FALSE)</formula>
    </cfRule>
  </conditionalFormatting>
  <conditionalFormatting sqref="AI98">
    <cfRule type="expression" dxfId="2695" priority="13291">
      <formula>IF(RIGHT(TEXT(AI98,"0.#"),1)=".",FALSE,TRUE)</formula>
    </cfRule>
    <cfRule type="expression" dxfId="2694" priority="13292">
      <formula>IF(RIGHT(TEXT(AI98,"0.#"),1)=".",TRUE,FALSE)</formula>
    </cfRule>
  </conditionalFormatting>
  <conditionalFormatting sqref="AI97">
    <cfRule type="expression" dxfId="2693" priority="13289">
      <formula>IF(RIGHT(TEXT(AI97,"0.#"),1)=".",FALSE,TRUE)</formula>
    </cfRule>
    <cfRule type="expression" dxfId="2692" priority="13290">
      <formula>IF(RIGHT(TEXT(AI97,"0.#"),1)=".",TRUE,FALSE)</formula>
    </cfRule>
  </conditionalFormatting>
  <conditionalFormatting sqref="AM97">
    <cfRule type="expression" dxfId="2691" priority="13287">
      <formula>IF(RIGHT(TEXT(AM97,"0.#"),1)=".",FALSE,TRUE)</formula>
    </cfRule>
    <cfRule type="expression" dxfId="2690" priority="13288">
      <formula>IF(RIGHT(TEXT(AM97,"0.#"),1)=".",TRUE,FALSE)</formula>
    </cfRule>
  </conditionalFormatting>
  <conditionalFormatting sqref="AM98">
    <cfRule type="expression" dxfId="2689" priority="13285">
      <formula>IF(RIGHT(TEXT(AM98,"0.#"),1)=".",FALSE,TRUE)</formula>
    </cfRule>
    <cfRule type="expression" dxfId="2688" priority="13286">
      <formula>IF(RIGHT(TEXT(AM98,"0.#"),1)=".",TRUE,FALSE)</formula>
    </cfRule>
  </conditionalFormatting>
  <conditionalFormatting sqref="AM99">
    <cfRule type="expression" dxfId="2687" priority="13283">
      <formula>IF(RIGHT(TEXT(AM99,"0.#"),1)=".",FALSE,TRUE)</formula>
    </cfRule>
    <cfRule type="expression" dxfId="2686" priority="13284">
      <formula>IF(RIGHT(TEXT(AM99,"0.#"),1)=".",TRUE,FALSE)</formula>
    </cfRule>
  </conditionalFormatting>
  <conditionalFormatting sqref="AM101">
    <cfRule type="expression" dxfId="2685" priority="13267">
      <formula>IF(RIGHT(TEXT(AM101,"0.#"),1)=".",FALSE,TRUE)</formula>
    </cfRule>
    <cfRule type="expression" dxfId="2684" priority="13268">
      <formula>IF(RIGHT(TEXT(AM101,"0.#"),1)=".",TRUE,FALSE)</formula>
    </cfRule>
  </conditionalFormatting>
  <conditionalFormatting sqref="AQ102">
    <cfRule type="expression" dxfId="2683" priority="13259">
      <formula>IF(RIGHT(TEXT(AQ102,"0.#"),1)=".",FALSE,TRUE)</formula>
    </cfRule>
    <cfRule type="expression" dxfId="2682" priority="13260">
      <formula>IF(RIGHT(TEXT(AQ102,"0.#"),1)=".",TRUE,FALSE)</formula>
    </cfRule>
  </conditionalFormatting>
  <conditionalFormatting sqref="AE104">
    <cfRule type="expression" dxfId="2681" priority="13257">
      <formula>IF(RIGHT(TEXT(AE104,"0.#"),1)=".",FALSE,TRUE)</formula>
    </cfRule>
    <cfRule type="expression" dxfId="2680" priority="13258">
      <formula>IF(RIGHT(TEXT(AE104,"0.#"),1)=".",TRUE,FALSE)</formula>
    </cfRule>
  </conditionalFormatting>
  <conditionalFormatting sqref="AI104">
    <cfRule type="expression" dxfId="2679" priority="13255">
      <formula>IF(RIGHT(TEXT(AI104,"0.#"),1)=".",FALSE,TRUE)</formula>
    </cfRule>
    <cfRule type="expression" dxfId="2678" priority="13256">
      <formula>IF(RIGHT(TEXT(AI104,"0.#"),1)=".",TRUE,FALSE)</formula>
    </cfRule>
  </conditionalFormatting>
  <conditionalFormatting sqref="AM104">
    <cfRule type="expression" dxfId="2677" priority="13253">
      <formula>IF(RIGHT(TEXT(AM104,"0.#"),1)=".",FALSE,TRUE)</formula>
    </cfRule>
    <cfRule type="expression" dxfId="2676" priority="13254">
      <formula>IF(RIGHT(TEXT(AM104,"0.#"),1)=".",TRUE,FALSE)</formula>
    </cfRule>
  </conditionalFormatting>
  <conditionalFormatting sqref="AE105">
    <cfRule type="expression" dxfId="2675" priority="13251">
      <formula>IF(RIGHT(TEXT(AE105,"0.#"),1)=".",FALSE,TRUE)</formula>
    </cfRule>
    <cfRule type="expression" dxfId="2674" priority="13252">
      <formula>IF(RIGHT(TEXT(AE105,"0.#"),1)=".",TRUE,FALSE)</formula>
    </cfRule>
  </conditionalFormatting>
  <conditionalFormatting sqref="AI105">
    <cfRule type="expression" dxfId="2673" priority="13249">
      <formula>IF(RIGHT(TEXT(AI105,"0.#"),1)=".",FALSE,TRUE)</formula>
    </cfRule>
    <cfRule type="expression" dxfId="2672" priority="13250">
      <formula>IF(RIGHT(TEXT(AI105,"0.#"),1)=".",TRUE,FALSE)</formula>
    </cfRule>
  </conditionalFormatting>
  <conditionalFormatting sqref="AM105">
    <cfRule type="expression" dxfId="2671" priority="13247">
      <formula>IF(RIGHT(TEXT(AM105,"0.#"),1)=".",FALSE,TRUE)</formula>
    </cfRule>
    <cfRule type="expression" dxfId="2670" priority="13248">
      <formula>IF(RIGHT(TEXT(AM105,"0.#"),1)=".",TRUE,FALSE)</formula>
    </cfRule>
  </conditionalFormatting>
  <conditionalFormatting sqref="AE107">
    <cfRule type="expression" dxfId="2669" priority="13243">
      <formula>IF(RIGHT(TEXT(AE107,"0.#"),1)=".",FALSE,TRUE)</formula>
    </cfRule>
    <cfRule type="expression" dxfId="2668" priority="13244">
      <formula>IF(RIGHT(TEXT(AE107,"0.#"),1)=".",TRUE,FALSE)</formula>
    </cfRule>
  </conditionalFormatting>
  <conditionalFormatting sqref="AI107">
    <cfRule type="expression" dxfId="2667" priority="13241">
      <formula>IF(RIGHT(TEXT(AI107,"0.#"),1)=".",FALSE,TRUE)</formula>
    </cfRule>
    <cfRule type="expression" dxfId="2666" priority="13242">
      <formula>IF(RIGHT(TEXT(AI107,"0.#"),1)=".",TRUE,FALSE)</formula>
    </cfRule>
  </conditionalFormatting>
  <conditionalFormatting sqref="AM107">
    <cfRule type="expression" dxfId="2665" priority="13239">
      <formula>IF(RIGHT(TEXT(AM107,"0.#"),1)=".",FALSE,TRUE)</formula>
    </cfRule>
    <cfRule type="expression" dxfId="2664" priority="13240">
      <formula>IF(RIGHT(TEXT(AM107,"0.#"),1)=".",TRUE,FALSE)</formula>
    </cfRule>
  </conditionalFormatting>
  <conditionalFormatting sqref="AE108">
    <cfRule type="expression" dxfId="2663" priority="13237">
      <formula>IF(RIGHT(TEXT(AE108,"0.#"),1)=".",FALSE,TRUE)</formula>
    </cfRule>
    <cfRule type="expression" dxfId="2662" priority="13238">
      <formula>IF(RIGHT(TEXT(AE108,"0.#"),1)=".",TRUE,FALSE)</formula>
    </cfRule>
  </conditionalFormatting>
  <conditionalFormatting sqref="AI108">
    <cfRule type="expression" dxfId="2661" priority="13235">
      <formula>IF(RIGHT(TEXT(AI108,"0.#"),1)=".",FALSE,TRUE)</formula>
    </cfRule>
    <cfRule type="expression" dxfId="2660" priority="13236">
      <formula>IF(RIGHT(TEXT(AI108,"0.#"),1)=".",TRUE,FALSE)</formula>
    </cfRule>
  </conditionalFormatting>
  <conditionalFormatting sqref="AM108">
    <cfRule type="expression" dxfId="2659" priority="13233">
      <formula>IF(RIGHT(TEXT(AM108,"0.#"),1)=".",FALSE,TRUE)</formula>
    </cfRule>
    <cfRule type="expression" dxfId="2658" priority="13234">
      <formula>IF(RIGHT(TEXT(AM108,"0.#"),1)=".",TRUE,FALSE)</formula>
    </cfRule>
  </conditionalFormatting>
  <conditionalFormatting sqref="AE110">
    <cfRule type="expression" dxfId="2657" priority="13229">
      <formula>IF(RIGHT(TEXT(AE110,"0.#"),1)=".",FALSE,TRUE)</formula>
    </cfRule>
    <cfRule type="expression" dxfId="2656" priority="13230">
      <formula>IF(RIGHT(TEXT(AE110,"0.#"),1)=".",TRUE,FALSE)</formula>
    </cfRule>
  </conditionalFormatting>
  <conditionalFormatting sqref="AI110">
    <cfRule type="expression" dxfId="2655" priority="13227">
      <formula>IF(RIGHT(TEXT(AI110,"0.#"),1)=".",FALSE,TRUE)</formula>
    </cfRule>
    <cfRule type="expression" dxfId="2654" priority="13228">
      <formula>IF(RIGHT(TEXT(AI110,"0.#"),1)=".",TRUE,FALSE)</formula>
    </cfRule>
  </conditionalFormatting>
  <conditionalFormatting sqref="AM110">
    <cfRule type="expression" dxfId="2653" priority="13225">
      <formula>IF(RIGHT(TEXT(AM110,"0.#"),1)=".",FALSE,TRUE)</formula>
    </cfRule>
    <cfRule type="expression" dxfId="2652" priority="13226">
      <formula>IF(RIGHT(TEXT(AM110,"0.#"),1)=".",TRUE,FALSE)</formula>
    </cfRule>
  </conditionalFormatting>
  <conditionalFormatting sqref="AE111">
    <cfRule type="expression" dxfId="2651" priority="13223">
      <formula>IF(RIGHT(TEXT(AE111,"0.#"),1)=".",FALSE,TRUE)</formula>
    </cfRule>
    <cfRule type="expression" dxfId="2650" priority="13224">
      <formula>IF(RIGHT(TEXT(AE111,"0.#"),1)=".",TRUE,FALSE)</formula>
    </cfRule>
  </conditionalFormatting>
  <conditionalFormatting sqref="AI111">
    <cfRule type="expression" dxfId="2649" priority="13221">
      <formula>IF(RIGHT(TEXT(AI111,"0.#"),1)=".",FALSE,TRUE)</formula>
    </cfRule>
    <cfRule type="expression" dxfId="2648" priority="13222">
      <formula>IF(RIGHT(TEXT(AI111,"0.#"),1)=".",TRUE,FALSE)</formula>
    </cfRule>
  </conditionalFormatting>
  <conditionalFormatting sqref="AM111">
    <cfRule type="expression" dxfId="2647" priority="13219">
      <formula>IF(RIGHT(TEXT(AM111,"0.#"),1)=".",FALSE,TRUE)</formula>
    </cfRule>
    <cfRule type="expression" dxfId="2646" priority="13220">
      <formula>IF(RIGHT(TEXT(AM111,"0.#"),1)=".",TRUE,FALSE)</formula>
    </cfRule>
  </conditionalFormatting>
  <conditionalFormatting sqref="AE113">
    <cfRule type="expression" dxfId="2645" priority="13215">
      <formula>IF(RIGHT(TEXT(AE113,"0.#"),1)=".",FALSE,TRUE)</formula>
    </cfRule>
    <cfRule type="expression" dxfId="2644" priority="13216">
      <formula>IF(RIGHT(TEXT(AE113,"0.#"),1)=".",TRUE,FALSE)</formula>
    </cfRule>
  </conditionalFormatting>
  <conditionalFormatting sqref="AI113">
    <cfRule type="expression" dxfId="2643" priority="13213">
      <formula>IF(RIGHT(TEXT(AI113,"0.#"),1)=".",FALSE,TRUE)</formula>
    </cfRule>
    <cfRule type="expression" dxfId="2642" priority="13214">
      <formula>IF(RIGHT(TEXT(AI113,"0.#"),1)=".",TRUE,FALSE)</formula>
    </cfRule>
  </conditionalFormatting>
  <conditionalFormatting sqref="AM113">
    <cfRule type="expression" dxfId="2641" priority="13211">
      <formula>IF(RIGHT(TEXT(AM113,"0.#"),1)=".",FALSE,TRUE)</formula>
    </cfRule>
    <cfRule type="expression" dxfId="2640" priority="13212">
      <formula>IF(RIGHT(TEXT(AM113,"0.#"),1)=".",TRUE,FALSE)</formula>
    </cfRule>
  </conditionalFormatting>
  <conditionalFormatting sqref="AE114">
    <cfRule type="expression" dxfId="2639" priority="13209">
      <formula>IF(RIGHT(TEXT(AE114,"0.#"),1)=".",FALSE,TRUE)</formula>
    </cfRule>
    <cfRule type="expression" dxfId="2638" priority="13210">
      <formula>IF(RIGHT(TEXT(AE114,"0.#"),1)=".",TRUE,FALSE)</formula>
    </cfRule>
  </conditionalFormatting>
  <conditionalFormatting sqref="AI114">
    <cfRule type="expression" dxfId="2637" priority="13207">
      <formula>IF(RIGHT(TEXT(AI114,"0.#"),1)=".",FALSE,TRUE)</formula>
    </cfRule>
    <cfRule type="expression" dxfId="2636" priority="13208">
      <formula>IF(RIGHT(TEXT(AI114,"0.#"),1)=".",TRUE,FALSE)</formula>
    </cfRule>
  </conditionalFormatting>
  <conditionalFormatting sqref="AM114">
    <cfRule type="expression" dxfId="2635" priority="13205">
      <formula>IF(RIGHT(TEXT(AM114,"0.#"),1)=".",FALSE,TRUE)</formula>
    </cfRule>
    <cfRule type="expression" dxfId="2634" priority="13206">
      <formula>IF(RIGHT(TEXT(AM114,"0.#"),1)=".",TRUE,FALSE)</formula>
    </cfRule>
  </conditionalFormatting>
  <conditionalFormatting sqref="AE116 AQ116">
    <cfRule type="expression" dxfId="2633" priority="13201">
      <formula>IF(RIGHT(TEXT(AE116,"0.#"),1)=".",FALSE,TRUE)</formula>
    </cfRule>
    <cfRule type="expression" dxfId="2632" priority="13202">
      <formula>IF(RIGHT(TEXT(AE116,"0.#"),1)=".",TRUE,FALSE)</formula>
    </cfRule>
  </conditionalFormatting>
  <conditionalFormatting sqref="AI116">
    <cfRule type="expression" dxfId="2631" priority="13199">
      <formula>IF(RIGHT(TEXT(AI116,"0.#"),1)=".",FALSE,TRUE)</formula>
    </cfRule>
    <cfRule type="expression" dxfId="2630" priority="13200">
      <formula>IF(RIGHT(TEXT(AI116,"0.#"),1)=".",TRUE,FALSE)</formula>
    </cfRule>
  </conditionalFormatting>
  <conditionalFormatting sqref="AM116">
    <cfRule type="expression" dxfId="2629" priority="13197">
      <formula>IF(RIGHT(TEXT(AM116,"0.#"),1)=".",FALSE,TRUE)</formula>
    </cfRule>
    <cfRule type="expression" dxfId="2628" priority="13198">
      <formula>IF(RIGHT(TEXT(AM116,"0.#"),1)=".",TRUE,FALSE)</formula>
    </cfRule>
  </conditionalFormatting>
  <conditionalFormatting sqref="AQ117">
    <cfRule type="expression" dxfId="2627" priority="13189">
      <formula>IF(RIGHT(TEXT(AQ117,"0.#"),1)=".",FALSE,TRUE)</formula>
    </cfRule>
    <cfRule type="expression" dxfId="2626" priority="13190">
      <formula>IF(RIGHT(TEXT(AQ117,"0.#"),1)=".",TRUE,FALSE)</formula>
    </cfRule>
  </conditionalFormatting>
  <conditionalFormatting sqref="AE119 AQ119">
    <cfRule type="expression" dxfId="2625" priority="13187">
      <formula>IF(RIGHT(TEXT(AE119,"0.#"),1)=".",FALSE,TRUE)</formula>
    </cfRule>
    <cfRule type="expression" dxfId="2624" priority="13188">
      <formula>IF(RIGHT(TEXT(AE119,"0.#"),1)=".",TRUE,FALSE)</formula>
    </cfRule>
  </conditionalFormatting>
  <conditionalFormatting sqref="AI119">
    <cfRule type="expression" dxfId="2623" priority="13185">
      <formula>IF(RIGHT(TEXT(AI119,"0.#"),1)=".",FALSE,TRUE)</formula>
    </cfRule>
    <cfRule type="expression" dxfId="2622" priority="13186">
      <formula>IF(RIGHT(TEXT(AI119,"0.#"),1)=".",TRUE,FALSE)</formula>
    </cfRule>
  </conditionalFormatting>
  <conditionalFormatting sqref="AM119">
    <cfRule type="expression" dxfId="2621" priority="13183">
      <formula>IF(RIGHT(TEXT(AM119,"0.#"),1)=".",FALSE,TRUE)</formula>
    </cfRule>
    <cfRule type="expression" dxfId="2620" priority="13184">
      <formula>IF(RIGHT(TEXT(AM119,"0.#"),1)=".",TRUE,FALSE)</formula>
    </cfRule>
  </conditionalFormatting>
  <conditionalFormatting sqref="AQ120">
    <cfRule type="expression" dxfId="2619" priority="13175">
      <formula>IF(RIGHT(TEXT(AQ120,"0.#"),1)=".",FALSE,TRUE)</formula>
    </cfRule>
    <cfRule type="expression" dxfId="2618" priority="13176">
      <formula>IF(RIGHT(TEXT(AQ120,"0.#"),1)=".",TRUE,FALSE)</formula>
    </cfRule>
  </conditionalFormatting>
  <conditionalFormatting sqref="AE122 AQ122">
    <cfRule type="expression" dxfId="2617" priority="13173">
      <formula>IF(RIGHT(TEXT(AE122,"0.#"),1)=".",FALSE,TRUE)</formula>
    </cfRule>
    <cfRule type="expression" dxfId="2616" priority="13174">
      <formula>IF(RIGHT(TEXT(AE122,"0.#"),1)=".",TRUE,FALSE)</formula>
    </cfRule>
  </conditionalFormatting>
  <conditionalFormatting sqref="AI122">
    <cfRule type="expression" dxfId="2615" priority="13171">
      <formula>IF(RIGHT(TEXT(AI122,"0.#"),1)=".",FALSE,TRUE)</formula>
    </cfRule>
    <cfRule type="expression" dxfId="2614" priority="13172">
      <formula>IF(RIGHT(TEXT(AI122,"0.#"),1)=".",TRUE,FALSE)</formula>
    </cfRule>
  </conditionalFormatting>
  <conditionalFormatting sqref="AM122">
    <cfRule type="expression" dxfId="2613" priority="13169">
      <formula>IF(RIGHT(TEXT(AM122,"0.#"),1)=".",FALSE,TRUE)</formula>
    </cfRule>
    <cfRule type="expression" dxfId="2612" priority="13170">
      <formula>IF(RIGHT(TEXT(AM122,"0.#"),1)=".",TRUE,FALSE)</formula>
    </cfRule>
  </conditionalFormatting>
  <conditionalFormatting sqref="AQ123">
    <cfRule type="expression" dxfId="2611" priority="13161">
      <formula>IF(RIGHT(TEXT(AQ123,"0.#"),1)=".",FALSE,TRUE)</formula>
    </cfRule>
    <cfRule type="expression" dxfId="2610" priority="13162">
      <formula>IF(RIGHT(TEXT(AQ123,"0.#"),1)=".",TRUE,FALSE)</formula>
    </cfRule>
  </conditionalFormatting>
  <conditionalFormatting sqref="AE125 AQ125">
    <cfRule type="expression" dxfId="2609" priority="13159">
      <formula>IF(RIGHT(TEXT(AE125,"0.#"),1)=".",FALSE,TRUE)</formula>
    </cfRule>
    <cfRule type="expression" dxfId="2608" priority="13160">
      <formula>IF(RIGHT(TEXT(AE125,"0.#"),1)=".",TRUE,FALSE)</formula>
    </cfRule>
  </conditionalFormatting>
  <conditionalFormatting sqref="AI125">
    <cfRule type="expression" dxfId="2607" priority="13157">
      <formula>IF(RIGHT(TEXT(AI125,"0.#"),1)=".",FALSE,TRUE)</formula>
    </cfRule>
    <cfRule type="expression" dxfId="2606" priority="13158">
      <formula>IF(RIGHT(TEXT(AI125,"0.#"),1)=".",TRUE,FALSE)</formula>
    </cfRule>
  </conditionalFormatting>
  <conditionalFormatting sqref="AM125">
    <cfRule type="expression" dxfId="2605" priority="13155">
      <formula>IF(RIGHT(TEXT(AM125,"0.#"),1)=".",FALSE,TRUE)</formula>
    </cfRule>
    <cfRule type="expression" dxfId="2604" priority="13156">
      <formula>IF(RIGHT(TEXT(AM125,"0.#"),1)=".",TRUE,FALSE)</formula>
    </cfRule>
  </conditionalFormatting>
  <conditionalFormatting sqref="AQ126">
    <cfRule type="expression" dxfId="2603" priority="13147">
      <formula>IF(RIGHT(TEXT(AQ126,"0.#"),1)=".",FALSE,TRUE)</formula>
    </cfRule>
    <cfRule type="expression" dxfId="2602" priority="13148">
      <formula>IF(RIGHT(TEXT(AQ126,"0.#"),1)=".",TRUE,FALSE)</formula>
    </cfRule>
  </conditionalFormatting>
  <conditionalFormatting sqref="AE128 AQ128">
    <cfRule type="expression" dxfId="2601" priority="13145">
      <formula>IF(RIGHT(TEXT(AE128,"0.#"),1)=".",FALSE,TRUE)</formula>
    </cfRule>
    <cfRule type="expression" dxfId="2600" priority="13146">
      <formula>IF(RIGHT(TEXT(AE128,"0.#"),1)=".",TRUE,FALSE)</formula>
    </cfRule>
  </conditionalFormatting>
  <conditionalFormatting sqref="AI128">
    <cfRule type="expression" dxfId="2599" priority="13143">
      <formula>IF(RIGHT(TEXT(AI128,"0.#"),1)=".",FALSE,TRUE)</formula>
    </cfRule>
    <cfRule type="expression" dxfId="2598" priority="13144">
      <formula>IF(RIGHT(TEXT(AI128,"0.#"),1)=".",TRUE,FALSE)</formula>
    </cfRule>
  </conditionalFormatting>
  <conditionalFormatting sqref="AM128">
    <cfRule type="expression" dxfId="2597" priority="13141">
      <formula>IF(RIGHT(TEXT(AM128,"0.#"),1)=".",FALSE,TRUE)</formula>
    </cfRule>
    <cfRule type="expression" dxfId="2596" priority="13142">
      <formula>IF(RIGHT(TEXT(AM128,"0.#"),1)=".",TRUE,FALSE)</formula>
    </cfRule>
  </conditionalFormatting>
  <conditionalFormatting sqref="AQ129">
    <cfRule type="expression" dxfId="2595" priority="13133">
      <formula>IF(RIGHT(TEXT(AQ129,"0.#"),1)=".",FALSE,TRUE)</formula>
    </cfRule>
    <cfRule type="expression" dxfId="2594" priority="13134">
      <formula>IF(RIGHT(TEXT(AQ129,"0.#"),1)=".",TRUE,FALSE)</formula>
    </cfRule>
  </conditionalFormatting>
  <conditionalFormatting sqref="AE75">
    <cfRule type="expression" dxfId="2593" priority="13131">
      <formula>IF(RIGHT(TEXT(AE75,"0.#"),1)=".",FALSE,TRUE)</formula>
    </cfRule>
    <cfRule type="expression" dxfId="2592" priority="13132">
      <formula>IF(RIGHT(TEXT(AE75,"0.#"),1)=".",TRUE,FALSE)</formula>
    </cfRule>
  </conditionalFormatting>
  <conditionalFormatting sqref="AE76">
    <cfRule type="expression" dxfId="2591" priority="13129">
      <formula>IF(RIGHT(TEXT(AE76,"0.#"),1)=".",FALSE,TRUE)</formula>
    </cfRule>
    <cfRule type="expression" dxfId="2590" priority="13130">
      <formula>IF(RIGHT(TEXT(AE76,"0.#"),1)=".",TRUE,FALSE)</formula>
    </cfRule>
  </conditionalFormatting>
  <conditionalFormatting sqref="AE77">
    <cfRule type="expression" dxfId="2589" priority="13127">
      <formula>IF(RIGHT(TEXT(AE77,"0.#"),1)=".",FALSE,TRUE)</formula>
    </cfRule>
    <cfRule type="expression" dxfId="2588" priority="13128">
      <formula>IF(RIGHT(TEXT(AE77,"0.#"),1)=".",TRUE,FALSE)</formula>
    </cfRule>
  </conditionalFormatting>
  <conditionalFormatting sqref="AI77">
    <cfRule type="expression" dxfId="2587" priority="13125">
      <formula>IF(RIGHT(TEXT(AI77,"0.#"),1)=".",FALSE,TRUE)</formula>
    </cfRule>
    <cfRule type="expression" dxfId="2586" priority="13126">
      <formula>IF(RIGHT(TEXT(AI77,"0.#"),1)=".",TRUE,FALSE)</formula>
    </cfRule>
  </conditionalFormatting>
  <conditionalFormatting sqref="AI76">
    <cfRule type="expression" dxfId="2585" priority="13123">
      <formula>IF(RIGHT(TEXT(AI76,"0.#"),1)=".",FALSE,TRUE)</formula>
    </cfRule>
    <cfRule type="expression" dxfId="2584" priority="13124">
      <formula>IF(RIGHT(TEXT(AI76,"0.#"),1)=".",TRUE,FALSE)</formula>
    </cfRule>
  </conditionalFormatting>
  <conditionalFormatting sqref="AI75">
    <cfRule type="expression" dxfId="2583" priority="13121">
      <formula>IF(RIGHT(TEXT(AI75,"0.#"),1)=".",FALSE,TRUE)</formula>
    </cfRule>
    <cfRule type="expression" dxfId="2582" priority="13122">
      <formula>IF(RIGHT(TEXT(AI75,"0.#"),1)=".",TRUE,FALSE)</formula>
    </cfRule>
  </conditionalFormatting>
  <conditionalFormatting sqref="AM75">
    <cfRule type="expression" dxfId="2581" priority="13119">
      <formula>IF(RIGHT(TEXT(AM75,"0.#"),1)=".",FALSE,TRUE)</formula>
    </cfRule>
    <cfRule type="expression" dxfId="2580" priority="13120">
      <formula>IF(RIGHT(TEXT(AM75,"0.#"),1)=".",TRUE,FALSE)</formula>
    </cfRule>
  </conditionalFormatting>
  <conditionalFormatting sqref="AM76">
    <cfRule type="expression" dxfId="2579" priority="13117">
      <formula>IF(RIGHT(TEXT(AM76,"0.#"),1)=".",FALSE,TRUE)</formula>
    </cfRule>
    <cfRule type="expression" dxfId="2578" priority="13118">
      <formula>IF(RIGHT(TEXT(AM76,"0.#"),1)=".",TRUE,FALSE)</formula>
    </cfRule>
  </conditionalFormatting>
  <conditionalFormatting sqref="AM77">
    <cfRule type="expression" dxfId="2577" priority="13115">
      <formula>IF(RIGHT(TEXT(AM77,"0.#"),1)=".",FALSE,TRUE)</formula>
    </cfRule>
    <cfRule type="expression" dxfId="2576" priority="13116">
      <formula>IF(RIGHT(TEXT(AM77,"0.#"),1)=".",TRUE,FALSE)</formula>
    </cfRule>
  </conditionalFormatting>
  <conditionalFormatting sqref="AE134:AE135 AI134:AI135 AM134:AM135 AQ134:AQ135 AU134:AU135">
    <cfRule type="expression" dxfId="2575" priority="13101">
      <formula>IF(RIGHT(TEXT(AE134,"0.#"),1)=".",FALSE,TRUE)</formula>
    </cfRule>
    <cfRule type="expression" dxfId="2574" priority="13102">
      <formula>IF(RIGHT(TEXT(AE134,"0.#"),1)=".",TRUE,FALSE)</formula>
    </cfRule>
  </conditionalFormatting>
  <conditionalFormatting sqref="AE433">
    <cfRule type="expression" dxfId="2573" priority="13071">
      <formula>IF(RIGHT(TEXT(AE433,"0.#"),1)=".",FALSE,TRUE)</formula>
    </cfRule>
    <cfRule type="expression" dxfId="2572" priority="13072">
      <formula>IF(RIGHT(TEXT(AE433,"0.#"),1)=".",TRUE,FALSE)</formula>
    </cfRule>
  </conditionalFormatting>
  <conditionalFormatting sqref="AM435">
    <cfRule type="expression" dxfId="2571" priority="13055">
      <formula>IF(RIGHT(TEXT(AM435,"0.#"),1)=".",FALSE,TRUE)</formula>
    </cfRule>
    <cfRule type="expression" dxfId="2570" priority="13056">
      <formula>IF(RIGHT(TEXT(AM435,"0.#"),1)=".",TRUE,FALSE)</formula>
    </cfRule>
  </conditionalFormatting>
  <conditionalFormatting sqref="AE434">
    <cfRule type="expression" dxfId="2569" priority="13069">
      <formula>IF(RIGHT(TEXT(AE434,"0.#"),1)=".",FALSE,TRUE)</formula>
    </cfRule>
    <cfRule type="expression" dxfId="2568" priority="13070">
      <formula>IF(RIGHT(TEXT(AE434,"0.#"),1)=".",TRUE,FALSE)</formula>
    </cfRule>
  </conditionalFormatting>
  <conditionalFormatting sqref="AE435">
    <cfRule type="expression" dxfId="2567" priority="13067">
      <formula>IF(RIGHT(TEXT(AE435,"0.#"),1)=".",FALSE,TRUE)</formula>
    </cfRule>
    <cfRule type="expression" dxfId="2566" priority="13068">
      <formula>IF(RIGHT(TEXT(AE435,"0.#"),1)=".",TRUE,FALSE)</formula>
    </cfRule>
  </conditionalFormatting>
  <conditionalFormatting sqref="AM433">
    <cfRule type="expression" dxfId="2565" priority="13059">
      <formula>IF(RIGHT(TEXT(AM433,"0.#"),1)=".",FALSE,TRUE)</formula>
    </cfRule>
    <cfRule type="expression" dxfId="2564" priority="13060">
      <formula>IF(RIGHT(TEXT(AM433,"0.#"),1)=".",TRUE,FALSE)</formula>
    </cfRule>
  </conditionalFormatting>
  <conditionalFormatting sqref="AM434">
    <cfRule type="expression" dxfId="2563" priority="13057">
      <formula>IF(RIGHT(TEXT(AM434,"0.#"),1)=".",FALSE,TRUE)</formula>
    </cfRule>
    <cfRule type="expression" dxfId="2562" priority="13058">
      <formula>IF(RIGHT(TEXT(AM434,"0.#"),1)=".",TRUE,FALSE)</formula>
    </cfRule>
  </conditionalFormatting>
  <conditionalFormatting sqref="AU433">
    <cfRule type="expression" dxfId="2561" priority="13047">
      <formula>IF(RIGHT(TEXT(AU433,"0.#"),1)=".",FALSE,TRUE)</formula>
    </cfRule>
    <cfRule type="expression" dxfId="2560" priority="13048">
      <formula>IF(RIGHT(TEXT(AU433,"0.#"),1)=".",TRUE,FALSE)</formula>
    </cfRule>
  </conditionalFormatting>
  <conditionalFormatting sqref="AU434">
    <cfRule type="expression" dxfId="2559" priority="13045">
      <formula>IF(RIGHT(TEXT(AU434,"0.#"),1)=".",FALSE,TRUE)</formula>
    </cfRule>
    <cfRule type="expression" dxfId="2558" priority="13046">
      <formula>IF(RIGHT(TEXT(AU434,"0.#"),1)=".",TRUE,FALSE)</formula>
    </cfRule>
  </conditionalFormatting>
  <conditionalFormatting sqref="AU435">
    <cfRule type="expression" dxfId="2557" priority="13043">
      <formula>IF(RIGHT(TEXT(AU435,"0.#"),1)=".",FALSE,TRUE)</formula>
    </cfRule>
    <cfRule type="expression" dxfId="2556" priority="13044">
      <formula>IF(RIGHT(TEXT(AU435,"0.#"),1)=".",TRUE,FALSE)</formula>
    </cfRule>
  </conditionalFormatting>
  <conditionalFormatting sqref="AI435">
    <cfRule type="expression" dxfId="2555" priority="12977">
      <formula>IF(RIGHT(TEXT(AI435,"0.#"),1)=".",FALSE,TRUE)</formula>
    </cfRule>
    <cfRule type="expression" dxfId="2554" priority="12978">
      <formula>IF(RIGHT(TEXT(AI435,"0.#"),1)=".",TRUE,FALSE)</formula>
    </cfRule>
  </conditionalFormatting>
  <conditionalFormatting sqref="AI433">
    <cfRule type="expression" dxfId="2553" priority="12981">
      <formula>IF(RIGHT(TEXT(AI433,"0.#"),1)=".",FALSE,TRUE)</formula>
    </cfRule>
    <cfRule type="expression" dxfId="2552" priority="12982">
      <formula>IF(RIGHT(TEXT(AI433,"0.#"),1)=".",TRUE,FALSE)</formula>
    </cfRule>
  </conditionalFormatting>
  <conditionalFormatting sqref="AI434">
    <cfRule type="expression" dxfId="2551" priority="12979">
      <formula>IF(RIGHT(TEXT(AI434,"0.#"),1)=".",FALSE,TRUE)</formula>
    </cfRule>
    <cfRule type="expression" dxfId="2550" priority="12980">
      <formula>IF(RIGHT(TEXT(AI434,"0.#"),1)=".",TRUE,FALSE)</formula>
    </cfRule>
  </conditionalFormatting>
  <conditionalFormatting sqref="AQ434">
    <cfRule type="expression" dxfId="2549" priority="12963">
      <formula>IF(RIGHT(TEXT(AQ434,"0.#"),1)=".",FALSE,TRUE)</formula>
    </cfRule>
    <cfRule type="expression" dxfId="2548" priority="12964">
      <formula>IF(RIGHT(TEXT(AQ434,"0.#"),1)=".",TRUE,FALSE)</formula>
    </cfRule>
  </conditionalFormatting>
  <conditionalFormatting sqref="AQ435">
    <cfRule type="expression" dxfId="2547" priority="12949">
      <formula>IF(RIGHT(TEXT(AQ435,"0.#"),1)=".",FALSE,TRUE)</formula>
    </cfRule>
    <cfRule type="expression" dxfId="2546" priority="12950">
      <formula>IF(RIGHT(TEXT(AQ435,"0.#"),1)=".",TRUE,FALSE)</formula>
    </cfRule>
  </conditionalFormatting>
  <conditionalFormatting sqref="AQ433">
    <cfRule type="expression" dxfId="2545" priority="12947">
      <formula>IF(RIGHT(TEXT(AQ433,"0.#"),1)=".",FALSE,TRUE)</formula>
    </cfRule>
    <cfRule type="expression" dxfId="2544" priority="12948">
      <formula>IF(RIGHT(TEXT(AQ433,"0.#"),1)=".",TRUE,FALSE)</formula>
    </cfRule>
  </conditionalFormatting>
  <conditionalFormatting sqref="AL840:AO867">
    <cfRule type="expression" dxfId="2543" priority="6671">
      <formula>IF(AND(AL840&gt;=0, RIGHT(TEXT(AL840,"0.#"),1)&lt;&gt;"."),TRUE,FALSE)</formula>
    </cfRule>
    <cfRule type="expression" dxfId="2542" priority="6672">
      <formula>IF(AND(AL840&gt;=0, RIGHT(TEXT(AL840,"0.#"),1)="."),TRUE,FALSE)</formula>
    </cfRule>
    <cfRule type="expression" dxfId="2541" priority="6673">
      <formula>IF(AND(AL840&lt;0, RIGHT(TEXT(AL840,"0.#"),1)&lt;&gt;"."),TRUE,FALSE)</formula>
    </cfRule>
    <cfRule type="expression" dxfId="2540" priority="6674">
      <formula>IF(AND(AL840&lt;0, RIGHT(TEXT(AL840,"0.#"),1)="."),TRUE,FALSE)</formula>
    </cfRule>
  </conditionalFormatting>
  <conditionalFormatting sqref="AQ53:AQ55">
    <cfRule type="expression" dxfId="2539" priority="4693">
      <formula>IF(RIGHT(TEXT(AQ53,"0.#"),1)=".",FALSE,TRUE)</formula>
    </cfRule>
    <cfRule type="expression" dxfId="2538" priority="4694">
      <formula>IF(RIGHT(TEXT(AQ53,"0.#"),1)=".",TRUE,FALSE)</formula>
    </cfRule>
  </conditionalFormatting>
  <conditionalFormatting sqref="AU53:AU55">
    <cfRule type="expression" dxfId="2537" priority="4691">
      <formula>IF(RIGHT(TEXT(AU53,"0.#"),1)=".",FALSE,TRUE)</formula>
    </cfRule>
    <cfRule type="expression" dxfId="2536" priority="4692">
      <formula>IF(RIGHT(TEXT(AU53,"0.#"),1)=".",TRUE,FALSE)</formula>
    </cfRule>
  </conditionalFormatting>
  <conditionalFormatting sqref="AQ60:AQ62">
    <cfRule type="expression" dxfId="2535" priority="4689">
      <formula>IF(RIGHT(TEXT(AQ60,"0.#"),1)=".",FALSE,TRUE)</formula>
    </cfRule>
    <cfRule type="expression" dxfId="2534" priority="4690">
      <formula>IF(RIGHT(TEXT(AQ60,"0.#"),1)=".",TRUE,FALSE)</formula>
    </cfRule>
  </conditionalFormatting>
  <conditionalFormatting sqref="AU60:AU62">
    <cfRule type="expression" dxfId="2533" priority="4687">
      <formula>IF(RIGHT(TEXT(AU60,"0.#"),1)=".",FALSE,TRUE)</formula>
    </cfRule>
    <cfRule type="expression" dxfId="2532" priority="4688">
      <formula>IF(RIGHT(TEXT(AU60,"0.#"),1)=".",TRUE,FALSE)</formula>
    </cfRule>
  </conditionalFormatting>
  <conditionalFormatting sqref="AQ75:AQ77">
    <cfRule type="expression" dxfId="2531" priority="4685">
      <formula>IF(RIGHT(TEXT(AQ75,"0.#"),1)=".",FALSE,TRUE)</formula>
    </cfRule>
    <cfRule type="expression" dxfId="2530" priority="4686">
      <formula>IF(RIGHT(TEXT(AQ75,"0.#"),1)=".",TRUE,FALSE)</formula>
    </cfRule>
  </conditionalFormatting>
  <conditionalFormatting sqref="AU75:AU77">
    <cfRule type="expression" dxfId="2529" priority="4683">
      <formula>IF(RIGHT(TEXT(AU75,"0.#"),1)=".",FALSE,TRUE)</formula>
    </cfRule>
    <cfRule type="expression" dxfId="2528" priority="4684">
      <formula>IF(RIGHT(TEXT(AU75,"0.#"),1)=".",TRUE,FALSE)</formula>
    </cfRule>
  </conditionalFormatting>
  <conditionalFormatting sqref="AQ87:AQ89">
    <cfRule type="expression" dxfId="2527" priority="4681">
      <formula>IF(RIGHT(TEXT(AQ87,"0.#"),1)=".",FALSE,TRUE)</formula>
    </cfRule>
    <cfRule type="expression" dxfId="2526" priority="4682">
      <formula>IF(RIGHT(TEXT(AQ87,"0.#"),1)=".",TRUE,FALSE)</formula>
    </cfRule>
  </conditionalFormatting>
  <conditionalFormatting sqref="AU87:AU89">
    <cfRule type="expression" dxfId="2525" priority="4679">
      <formula>IF(RIGHT(TEXT(AU87,"0.#"),1)=".",FALSE,TRUE)</formula>
    </cfRule>
    <cfRule type="expression" dxfId="2524" priority="4680">
      <formula>IF(RIGHT(TEXT(AU87,"0.#"),1)=".",TRUE,FALSE)</formula>
    </cfRule>
  </conditionalFormatting>
  <conditionalFormatting sqref="AQ92:AQ94">
    <cfRule type="expression" dxfId="2523" priority="4677">
      <formula>IF(RIGHT(TEXT(AQ92,"0.#"),1)=".",FALSE,TRUE)</formula>
    </cfRule>
    <cfRule type="expression" dxfId="2522" priority="4678">
      <formula>IF(RIGHT(TEXT(AQ92,"0.#"),1)=".",TRUE,FALSE)</formula>
    </cfRule>
  </conditionalFormatting>
  <conditionalFormatting sqref="AU92:AU94">
    <cfRule type="expression" dxfId="2521" priority="4675">
      <formula>IF(RIGHT(TEXT(AU92,"0.#"),1)=".",FALSE,TRUE)</formula>
    </cfRule>
    <cfRule type="expression" dxfId="2520" priority="4676">
      <formula>IF(RIGHT(TEXT(AU92,"0.#"),1)=".",TRUE,FALSE)</formula>
    </cfRule>
  </conditionalFormatting>
  <conditionalFormatting sqref="AQ97:AQ99">
    <cfRule type="expression" dxfId="2519" priority="4673">
      <formula>IF(RIGHT(TEXT(AQ97,"0.#"),1)=".",FALSE,TRUE)</formula>
    </cfRule>
    <cfRule type="expression" dxfId="2518" priority="4674">
      <formula>IF(RIGHT(TEXT(AQ97,"0.#"),1)=".",TRUE,FALSE)</formula>
    </cfRule>
  </conditionalFormatting>
  <conditionalFormatting sqref="AU97:AU99">
    <cfRule type="expression" dxfId="2517" priority="4671">
      <formula>IF(RIGHT(TEXT(AU97,"0.#"),1)=".",FALSE,TRUE)</formula>
    </cfRule>
    <cfRule type="expression" dxfId="2516" priority="4672">
      <formula>IF(RIGHT(TEXT(AU97,"0.#"),1)=".",TRUE,FALSE)</formula>
    </cfRule>
  </conditionalFormatting>
  <conditionalFormatting sqref="AE458">
    <cfRule type="expression" dxfId="2515" priority="4365">
      <formula>IF(RIGHT(TEXT(AE458,"0.#"),1)=".",FALSE,TRUE)</formula>
    </cfRule>
    <cfRule type="expression" dxfId="2514" priority="4366">
      <formula>IF(RIGHT(TEXT(AE458,"0.#"),1)=".",TRUE,FALSE)</formula>
    </cfRule>
  </conditionalFormatting>
  <conditionalFormatting sqref="AM460">
    <cfRule type="expression" dxfId="2513" priority="4355">
      <formula>IF(RIGHT(TEXT(AM460,"0.#"),1)=".",FALSE,TRUE)</formula>
    </cfRule>
    <cfRule type="expression" dxfId="2512" priority="4356">
      <formula>IF(RIGHT(TEXT(AM460,"0.#"),1)=".",TRUE,FALSE)</formula>
    </cfRule>
  </conditionalFormatting>
  <conditionalFormatting sqref="AE459">
    <cfRule type="expression" dxfId="2511" priority="4363">
      <formula>IF(RIGHT(TEXT(AE459,"0.#"),1)=".",FALSE,TRUE)</formula>
    </cfRule>
    <cfRule type="expression" dxfId="2510" priority="4364">
      <formula>IF(RIGHT(TEXT(AE459,"0.#"),1)=".",TRUE,FALSE)</formula>
    </cfRule>
  </conditionalFormatting>
  <conditionalFormatting sqref="AE460">
    <cfRule type="expression" dxfId="2509" priority="4361">
      <formula>IF(RIGHT(TEXT(AE460,"0.#"),1)=".",FALSE,TRUE)</formula>
    </cfRule>
    <cfRule type="expression" dxfId="2508" priority="4362">
      <formula>IF(RIGHT(TEXT(AE460,"0.#"),1)=".",TRUE,FALSE)</formula>
    </cfRule>
  </conditionalFormatting>
  <conditionalFormatting sqref="AM458">
    <cfRule type="expression" dxfId="2507" priority="4359">
      <formula>IF(RIGHT(TEXT(AM458,"0.#"),1)=".",FALSE,TRUE)</formula>
    </cfRule>
    <cfRule type="expression" dxfId="2506" priority="4360">
      <formula>IF(RIGHT(TEXT(AM458,"0.#"),1)=".",TRUE,FALSE)</formula>
    </cfRule>
  </conditionalFormatting>
  <conditionalFormatting sqref="AM459">
    <cfRule type="expression" dxfId="2505" priority="4357">
      <formula>IF(RIGHT(TEXT(AM459,"0.#"),1)=".",FALSE,TRUE)</formula>
    </cfRule>
    <cfRule type="expression" dxfId="2504" priority="4358">
      <formula>IF(RIGHT(TEXT(AM459,"0.#"),1)=".",TRUE,FALSE)</formula>
    </cfRule>
  </conditionalFormatting>
  <conditionalFormatting sqref="AU458">
    <cfRule type="expression" dxfId="2503" priority="4353">
      <formula>IF(RIGHT(TEXT(AU458,"0.#"),1)=".",FALSE,TRUE)</formula>
    </cfRule>
    <cfRule type="expression" dxfId="2502" priority="4354">
      <formula>IF(RIGHT(TEXT(AU458,"0.#"),1)=".",TRUE,FALSE)</formula>
    </cfRule>
  </conditionalFormatting>
  <conditionalFormatting sqref="AU459">
    <cfRule type="expression" dxfId="2501" priority="4351">
      <formula>IF(RIGHT(TEXT(AU459,"0.#"),1)=".",FALSE,TRUE)</formula>
    </cfRule>
    <cfRule type="expression" dxfId="2500" priority="4352">
      <formula>IF(RIGHT(TEXT(AU459,"0.#"),1)=".",TRUE,FALSE)</formula>
    </cfRule>
  </conditionalFormatting>
  <conditionalFormatting sqref="AU460">
    <cfRule type="expression" dxfId="2499" priority="4349">
      <formula>IF(RIGHT(TEXT(AU460,"0.#"),1)=".",FALSE,TRUE)</formula>
    </cfRule>
    <cfRule type="expression" dxfId="2498" priority="4350">
      <formula>IF(RIGHT(TEXT(AU460,"0.#"),1)=".",TRUE,FALSE)</formula>
    </cfRule>
  </conditionalFormatting>
  <conditionalFormatting sqref="AI460">
    <cfRule type="expression" dxfId="2497" priority="4343">
      <formula>IF(RIGHT(TEXT(AI460,"0.#"),1)=".",FALSE,TRUE)</formula>
    </cfRule>
    <cfRule type="expression" dxfId="2496" priority="4344">
      <formula>IF(RIGHT(TEXT(AI460,"0.#"),1)=".",TRUE,FALSE)</formula>
    </cfRule>
  </conditionalFormatting>
  <conditionalFormatting sqref="AI458">
    <cfRule type="expression" dxfId="2495" priority="4347">
      <formula>IF(RIGHT(TEXT(AI458,"0.#"),1)=".",FALSE,TRUE)</formula>
    </cfRule>
    <cfRule type="expression" dxfId="2494" priority="4348">
      <formula>IF(RIGHT(TEXT(AI458,"0.#"),1)=".",TRUE,FALSE)</formula>
    </cfRule>
  </conditionalFormatting>
  <conditionalFormatting sqref="AI459">
    <cfRule type="expression" dxfId="2493" priority="4345">
      <formula>IF(RIGHT(TEXT(AI459,"0.#"),1)=".",FALSE,TRUE)</formula>
    </cfRule>
    <cfRule type="expression" dxfId="2492" priority="4346">
      <formula>IF(RIGHT(TEXT(AI459,"0.#"),1)=".",TRUE,FALSE)</formula>
    </cfRule>
  </conditionalFormatting>
  <conditionalFormatting sqref="AQ459">
    <cfRule type="expression" dxfId="2491" priority="4341">
      <formula>IF(RIGHT(TEXT(AQ459,"0.#"),1)=".",FALSE,TRUE)</formula>
    </cfRule>
    <cfRule type="expression" dxfId="2490" priority="4342">
      <formula>IF(RIGHT(TEXT(AQ459,"0.#"),1)=".",TRUE,FALSE)</formula>
    </cfRule>
  </conditionalFormatting>
  <conditionalFormatting sqref="AQ460">
    <cfRule type="expression" dxfId="2489" priority="4339">
      <formula>IF(RIGHT(TEXT(AQ460,"0.#"),1)=".",FALSE,TRUE)</formula>
    </cfRule>
    <cfRule type="expression" dxfId="2488" priority="4340">
      <formula>IF(RIGHT(TEXT(AQ460,"0.#"),1)=".",TRUE,FALSE)</formula>
    </cfRule>
  </conditionalFormatting>
  <conditionalFormatting sqref="AQ458">
    <cfRule type="expression" dxfId="2487" priority="4337">
      <formula>IF(RIGHT(TEXT(AQ458,"0.#"),1)=".",FALSE,TRUE)</formula>
    </cfRule>
    <cfRule type="expression" dxfId="2486" priority="4338">
      <formula>IF(RIGHT(TEXT(AQ458,"0.#"),1)=".",TRUE,FALSE)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40:Y867">
    <cfRule type="expression" dxfId="2469" priority="2999">
      <formula>IF(RIGHT(TEXT(Y840,"0.#"),1)=".",FALSE,TRUE)</formula>
    </cfRule>
    <cfRule type="expression" dxfId="2468" priority="3000">
      <formula>IF(RIGHT(TEXT(Y840,"0.#"),1)=".",TRUE,FALSE)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2">
    <cfRule type="expression" dxfId="2439" priority="2905">
      <formula>IF(AND(AL1103&gt;=0, RIGHT(TEXT(AL1103,"0.#"),1)&lt;&gt;"."),TRUE,FALSE)</formula>
    </cfRule>
    <cfRule type="expression" dxfId="2438" priority="2906">
      <formula>IF(AND(AL1103&gt;=0, RIGHT(TEXT(AL1103,"0.#"),1)="."),TRUE,FALSE)</formula>
    </cfRule>
    <cfRule type="expression" dxfId="2437" priority="2907">
      <formula>IF(AND(AL1103&lt;0, RIGHT(TEXT(AL1103,"0.#"),1)&lt;&gt;"."),TRUE,FALSE)</formula>
    </cfRule>
    <cfRule type="expression" dxfId="2436" priority="2908">
      <formula>IF(AND(AL1103&lt;0, RIGHT(TEXT(AL1103,"0.#"),1)="."),TRUE,FALSE)</formula>
    </cfRule>
  </conditionalFormatting>
  <conditionalFormatting sqref="Y1103:Y1132">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9">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Y839">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3:Y900">
    <cfRule type="expression" dxfId="2103" priority="2115">
      <formula>IF(RIGHT(TEXT(Y873,"0.#"),1)=".",FALSE,TRUE)</formula>
    </cfRule>
    <cfRule type="expression" dxfId="2102" priority="2116">
      <formula>IF(RIGHT(TEXT(Y873,"0.#"),1)=".",TRUE,FALSE)</formula>
    </cfRule>
  </conditionalFormatting>
  <conditionalFormatting sqref="Y872">
    <cfRule type="expression" dxfId="2101" priority="2109">
      <formula>IF(RIGHT(TEXT(Y872,"0.#"),1)=".",FALSE,TRUE)</formula>
    </cfRule>
    <cfRule type="expression" dxfId="2100" priority="2110">
      <formula>IF(RIGHT(TEXT(Y872,"0.#"),1)=".",TRUE,FALSE)</formula>
    </cfRule>
  </conditionalFormatting>
  <conditionalFormatting sqref="Y906:Y933">
    <cfRule type="expression" dxfId="2099" priority="2103">
      <formula>IF(RIGHT(TEXT(Y906,"0.#"),1)=".",FALSE,TRUE)</formula>
    </cfRule>
    <cfRule type="expression" dxfId="2098" priority="2104">
      <formula>IF(RIGHT(TEXT(Y906,"0.#"),1)=".",TRUE,FALSE)</formula>
    </cfRule>
  </conditionalFormatting>
  <conditionalFormatting sqref="Y904:Y905">
    <cfRule type="expression" dxfId="2097" priority="2097">
      <formula>IF(RIGHT(TEXT(Y904,"0.#"),1)=".",FALSE,TRUE)</formula>
    </cfRule>
    <cfRule type="expression" dxfId="2096" priority="2098">
      <formula>IF(RIGHT(TEXT(Y904,"0.#"),1)=".",TRUE,FALSE)</formula>
    </cfRule>
  </conditionalFormatting>
  <conditionalFormatting sqref="Y939:Y966">
    <cfRule type="expression" dxfId="2095" priority="2091">
      <formula>IF(RIGHT(TEXT(Y939,"0.#"),1)=".",FALSE,TRUE)</formula>
    </cfRule>
    <cfRule type="expression" dxfId="2094" priority="2092">
      <formula>IF(RIGHT(TEXT(Y939,"0.#"),1)=".",TRUE,FALSE)</formula>
    </cfRule>
  </conditionalFormatting>
  <conditionalFormatting sqref="Y937:Y938">
    <cfRule type="expression" dxfId="2093" priority="2085">
      <formula>IF(RIGHT(TEXT(Y937,"0.#"),1)=".",FALSE,TRUE)</formula>
    </cfRule>
    <cfRule type="expression" dxfId="2092" priority="2086">
      <formula>IF(RIGHT(TEXT(Y937,"0.#"),1)=".",TRUE,FALSE)</formula>
    </cfRule>
  </conditionalFormatting>
  <conditionalFormatting sqref="Y972:Y999">
    <cfRule type="expression" dxfId="2091" priority="2079">
      <formula>IF(RIGHT(TEXT(Y972,"0.#"),1)=".",FALSE,TRUE)</formula>
    </cfRule>
    <cfRule type="expression" dxfId="2090" priority="2080">
      <formula>IF(RIGHT(TEXT(Y972,"0.#"),1)=".",TRUE,FALSE)</formula>
    </cfRule>
  </conditionalFormatting>
  <conditionalFormatting sqref="Y970:Y971">
    <cfRule type="expression" dxfId="2089" priority="2073">
      <formula>IF(RIGHT(TEXT(Y970,"0.#"),1)=".",FALSE,TRUE)</formula>
    </cfRule>
    <cfRule type="expression" dxfId="2088" priority="2074">
      <formula>IF(RIGHT(TEXT(Y970,"0.#"),1)=".",TRUE,FALSE)</formula>
    </cfRule>
  </conditionalFormatting>
  <conditionalFormatting sqref="Y1005:Y1032">
    <cfRule type="expression" dxfId="2087" priority="2067">
      <formula>IF(RIGHT(TEXT(Y1005,"0.#"),1)=".",FALSE,TRUE)</formula>
    </cfRule>
    <cfRule type="expression" dxfId="2086" priority="2068">
      <formula>IF(RIGHT(TEXT(Y1005,"0.#"),1)=".",TRUE,FALSE)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900">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2:AO872">
    <cfRule type="expression" dxfId="2001" priority="2111">
      <formula>IF(AND(AL872&gt;=0, RIGHT(TEXT(AL872,"0.#"),1)&lt;&gt;"."),TRUE,FALSE)</formula>
    </cfRule>
    <cfRule type="expression" dxfId="2000" priority="2112">
      <formula>IF(AND(AL872&gt;=0, RIGHT(TEXT(AL872,"0.#"),1)="."),TRUE,FALSE)</formula>
    </cfRule>
    <cfRule type="expression" dxfId="1999" priority="2113">
      <formula>IF(AND(AL872&lt;0, RIGHT(TEXT(AL872,"0.#"),1)&lt;&gt;"."),TRUE,FALSE)</formula>
    </cfRule>
    <cfRule type="expression" dxfId="1998" priority="2114">
      <formula>IF(AND(AL872&lt;0, RIGHT(TEXT(AL872,"0.#"),1)="."),TRUE,FALSE)</formula>
    </cfRule>
  </conditionalFormatting>
  <conditionalFormatting sqref="AL906:AO933">
    <cfRule type="expression" dxfId="1997" priority="2105">
      <formula>IF(AND(AL906&gt;=0, RIGHT(TEXT(AL906,"0.#"),1)&lt;&gt;"."),TRUE,FALSE)</formula>
    </cfRule>
    <cfRule type="expression" dxfId="1996" priority="2106">
      <formula>IF(AND(AL906&gt;=0, RIGHT(TEXT(AL906,"0.#"),1)="."),TRUE,FALSE)</formula>
    </cfRule>
    <cfRule type="expression" dxfId="1995" priority="2107">
      <formula>IF(AND(AL906&lt;0, RIGHT(TEXT(AL906,"0.#"),1)&lt;&gt;"."),TRUE,FALSE)</formula>
    </cfRule>
    <cfRule type="expression" dxfId="1994" priority="2108">
      <formula>IF(AND(AL906&lt;0, RIGHT(TEXT(AL906,"0.#"),1)="."),TRUE,FALSE)</formula>
    </cfRule>
  </conditionalFormatting>
  <conditionalFormatting sqref="AL904:AO905">
    <cfRule type="expression" dxfId="1993" priority="2099">
      <formula>IF(AND(AL904&gt;=0, RIGHT(TEXT(AL904,"0.#"),1)&lt;&gt;"."),TRUE,FALSE)</formula>
    </cfRule>
    <cfRule type="expression" dxfId="1992" priority="2100">
      <formula>IF(AND(AL904&gt;=0, RIGHT(TEXT(AL904,"0.#"),1)="."),TRUE,FALSE)</formula>
    </cfRule>
    <cfRule type="expression" dxfId="1991" priority="2101">
      <formula>IF(AND(AL904&lt;0, RIGHT(TEXT(AL904,"0.#"),1)&lt;&gt;"."),TRUE,FALSE)</formula>
    </cfRule>
    <cfRule type="expression" dxfId="1990" priority="2102">
      <formula>IF(AND(AL904&lt;0, RIGHT(TEXT(AL904,"0.#"),1)="."),TRUE,FALSE)</formula>
    </cfRule>
  </conditionalFormatting>
  <conditionalFormatting sqref="AL939:AO966">
    <cfRule type="expression" dxfId="1989" priority="2093">
      <formula>IF(AND(AL939&gt;=0, RIGHT(TEXT(AL939,"0.#"),1)&lt;&gt;"."),TRUE,FALSE)</formula>
    </cfRule>
    <cfRule type="expression" dxfId="1988" priority="2094">
      <formula>IF(AND(AL939&gt;=0, RIGHT(TEXT(AL939,"0.#"),1)="."),TRUE,FALSE)</formula>
    </cfRule>
    <cfRule type="expression" dxfId="1987" priority="2095">
      <formula>IF(AND(AL939&lt;0, RIGHT(TEXT(AL939,"0.#"),1)&lt;&gt;"."),TRUE,FALSE)</formula>
    </cfRule>
    <cfRule type="expression" dxfId="1986" priority="2096">
      <formula>IF(AND(AL939&lt;0, RIGHT(TEXT(AL939,"0.#"),1)="."),TRUE,FALSE)</formula>
    </cfRule>
  </conditionalFormatting>
  <conditionalFormatting sqref="AL937:AO938">
    <cfRule type="expression" dxfId="1985" priority="2087">
      <formula>IF(AND(AL937&gt;=0, RIGHT(TEXT(AL937,"0.#"),1)&lt;&gt;"."),TRUE,FALSE)</formula>
    </cfRule>
    <cfRule type="expression" dxfId="1984" priority="2088">
      <formula>IF(AND(AL937&gt;=0, RIGHT(TEXT(AL937,"0.#"),1)="."),TRUE,FALSE)</formula>
    </cfRule>
    <cfRule type="expression" dxfId="1983" priority="2089">
      <formula>IF(AND(AL937&lt;0, RIGHT(TEXT(AL937,"0.#"),1)&lt;&gt;"."),TRUE,FALSE)</formula>
    </cfRule>
    <cfRule type="expression" dxfId="1982" priority="2090">
      <formula>IF(AND(AL937&lt;0, RIGHT(TEXT(AL937,"0.#"),1)="."),TRUE,FALSE)</formula>
    </cfRule>
  </conditionalFormatting>
  <conditionalFormatting sqref="AL972:AO999">
    <cfRule type="expression" dxfId="1981" priority="2081">
      <formula>IF(AND(AL972&gt;=0, RIGHT(TEXT(AL972,"0.#"),1)&lt;&gt;"."),TRUE,FALSE)</formula>
    </cfRule>
    <cfRule type="expression" dxfId="1980" priority="2082">
      <formula>IF(AND(AL972&gt;=0, RIGHT(TEXT(AL972,"0.#"),1)="."),TRUE,FALSE)</formula>
    </cfRule>
    <cfRule type="expression" dxfId="1979" priority="2083">
      <formula>IF(AND(AL972&lt;0, RIGHT(TEXT(AL972,"0.#"),1)&lt;&gt;"."),TRUE,FALSE)</formula>
    </cfRule>
    <cfRule type="expression" dxfId="1978" priority="2084">
      <formula>IF(AND(AL972&lt;0, RIGHT(TEXT(AL972,"0.#"),1)="."),TRUE,FALSE)</formula>
    </cfRule>
  </conditionalFormatting>
  <conditionalFormatting sqref="AL970:AO971">
    <cfRule type="expression" dxfId="1977" priority="2075">
      <formula>IF(AND(AL970&gt;=0, RIGHT(TEXT(AL970,"0.#"),1)&lt;&gt;"."),TRUE,FALSE)</formula>
    </cfRule>
    <cfRule type="expression" dxfId="1976" priority="2076">
      <formula>IF(AND(AL970&gt;=0, RIGHT(TEXT(AL970,"0.#"),1)="."),TRUE,FALSE)</formula>
    </cfRule>
    <cfRule type="expression" dxfId="1975" priority="2077">
      <formula>IF(AND(AL970&lt;0, RIGHT(TEXT(AL970,"0.#"),1)&lt;&gt;"."),TRUE,FALSE)</formula>
    </cfRule>
    <cfRule type="expression" dxfId="1974" priority="2078">
      <formula>IF(AND(AL970&lt;0, RIGHT(TEXT(AL970,"0.#"),1)="."),TRUE,FALSE)</formula>
    </cfRule>
  </conditionalFormatting>
  <conditionalFormatting sqref="AL1005:AO1032">
    <cfRule type="expression" dxfId="1973" priority="2069">
      <formula>IF(AND(AL1005&gt;=0, RIGHT(TEXT(AL1005,"0.#"),1)&lt;&gt;"."),TRUE,FALSE)</formula>
    </cfRule>
    <cfRule type="expression" dxfId="1972" priority="2070">
      <formula>IF(AND(AL1005&gt;=0, RIGHT(TEXT(AL1005,"0.#"),1)="."),TRUE,FALSE)</formula>
    </cfRule>
    <cfRule type="expression" dxfId="1971" priority="2071">
      <formula>IF(AND(AL1005&lt;0, RIGHT(TEXT(AL1005,"0.#"),1)&lt;&gt;"."),TRUE,FALSE)</formula>
    </cfRule>
    <cfRule type="expression" dxfId="1970" priority="2072">
      <formula>IF(AND(AL1005&lt;0, RIGHT(TEXT(AL1005,"0.#"),1)="."),TRUE,FALSE)</formula>
    </cfRule>
  </conditionalFormatting>
  <conditionalFormatting sqref="AL1003:AO1004">
    <cfRule type="expression" dxfId="1969" priority="2063">
      <formula>IF(AND(AL1003&gt;=0, RIGHT(TEXT(AL1003,"0.#"),1)&lt;&gt;"."),TRUE,FALSE)</formula>
    </cfRule>
    <cfRule type="expression" dxfId="1968" priority="2064">
      <formula>IF(AND(AL1003&gt;=0, RIGHT(TEXT(AL1003,"0.#"),1)="."),TRUE,FALSE)</formula>
    </cfRule>
    <cfRule type="expression" dxfId="1967" priority="2065">
      <formula>IF(AND(AL1003&lt;0, RIGHT(TEXT(AL1003,"0.#"),1)&lt;&gt;"."),TRUE,FALSE)</formula>
    </cfRule>
    <cfRule type="expression" dxfId="1966" priority="2066">
      <formula>IF(AND(AL1003&lt;0, RIGHT(TEXT(AL1003,"0.#"),1)="."),TRUE,FALSE)</formula>
    </cfRule>
  </conditionalFormatting>
  <conditionalFormatting sqref="Y1003:Y1004">
    <cfRule type="expression" dxfId="1965" priority="2061">
      <formula>IF(RIGHT(TEXT(Y1003,"0.#"),1)=".",FALSE,TRUE)</formula>
    </cfRule>
    <cfRule type="expression" dxfId="1964" priority="2062">
      <formula>IF(RIGHT(TEXT(Y1003,"0.#"),1)=".",TRUE,FALSE)</formula>
    </cfRule>
  </conditionalFormatting>
  <conditionalFormatting sqref="AL1038:AO1065">
    <cfRule type="expression" dxfId="1963" priority="2057">
      <formula>IF(AND(AL1038&gt;=0, RIGHT(TEXT(AL1038,"0.#"),1)&lt;&gt;"."),TRUE,FALSE)</formula>
    </cfRule>
    <cfRule type="expression" dxfId="1962" priority="2058">
      <formula>IF(AND(AL1038&gt;=0, RIGHT(TEXT(AL1038,"0.#"),1)="."),TRUE,FALSE)</formula>
    </cfRule>
    <cfRule type="expression" dxfId="1961" priority="2059">
      <formula>IF(AND(AL1038&lt;0, RIGHT(TEXT(AL1038,"0.#"),1)&lt;&gt;"."),TRUE,FALSE)</formula>
    </cfRule>
    <cfRule type="expression" dxfId="1960" priority="2060">
      <formula>IF(AND(AL1038&lt;0, RIGHT(TEXT(AL1038,"0.#"),1)="."),TRUE,FALSE)</formula>
    </cfRule>
  </conditionalFormatting>
  <conditionalFormatting sqref="Y1038:Y1065">
    <cfRule type="expression" dxfId="1959" priority="2055">
      <formula>IF(RIGHT(TEXT(Y1038,"0.#"),1)=".",FALSE,TRUE)</formula>
    </cfRule>
    <cfRule type="expression" dxfId="1958" priority="2056">
      <formula>IF(RIGHT(TEXT(Y1038,"0.#"),1)=".",TRUE,FALSE)</formula>
    </cfRule>
  </conditionalFormatting>
  <conditionalFormatting sqref="AL1036:AO1037">
    <cfRule type="expression" dxfId="1957" priority="2051">
      <formula>IF(AND(AL1036&gt;=0, RIGHT(TEXT(AL1036,"0.#"),1)&lt;&gt;"."),TRUE,FALSE)</formula>
    </cfRule>
    <cfRule type="expression" dxfId="1956" priority="2052">
      <formula>IF(AND(AL1036&gt;=0, RIGHT(TEXT(AL1036,"0.#"),1)="."),TRUE,FALSE)</formula>
    </cfRule>
    <cfRule type="expression" dxfId="1955" priority="2053">
      <formula>IF(AND(AL1036&lt;0, RIGHT(TEXT(AL1036,"0.#"),1)&lt;&gt;"."),TRUE,FALSE)</formula>
    </cfRule>
    <cfRule type="expression" dxfId="1954" priority="2054">
      <formula>IF(AND(AL1036&lt;0, RIGHT(TEXT(AL1036,"0.#"),1)="."),TRUE,FALSE)</formula>
    </cfRule>
  </conditionalFormatting>
  <conditionalFormatting sqref="Y1036:Y1037">
    <cfRule type="expression" dxfId="1953" priority="2049">
      <formula>IF(RIGHT(TEXT(Y1036,"0.#"),1)=".",FALSE,TRUE)</formula>
    </cfRule>
    <cfRule type="expression" dxfId="1952" priority="2050">
      <formula>IF(RIGHT(TEXT(Y1036,"0.#"),1)=".",TRUE,FALSE)</formula>
    </cfRule>
  </conditionalFormatting>
  <conditionalFormatting sqref="AL1071:AO1098">
    <cfRule type="expression" dxfId="1951" priority="2045">
      <formula>IF(AND(AL1071&gt;=0, RIGHT(TEXT(AL1071,"0.#"),1)&lt;&gt;"."),TRUE,FALSE)</formula>
    </cfRule>
    <cfRule type="expression" dxfId="1950" priority="2046">
      <formula>IF(AND(AL1071&gt;=0, RIGHT(TEXT(AL1071,"0.#"),1)="."),TRUE,FALSE)</formula>
    </cfRule>
    <cfRule type="expression" dxfId="1949" priority="2047">
      <formula>IF(AND(AL1071&lt;0, RIGHT(TEXT(AL1071,"0.#"),1)&lt;&gt;"."),TRUE,FALSE)</formula>
    </cfRule>
    <cfRule type="expression" dxfId="1948" priority="2048">
      <formula>IF(AND(AL1071&lt;0, RIGHT(TEXT(AL1071,"0.#"),1)="."),TRUE,FALSE)</formula>
    </cfRule>
  </conditionalFormatting>
  <conditionalFormatting sqref="Y1071:Y1098">
    <cfRule type="expression" dxfId="1947" priority="2043">
      <formula>IF(RIGHT(TEXT(Y1071,"0.#"),1)=".",FALSE,TRUE)</formula>
    </cfRule>
    <cfRule type="expression" dxfId="1946" priority="2044">
      <formula>IF(RIGHT(TEXT(Y1071,"0.#"),1)=".",TRUE,FALSE)</formula>
    </cfRule>
  </conditionalFormatting>
  <conditionalFormatting sqref="AL1069:AO1070">
    <cfRule type="expression" dxfId="1945" priority="2039">
      <formula>IF(AND(AL1069&gt;=0, RIGHT(TEXT(AL1069,"0.#"),1)&lt;&gt;"."),TRUE,FALSE)</formula>
    </cfRule>
    <cfRule type="expression" dxfId="1944" priority="2040">
      <formula>IF(AND(AL1069&gt;=0, RIGHT(TEXT(AL1069,"0.#"),1)="."),TRUE,FALSE)</formula>
    </cfRule>
    <cfRule type="expression" dxfId="1943" priority="2041">
      <formula>IF(AND(AL1069&lt;0, RIGHT(TEXT(AL1069,"0.#"),1)&lt;&gt;"."),TRUE,FALSE)</formula>
    </cfRule>
    <cfRule type="expression" dxfId="1942" priority="2042">
      <formula>IF(AND(AL1069&lt;0, RIGHT(TEXT(AL1069,"0.#"),1)="."),TRUE,FALSE)</formula>
    </cfRule>
  </conditionalFormatting>
  <conditionalFormatting sqref="Y1069:Y1070">
    <cfRule type="expression" dxfId="1941" priority="2037">
      <formula>IF(RIGHT(TEXT(Y1069,"0.#"),1)=".",FALSE,TRUE)</formula>
    </cfRule>
    <cfRule type="expression" dxfId="1940" priority="2038">
      <formula>IF(RIGHT(TEXT(Y1069,"0.#"),1)=".",TRUE,FALSE)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I32">
    <cfRule type="expression" dxfId="745" priority="45">
      <formula>IF(RIGHT(TEXT(AI32,"0.#"),1)=".",FALSE,TRUE)</formula>
    </cfRule>
    <cfRule type="expression" dxfId="744" priority="46">
      <formula>IF(RIGHT(TEXT(AI32,"0.#"),1)=".",TRUE,FALSE)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Y796">
    <cfRule type="expression" dxfId="717" priority="17">
      <formula>IF(RIGHT(TEXT(Y796,"0.#"),1)=".",FALSE,TRUE)</formula>
    </cfRule>
    <cfRule type="expression" dxfId="716" priority="18">
      <formula>IF(RIGHT(TEXT(Y796,"0.#"),1)=".",TRUE,FALSE)</formula>
    </cfRule>
  </conditionalFormatting>
  <conditionalFormatting sqref="Y795">
    <cfRule type="expression" dxfId="715" priority="15">
      <formula>IF(RIGHT(TEXT(Y795,"0.#"),1)=".",FALSE,TRUE)</formula>
    </cfRule>
    <cfRule type="expression" dxfId="714" priority="16">
      <formula>IF(RIGHT(TEXT(Y795,"0.#"),1)=".",TRUE,FALSE)</formula>
    </cfRule>
  </conditionalFormatting>
  <conditionalFormatting sqref="Y783">
    <cfRule type="expression" dxfId="713" priority="13">
      <formula>IF(RIGHT(TEXT(Y783,"0.#"),1)=".",FALSE,TRUE)</formula>
    </cfRule>
    <cfRule type="expression" dxfId="712" priority="14">
      <formula>IF(RIGHT(TEXT(Y783,"0.#"),1)=".",TRUE,FALSE)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4">
    <cfRule type="expression" dxfId="709" priority="9">
      <formula>IF(RIGHT(TEXT(Y784,"0.#"),1)=".",FALSE,TRUE)</formula>
    </cfRule>
    <cfRule type="expression" dxfId="708" priority="10">
      <formula>IF(RIGHT(TEXT(Y784,"0.#"),1)=".",TRUE,FALSE)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4"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6" zoomScale="115" zoomScaleNormal="115"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352</v>
      </c>
      <c r="B2" s="520"/>
      <c r="C2" s="520"/>
      <c r="D2" s="520"/>
      <c r="E2" s="520"/>
      <c r="F2" s="521"/>
      <c r="G2" s="812" t="s">
        <v>146</v>
      </c>
      <c r="H2" s="797"/>
      <c r="I2" s="797"/>
      <c r="J2" s="797"/>
      <c r="K2" s="797"/>
      <c r="L2" s="797"/>
      <c r="M2" s="797"/>
      <c r="N2" s="797"/>
      <c r="O2" s="798"/>
      <c r="P2" s="796" t="s">
        <v>59</v>
      </c>
      <c r="Q2" s="797"/>
      <c r="R2" s="797"/>
      <c r="S2" s="797"/>
      <c r="T2" s="797"/>
      <c r="U2" s="797"/>
      <c r="V2" s="797"/>
      <c r="W2" s="797"/>
      <c r="X2" s="798"/>
      <c r="Y2" s="1019"/>
      <c r="Z2" s="419"/>
      <c r="AA2" s="420"/>
      <c r="AB2" s="1023" t="s">
        <v>11</v>
      </c>
      <c r="AC2" s="1024"/>
      <c r="AD2" s="1025"/>
      <c r="AE2" s="382" t="s">
        <v>396</v>
      </c>
      <c r="AF2" s="382"/>
      <c r="AG2" s="382"/>
      <c r="AH2" s="382"/>
      <c r="AI2" s="382" t="s">
        <v>394</v>
      </c>
      <c r="AJ2" s="382"/>
      <c r="AK2" s="382"/>
      <c r="AL2" s="382"/>
      <c r="AM2" s="382" t="s">
        <v>423</v>
      </c>
      <c r="AN2" s="382"/>
      <c r="AO2" s="382"/>
      <c r="AP2" s="375"/>
      <c r="AQ2" s="180" t="s">
        <v>235</v>
      </c>
      <c r="AR2" s="173"/>
      <c r="AS2" s="173"/>
      <c r="AT2" s="174"/>
      <c r="AU2" s="380" t="s">
        <v>134</v>
      </c>
      <c r="AV2" s="380"/>
      <c r="AW2" s="380"/>
      <c r="AX2" s="381"/>
    </row>
    <row r="3" spans="1:50" ht="18.75" customHeight="1" x14ac:dyDescent="0.2">
      <c r="A3" s="519"/>
      <c r="B3" s="520"/>
      <c r="C3" s="520"/>
      <c r="D3" s="520"/>
      <c r="E3" s="520"/>
      <c r="F3" s="521"/>
      <c r="G3" s="574"/>
      <c r="H3" s="386"/>
      <c r="I3" s="386"/>
      <c r="J3" s="386"/>
      <c r="K3" s="386"/>
      <c r="L3" s="386"/>
      <c r="M3" s="386"/>
      <c r="N3" s="386"/>
      <c r="O3" s="575"/>
      <c r="P3" s="587"/>
      <c r="Q3" s="386"/>
      <c r="R3" s="386"/>
      <c r="S3" s="386"/>
      <c r="T3" s="386"/>
      <c r="U3" s="386"/>
      <c r="V3" s="386"/>
      <c r="W3" s="386"/>
      <c r="X3" s="575"/>
      <c r="Y3" s="1020"/>
      <c r="Z3" s="1021"/>
      <c r="AA3" s="1022"/>
      <c r="AB3" s="1026"/>
      <c r="AC3" s="1027"/>
      <c r="AD3" s="1028"/>
      <c r="AE3" s="383"/>
      <c r="AF3" s="383"/>
      <c r="AG3" s="383"/>
      <c r="AH3" s="383"/>
      <c r="AI3" s="383"/>
      <c r="AJ3" s="383"/>
      <c r="AK3" s="383"/>
      <c r="AL3" s="383"/>
      <c r="AM3" s="383"/>
      <c r="AN3" s="383"/>
      <c r="AO3" s="383"/>
      <c r="AP3" s="336"/>
      <c r="AQ3" s="274"/>
      <c r="AR3" s="275"/>
      <c r="AS3" s="141" t="s">
        <v>236</v>
      </c>
      <c r="AT3" s="176"/>
      <c r="AU3" s="275"/>
      <c r="AV3" s="275"/>
      <c r="AW3" s="386" t="s">
        <v>181</v>
      </c>
      <c r="AX3" s="387"/>
    </row>
    <row r="4" spans="1:50" ht="22.5" customHeight="1" x14ac:dyDescent="0.2">
      <c r="A4" s="522"/>
      <c r="B4" s="520"/>
      <c r="C4" s="520"/>
      <c r="D4" s="520"/>
      <c r="E4" s="520"/>
      <c r="F4" s="521"/>
      <c r="G4" s="547"/>
      <c r="H4" s="1029"/>
      <c r="I4" s="1029"/>
      <c r="J4" s="1029"/>
      <c r="K4" s="1029"/>
      <c r="L4" s="1029"/>
      <c r="M4" s="1029"/>
      <c r="N4" s="1029"/>
      <c r="O4" s="1030"/>
      <c r="P4" s="165"/>
      <c r="Q4" s="1037"/>
      <c r="R4" s="1037"/>
      <c r="S4" s="1037"/>
      <c r="T4" s="1037"/>
      <c r="U4" s="1037"/>
      <c r="V4" s="1037"/>
      <c r="W4" s="1037"/>
      <c r="X4" s="1038"/>
      <c r="Y4" s="1015" t="s">
        <v>12</v>
      </c>
      <c r="Z4" s="1016"/>
      <c r="AA4" s="1017"/>
      <c r="AB4" s="558"/>
      <c r="AC4" s="1018"/>
      <c r="AD4" s="1018"/>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7" t="s">
        <v>54</v>
      </c>
      <c r="Z5" s="1012"/>
      <c r="AA5" s="1013"/>
      <c r="AB5" s="529"/>
      <c r="AC5" s="1014"/>
      <c r="AD5" s="1014"/>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182</v>
      </c>
      <c r="AC6" s="1044"/>
      <c r="AD6" s="1044"/>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12" t="s">
        <v>384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2">
      <c r="A9" s="519" t="s">
        <v>352</v>
      </c>
      <c r="B9" s="520"/>
      <c r="C9" s="520"/>
      <c r="D9" s="520"/>
      <c r="E9" s="520"/>
      <c r="F9" s="521"/>
      <c r="G9" s="812" t="s">
        <v>146</v>
      </c>
      <c r="H9" s="797"/>
      <c r="I9" s="797"/>
      <c r="J9" s="797"/>
      <c r="K9" s="797"/>
      <c r="L9" s="797"/>
      <c r="M9" s="797"/>
      <c r="N9" s="797"/>
      <c r="O9" s="798"/>
      <c r="P9" s="796" t="s">
        <v>59</v>
      </c>
      <c r="Q9" s="797"/>
      <c r="R9" s="797"/>
      <c r="S9" s="797"/>
      <c r="T9" s="797"/>
      <c r="U9" s="797"/>
      <c r="V9" s="797"/>
      <c r="W9" s="797"/>
      <c r="X9" s="798"/>
      <c r="Y9" s="1019"/>
      <c r="Z9" s="419"/>
      <c r="AA9" s="420"/>
      <c r="AB9" s="1023" t="s">
        <v>11</v>
      </c>
      <c r="AC9" s="1024"/>
      <c r="AD9" s="1025"/>
      <c r="AE9" s="382" t="s">
        <v>396</v>
      </c>
      <c r="AF9" s="382"/>
      <c r="AG9" s="382"/>
      <c r="AH9" s="382"/>
      <c r="AI9" s="382" t="s">
        <v>394</v>
      </c>
      <c r="AJ9" s="382"/>
      <c r="AK9" s="382"/>
      <c r="AL9" s="382"/>
      <c r="AM9" s="382" t="s">
        <v>423</v>
      </c>
      <c r="AN9" s="382"/>
      <c r="AO9" s="382"/>
      <c r="AP9" s="375"/>
      <c r="AQ9" s="180" t="s">
        <v>235</v>
      </c>
      <c r="AR9" s="173"/>
      <c r="AS9" s="173"/>
      <c r="AT9" s="174"/>
      <c r="AU9" s="380" t="s">
        <v>134</v>
      </c>
      <c r="AV9" s="380"/>
      <c r="AW9" s="380"/>
      <c r="AX9" s="381"/>
    </row>
    <row r="10" spans="1:50" ht="18.75" customHeight="1" x14ac:dyDescent="0.2">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20"/>
      <c r="Z10" s="1021"/>
      <c r="AA10" s="1022"/>
      <c r="AB10" s="1026"/>
      <c r="AC10" s="1027"/>
      <c r="AD10" s="1028"/>
      <c r="AE10" s="383"/>
      <c r="AF10" s="383"/>
      <c r="AG10" s="383"/>
      <c r="AH10" s="383"/>
      <c r="AI10" s="383"/>
      <c r="AJ10" s="383"/>
      <c r="AK10" s="383"/>
      <c r="AL10" s="383"/>
      <c r="AM10" s="383"/>
      <c r="AN10" s="383"/>
      <c r="AO10" s="383"/>
      <c r="AP10" s="336"/>
      <c r="AQ10" s="274"/>
      <c r="AR10" s="275"/>
      <c r="AS10" s="141" t="s">
        <v>236</v>
      </c>
      <c r="AT10" s="176"/>
      <c r="AU10" s="275"/>
      <c r="AV10" s="275"/>
      <c r="AW10" s="386" t="s">
        <v>181</v>
      </c>
      <c r="AX10" s="387"/>
    </row>
    <row r="11" spans="1:50" ht="22.5" customHeight="1" x14ac:dyDescent="0.2">
      <c r="A11" s="522"/>
      <c r="B11" s="520"/>
      <c r="C11" s="520"/>
      <c r="D11" s="520"/>
      <c r="E11" s="520"/>
      <c r="F11" s="521"/>
      <c r="G11" s="547"/>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8"/>
      <c r="AC11" s="1018"/>
      <c r="AD11" s="1018"/>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29"/>
      <c r="AC12" s="1014"/>
      <c r="AD12" s="1014"/>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8"/>
      <c r="B13" s="659"/>
      <c r="C13" s="659"/>
      <c r="D13" s="659"/>
      <c r="E13" s="659"/>
      <c r="F13" s="660"/>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182</v>
      </c>
      <c r="AC13" s="1044"/>
      <c r="AD13" s="1044"/>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12" t="s">
        <v>384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2">
      <c r="A16" s="519" t="s">
        <v>352</v>
      </c>
      <c r="B16" s="520"/>
      <c r="C16" s="520"/>
      <c r="D16" s="520"/>
      <c r="E16" s="520"/>
      <c r="F16" s="521"/>
      <c r="G16" s="812" t="s">
        <v>146</v>
      </c>
      <c r="H16" s="797"/>
      <c r="I16" s="797"/>
      <c r="J16" s="797"/>
      <c r="K16" s="797"/>
      <c r="L16" s="797"/>
      <c r="M16" s="797"/>
      <c r="N16" s="797"/>
      <c r="O16" s="798"/>
      <c r="P16" s="796" t="s">
        <v>59</v>
      </c>
      <c r="Q16" s="797"/>
      <c r="R16" s="797"/>
      <c r="S16" s="797"/>
      <c r="T16" s="797"/>
      <c r="U16" s="797"/>
      <c r="V16" s="797"/>
      <c r="W16" s="797"/>
      <c r="X16" s="798"/>
      <c r="Y16" s="1019"/>
      <c r="Z16" s="419"/>
      <c r="AA16" s="420"/>
      <c r="AB16" s="1023" t="s">
        <v>11</v>
      </c>
      <c r="AC16" s="1024"/>
      <c r="AD16" s="1025"/>
      <c r="AE16" s="382" t="s">
        <v>396</v>
      </c>
      <c r="AF16" s="382"/>
      <c r="AG16" s="382"/>
      <c r="AH16" s="382"/>
      <c r="AI16" s="382" t="s">
        <v>394</v>
      </c>
      <c r="AJ16" s="382"/>
      <c r="AK16" s="382"/>
      <c r="AL16" s="382"/>
      <c r="AM16" s="382" t="s">
        <v>423</v>
      </c>
      <c r="AN16" s="382"/>
      <c r="AO16" s="382"/>
      <c r="AP16" s="375"/>
      <c r="AQ16" s="180" t="s">
        <v>235</v>
      </c>
      <c r="AR16" s="173"/>
      <c r="AS16" s="173"/>
      <c r="AT16" s="174"/>
      <c r="AU16" s="380" t="s">
        <v>134</v>
      </c>
      <c r="AV16" s="380"/>
      <c r="AW16" s="380"/>
      <c r="AX16" s="381"/>
    </row>
    <row r="17" spans="1:50" ht="18.75" customHeight="1" x14ac:dyDescent="0.2">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20"/>
      <c r="Z17" s="1021"/>
      <c r="AA17" s="1022"/>
      <c r="AB17" s="1026"/>
      <c r="AC17" s="1027"/>
      <c r="AD17" s="1028"/>
      <c r="AE17" s="383"/>
      <c r="AF17" s="383"/>
      <c r="AG17" s="383"/>
      <c r="AH17" s="383"/>
      <c r="AI17" s="383"/>
      <c r="AJ17" s="383"/>
      <c r="AK17" s="383"/>
      <c r="AL17" s="383"/>
      <c r="AM17" s="383"/>
      <c r="AN17" s="383"/>
      <c r="AO17" s="383"/>
      <c r="AP17" s="336"/>
      <c r="AQ17" s="274"/>
      <c r="AR17" s="275"/>
      <c r="AS17" s="141" t="s">
        <v>236</v>
      </c>
      <c r="AT17" s="176"/>
      <c r="AU17" s="275"/>
      <c r="AV17" s="275"/>
      <c r="AW17" s="386" t="s">
        <v>181</v>
      </c>
      <c r="AX17" s="387"/>
    </row>
    <row r="18" spans="1:50" ht="22.5" customHeight="1" x14ac:dyDescent="0.2">
      <c r="A18" s="522"/>
      <c r="B18" s="520"/>
      <c r="C18" s="520"/>
      <c r="D18" s="520"/>
      <c r="E18" s="520"/>
      <c r="F18" s="521"/>
      <c r="G18" s="547"/>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8"/>
      <c r="AC18" s="1018"/>
      <c r="AD18" s="1018"/>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29"/>
      <c r="AC19" s="1014"/>
      <c r="AD19" s="1014"/>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8"/>
      <c r="B20" s="659"/>
      <c r="C20" s="659"/>
      <c r="D20" s="659"/>
      <c r="E20" s="659"/>
      <c r="F20" s="660"/>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182</v>
      </c>
      <c r="AC20" s="1044"/>
      <c r="AD20" s="1044"/>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12" t="s">
        <v>384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2">
      <c r="A23" s="519" t="s">
        <v>352</v>
      </c>
      <c r="B23" s="520"/>
      <c r="C23" s="520"/>
      <c r="D23" s="520"/>
      <c r="E23" s="520"/>
      <c r="F23" s="521"/>
      <c r="G23" s="812" t="s">
        <v>146</v>
      </c>
      <c r="H23" s="797"/>
      <c r="I23" s="797"/>
      <c r="J23" s="797"/>
      <c r="K23" s="797"/>
      <c r="L23" s="797"/>
      <c r="M23" s="797"/>
      <c r="N23" s="797"/>
      <c r="O23" s="798"/>
      <c r="P23" s="796" t="s">
        <v>59</v>
      </c>
      <c r="Q23" s="797"/>
      <c r="R23" s="797"/>
      <c r="S23" s="797"/>
      <c r="T23" s="797"/>
      <c r="U23" s="797"/>
      <c r="V23" s="797"/>
      <c r="W23" s="797"/>
      <c r="X23" s="798"/>
      <c r="Y23" s="1019"/>
      <c r="Z23" s="419"/>
      <c r="AA23" s="420"/>
      <c r="AB23" s="1023" t="s">
        <v>11</v>
      </c>
      <c r="AC23" s="1024"/>
      <c r="AD23" s="1025"/>
      <c r="AE23" s="382" t="s">
        <v>396</v>
      </c>
      <c r="AF23" s="382"/>
      <c r="AG23" s="382"/>
      <c r="AH23" s="382"/>
      <c r="AI23" s="382" t="s">
        <v>394</v>
      </c>
      <c r="AJ23" s="382"/>
      <c r="AK23" s="382"/>
      <c r="AL23" s="382"/>
      <c r="AM23" s="382" t="s">
        <v>423</v>
      </c>
      <c r="AN23" s="382"/>
      <c r="AO23" s="382"/>
      <c r="AP23" s="375"/>
      <c r="AQ23" s="180" t="s">
        <v>235</v>
      </c>
      <c r="AR23" s="173"/>
      <c r="AS23" s="173"/>
      <c r="AT23" s="174"/>
      <c r="AU23" s="380" t="s">
        <v>134</v>
      </c>
      <c r="AV23" s="380"/>
      <c r="AW23" s="380"/>
      <c r="AX23" s="381"/>
    </row>
    <row r="24" spans="1:50" ht="18.75" customHeight="1" x14ac:dyDescent="0.2">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20"/>
      <c r="Z24" s="1021"/>
      <c r="AA24" s="1022"/>
      <c r="AB24" s="1026"/>
      <c r="AC24" s="1027"/>
      <c r="AD24" s="1028"/>
      <c r="AE24" s="383"/>
      <c r="AF24" s="383"/>
      <c r="AG24" s="383"/>
      <c r="AH24" s="383"/>
      <c r="AI24" s="383"/>
      <c r="AJ24" s="383"/>
      <c r="AK24" s="383"/>
      <c r="AL24" s="383"/>
      <c r="AM24" s="383"/>
      <c r="AN24" s="383"/>
      <c r="AO24" s="383"/>
      <c r="AP24" s="336"/>
      <c r="AQ24" s="274"/>
      <c r="AR24" s="275"/>
      <c r="AS24" s="141" t="s">
        <v>236</v>
      </c>
      <c r="AT24" s="176"/>
      <c r="AU24" s="275"/>
      <c r="AV24" s="275"/>
      <c r="AW24" s="386" t="s">
        <v>181</v>
      </c>
      <c r="AX24" s="387"/>
    </row>
    <row r="25" spans="1:50" ht="22.5" customHeight="1" x14ac:dyDescent="0.2">
      <c r="A25" s="522"/>
      <c r="B25" s="520"/>
      <c r="C25" s="520"/>
      <c r="D25" s="520"/>
      <c r="E25" s="520"/>
      <c r="F25" s="521"/>
      <c r="G25" s="547"/>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8"/>
      <c r="AC25" s="1018"/>
      <c r="AD25" s="1018"/>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29"/>
      <c r="AC26" s="1014"/>
      <c r="AD26" s="1014"/>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8"/>
      <c r="B27" s="659"/>
      <c r="C27" s="659"/>
      <c r="D27" s="659"/>
      <c r="E27" s="659"/>
      <c r="F27" s="660"/>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182</v>
      </c>
      <c r="AC27" s="1044"/>
      <c r="AD27" s="1044"/>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12" t="s">
        <v>384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2">
      <c r="A30" s="519" t="s">
        <v>352</v>
      </c>
      <c r="B30" s="520"/>
      <c r="C30" s="520"/>
      <c r="D30" s="520"/>
      <c r="E30" s="520"/>
      <c r="F30" s="521"/>
      <c r="G30" s="812" t="s">
        <v>146</v>
      </c>
      <c r="H30" s="797"/>
      <c r="I30" s="797"/>
      <c r="J30" s="797"/>
      <c r="K30" s="797"/>
      <c r="L30" s="797"/>
      <c r="M30" s="797"/>
      <c r="N30" s="797"/>
      <c r="O30" s="798"/>
      <c r="P30" s="796" t="s">
        <v>59</v>
      </c>
      <c r="Q30" s="797"/>
      <c r="R30" s="797"/>
      <c r="S30" s="797"/>
      <c r="T30" s="797"/>
      <c r="U30" s="797"/>
      <c r="V30" s="797"/>
      <c r="W30" s="797"/>
      <c r="X30" s="798"/>
      <c r="Y30" s="1019"/>
      <c r="Z30" s="419"/>
      <c r="AA30" s="420"/>
      <c r="AB30" s="1023" t="s">
        <v>11</v>
      </c>
      <c r="AC30" s="1024"/>
      <c r="AD30" s="1025"/>
      <c r="AE30" s="382" t="s">
        <v>396</v>
      </c>
      <c r="AF30" s="382"/>
      <c r="AG30" s="382"/>
      <c r="AH30" s="382"/>
      <c r="AI30" s="382" t="s">
        <v>394</v>
      </c>
      <c r="AJ30" s="382"/>
      <c r="AK30" s="382"/>
      <c r="AL30" s="382"/>
      <c r="AM30" s="382" t="s">
        <v>423</v>
      </c>
      <c r="AN30" s="382"/>
      <c r="AO30" s="382"/>
      <c r="AP30" s="375"/>
      <c r="AQ30" s="180" t="s">
        <v>235</v>
      </c>
      <c r="AR30" s="173"/>
      <c r="AS30" s="173"/>
      <c r="AT30" s="174"/>
      <c r="AU30" s="380" t="s">
        <v>134</v>
      </c>
      <c r="AV30" s="380"/>
      <c r="AW30" s="380"/>
      <c r="AX30" s="381"/>
    </row>
    <row r="31" spans="1:50" ht="18.75" customHeight="1" x14ac:dyDescent="0.2">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20"/>
      <c r="Z31" s="1021"/>
      <c r="AA31" s="1022"/>
      <c r="AB31" s="1026"/>
      <c r="AC31" s="1027"/>
      <c r="AD31" s="1028"/>
      <c r="AE31" s="383"/>
      <c r="AF31" s="383"/>
      <c r="AG31" s="383"/>
      <c r="AH31" s="383"/>
      <c r="AI31" s="383"/>
      <c r="AJ31" s="383"/>
      <c r="AK31" s="383"/>
      <c r="AL31" s="383"/>
      <c r="AM31" s="383"/>
      <c r="AN31" s="383"/>
      <c r="AO31" s="383"/>
      <c r="AP31" s="336"/>
      <c r="AQ31" s="274"/>
      <c r="AR31" s="275"/>
      <c r="AS31" s="141" t="s">
        <v>236</v>
      </c>
      <c r="AT31" s="176"/>
      <c r="AU31" s="275"/>
      <c r="AV31" s="275"/>
      <c r="AW31" s="386" t="s">
        <v>181</v>
      </c>
      <c r="AX31" s="387"/>
    </row>
    <row r="32" spans="1:50" ht="22.5" customHeight="1" x14ac:dyDescent="0.2">
      <c r="A32" s="522"/>
      <c r="B32" s="520"/>
      <c r="C32" s="520"/>
      <c r="D32" s="520"/>
      <c r="E32" s="520"/>
      <c r="F32" s="521"/>
      <c r="G32" s="547"/>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8"/>
      <c r="AC32" s="1018"/>
      <c r="AD32" s="1018"/>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29"/>
      <c r="AC33" s="1014"/>
      <c r="AD33" s="1014"/>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8"/>
      <c r="B34" s="659"/>
      <c r="C34" s="659"/>
      <c r="D34" s="659"/>
      <c r="E34" s="659"/>
      <c r="F34" s="660"/>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182</v>
      </c>
      <c r="AC34" s="1044"/>
      <c r="AD34" s="1044"/>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12" t="s">
        <v>384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2">
      <c r="A37" s="519" t="s">
        <v>352</v>
      </c>
      <c r="B37" s="520"/>
      <c r="C37" s="520"/>
      <c r="D37" s="520"/>
      <c r="E37" s="520"/>
      <c r="F37" s="521"/>
      <c r="G37" s="812" t="s">
        <v>146</v>
      </c>
      <c r="H37" s="797"/>
      <c r="I37" s="797"/>
      <c r="J37" s="797"/>
      <c r="K37" s="797"/>
      <c r="L37" s="797"/>
      <c r="M37" s="797"/>
      <c r="N37" s="797"/>
      <c r="O37" s="798"/>
      <c r="P37" s="796" t="s">
        <v>59</v>
      </c>
      <c r="Q37" s="797"/>
      <c r="R37" s="797"/>
      <c r="S37" s="797"/>
      <c r="T37" s="797"/>
      <c r="U37" s="797"/>
      <c r="V37" s="797"/>
      <c r="W37" s="797"/>
      <c r="X37" s="798"/>
      <c r="Y37" s="1019"/>
      <c r="Z37" s="419"/>
      <c r="AA37" s="420"/>
      <c r="AB37" s="1023" t="s">
        <v>11</v>
      </c>
      <c r="AC37" s="1024"/>
      <c r="AD37" s="1025"/>
      <c r="AE37" s="382" t="s">
        <v>396</v>
      </c>
      <c r="AF37" s="382"/>
      <c r="AG37" s="382"/>
      <c r="AH37" s="382"/>
      <c r="AI37" s="382" t="s">
        <v>394</v>
      </c>
      <c r="AJ37" s="382"/>
      <c r="AK37" s="382"/>
      <c r="AL37" s="382"/>
      <c r="AM37" s="382" t="s">
        <v>423</v>
      </c>
      <c r="AN37" s="382"/>
      <c r="AO37" s="382"/>
      <c r="AP37" s="375"/>
      <c r="AQ37" s="180" t="s">
        <v>235</v>
      </c>
      <c r="AR37" s="173"/>
      <c r="AS37" s="173"/>
      <c r="AT37" s="174"/>
      <c r="AU37" s="380" t="s">
        <v>134</v>
      </c>
      <c r="AV37" s="380"/>
      <c r="AW37" s="380"/>
      <c r="AX37" s="381"/>
    </row>
    <row r="38" spans="1:50" ht="18.75" customHeight="1" x14ac:dyDescent="0.2">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20"/>
      <c r="Z38" s="1021"/>
      <c r="AA38" s="1022"/>
      <c r="AB38" s="1026"/>
      <c r="AC38" s="1027"/>
      <c r="AD38" s="1028"/>
      <c r="AE38" s="383"/>
      <c r="AF38" s="383"/>
      <c r="AG38" s="383"/>
      <c r="AH38" s="383"/>
      <c r="AI38" s="383"/>
      <c r="AJ38" s="383"/>
      <c r="AK38" s="383"/>
      <c r="AL38" s="383"/>
      <c r="AM38" s="383"/>
      <c r="AN38" s="383"/>
      <c r="AO38" s="383"/>
      <c r="AP38" s="336"/>
      <c r="AQ38" s="274"/>
      <c r="AR38" s="275"/>
      <c r="AS38" s="141" t="s">
        <v>236</v>
      </c>
      <c r="AT38" s="176"/>
      <c r="AU38" s="275"/>
      <c r="AV38" s="275"/>
      <c r="AW38" s="386" t="s">
        <v>181</v>
      </c>
      <c r="AX38" s="387"/>
    </row>
    <row r="39" spans="1:50" ht="22.5" customHeight="1" x14ac:dyDescent="0.2">
      <c r="A39" s="522"/>
      <c r="B39" s="520"/>
      <c r="C39" s="520"/>
      <c r="D39" s="520"/>
      <c r="E39" s="520"/>
      <c r="F39" s="521"/>
      <c r="G39" s="547"/>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8"/>
      <c r="AC39" s="1018"/>
      <c r="AD39" s="1018"/>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29"/>
      <c r="AC40" s="1014"/>
      <c r="AD40" s="1014"/>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8"/>
      <c r="B41" s="659"/>
      <c r="C41" s="659"/>
      <c r="D41" s="659"/>
      <c r="E41" s="659"/>
      <c r="F41" s="660"/>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182</v>
      </c>
      <c r="AC41" s="1044"/>
      <c r="AD41" s="1044"/>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12" t="s">
        <v>384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2">
      <c r="A44" s="519" t="s">
        <v>352</v>
      </c>
      <c r="B44" s="520"/>
      <c r="C44" s="520"/>
      <c r="D44" s="520"/>
      <c r="E44" s="520"/>
      <c r="F44" s="521"/>
      <c r="G44" s="812" t="s">
        <v>146</v>
      </c>
      <c r="H44" s="797"/>
      <c r="I44" s="797"/>
      <c r="J44" s="797"/>
      <c r="K44" s="797"/>
      <c r="L44" s="797"/>
      <c r="M44" s="797"/>
      <c r="N44" s="797"/>
      <c r="O44" s="798"/>
      <c r="P44" s="796" t="s">
        <v>59</v>
      </c>
      <c r="Q44" s="797"/>
      <c r="R44" s="797"/>
      <c r="S44" s="797"/>
      <c r="T44" s="797"/>
      <c r="U44" s="797"/>
      <c r="V44" s="797"/>
      <c r="W44" s="797"/>
      <c r="X44" s="798"/>
      <c r="Y44" s="1019"/>
      <c r="Z44" s="419"/>
      <c r="AA44" s="420"/>
      <c r="AB44" s="1023" t="s">
        <v>11</v>
      </c>
      <c r="AC44" s="1024"/>
      <c r="AD44" s="1025"/>
      <c r="AE44" s="382" t="s">
        <v>396</v>
      </c>
      <c r="AF44" s="382"/>
      <c r="AG44" s="382"/>
      <c r="AH44" s="382"/>
      <c r="AI44" s="382" t="s">
        <v>394</v>
      </c>
      <c r="AJ44" s="382"/>
      <c r="AK44" s="382"/>
      <c r="AL44" s="382"/>
      <c r="AM44" s="382" t="s">
        <v>423</v>
      </c>
      <c r="AN44" s="382"/>
      <c r="AO44" s="382"/>
      <c r="AP44" s="375"/>
      <c r="AQ44" s="180" t="s">
        <v>235</v>
      </c>
      <c r="AR44" s="173"/>
      <c r="AS44" s="173"/>
      <c r="AT44" s="174"/>
      <c r="AU44" s="380" t="s">
        <v>134</v>
      </c>
      <c r="AV44" s="380"/>
      <c r="AW44" s="380"/>
      <c r="AX44" s="381"/>
    </row>
    <row r="45" spans="1:50" ht="18.75" customHeight="1" x14ac:dyDescent="0.2">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20"/>
      <c r="Z45" s="1021"/>
      <c r="AA45" s="1022"/>
      <c r="AB45" s="1026"/>
      <c r="AC45" s="1027"/>
      <c r="AD45" s="1028"/>
      <c r="AE45" s="383"/>
      <c r="AF45" s="383"/>
      <c r="AG45" s="383"/>
      <c r="AH45" s="383"/>
      <c r="AI45" s="383"/>
      <c r="AJ45" s="383"/>
      <c r="AK45" s="383"/>
      <c r="AL45" s="383"/>
      <c r="AM45" s="383"/>
      <c r="AN45" s="383"/>
      <c r="AO45" s="383"/>
      <c r="AP45" s="336"/>
      <c r="AQ45" s="274"/>
      <c r="AR45" s="275"/>
      <c r="AS45" s="141" t="s">
        <v>236</v>
      </c>
      <c r="AT45" s="176"/>
      <c r="AU45" s="275"/>
      <c r="AV45" s="275"/>
      <c r="AW45" s="386" t="s">
        <v>181</v>
      </c>
      <c r="AX45" s="387"/>
    </row>
    <row r="46" spans="1:50" ht="22.5" customHeight="1" x14ac:dyDescent="0.2">
      <c r="A46" s="522"/>
      <c r="B46" s="520"/>
      <c r="C46" s="520"/>
      <c r="D46" s="520"/>
      <c r="E46" s="520"/>
      <c r="F46" s="521"/>
      <c r="G46" s="547"/>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8"/>
      <c r="AC46" s="1018"/>
      <c r="AD46" s="1018"/>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29"/>
      <c r="AC47" s="1014"/>
      <c r="AD47" s="1014"/>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8"/>
      <c r="B48" s="659"/>
      <c r="C48" s="659"/>
      <c r="D48" s="659"/>
      <c r="E48" s="659"/>
      <c r="F48" s="660"/>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182</v>
      </c>
      <c r="AC48" s="1044"/>
      <c r="AD48" s="1044"/>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12" t="s">
        <v>384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2">
      <c r="A51" s="519" t="s">
        <v>352</v>
      </c>
      <c r="B51" s="520"/>
      <c r="C51" s="520"/>
      <c r="D51" s="520"/>
      <c r="E51" s="520"/>
      <c r="F51" s="521"/>
      <c r="G51" s="812" t="s">
        <v>146</v>
      </c>
      <c r="H51" s="797"/>
      <c r="I51" s="797"/>
      <c r="J51" s="797"/>
      <c r="K51" s="797"/>
      <c r="L51" s="797"/>
      <c r="M51" s="797"/>
      <c r="N51" s="797"/>
      <c r="O51" s="798"/>
      <c r="P51" s="796" t="s">
        <v>59</v>
      </c>
      <c r="Q51" s="797"/>
      <c r="R51" s="797"/>
      <c r="S51" s="797"/>
      <c r="T51" s="797"/>
      <c r="U51" s="797"/>
      <c r="V51" s="797"/>
      <c r="W51" s="797"/>
      <c r="X51" s="798"/>
      <c r="Y51" s="1019"/>
      <c r="Z51" s="419"/>
      <c r="AA51" s="420"/>
      <c r="AB51" s="375" t="s">
        <v>11</v>
      </c>
      <c r="AC51" s="1024"/>
      <c r="AD51" s="1025"/>
      <c r="AE51" s="382" t="s">
        <v>396</v>
      </c>
      <c r="AF51" s="382"/>
      <c r="AG51" s="382"/>
      <c r="AH51" s="382"/>
      <c r="AI51" s="382" t="s">
        <v>394</v>
      </c>
      <c r="AJ51" s="382"/>
      <c r="AK51" s="382"/>
      <c r="AL51" s="382"/>
      <c r="AM51" s="382" t="s">
        <v>423</v>
      </c>
      <c r="AN51" s="382"/>
      <c r="AO51" s="382"/>
      <c r="AP51" s="375"/>
      <c r="AQ51" s="180" t="s">
        <v>235</v>
      </c>
      <c r="AR51" s="173"/>
      <c r="AS51" s="173"/>
      <c r="AT51" s="174"/>
      <c r="AU51" s="380" t="s">
        <v>134</v>
      </c>
      <c r="AV51" s="380"/>
      <c r="AW51" s="380"/>
      <c r="AX51" s="381"/>
    </row>
    <row r="52" spans="1:50" ht="18.75" customHeight="1" x14ac:dyDescent="0.2">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20"/>
      <c r="Z52" s="1021"/>
      <c r="AA52" s="1022"/>
      <c r="AB52" s="1026"/>
      <c r="AC52" s="1027"/>
      <c r="AD52" s="1028"/>
      <c r="AE52" s="383"/>
      <c r="AF52" s="383"/>
      <c r="AG52" s="383"/>
      <c r="AH52" s="383"/>
      <c r="AI52" s="383"/>
      <c r="AJ52" s="383"/>
      <c r="AK52" s="383"/>
      <c r="AL52" s="383"/>
      <c r="AM52" s="383"/>
      <c r="AN52" s="383"/>
      <c r="AO52" s="383"/>
      <c r="AP52" s="336"/>
      <c r="AQ52" s="274"/>
      <c r="AR52" s="275"/>
      <c r="AS52" s="141" t="s">
        <v>236</v>
      </c>
      <c r="AT52" s="176"/>
      <c r="AU52" s="275"/>
      <c r="AV52" s="275"/>
      <c r="AW52" s="386" t="s">
        <v>181</v>
      </c>
      <c r="AX52" s="387"/>
    </row>
    <row r="53" spans="1:50" ht="22.5" customHeight="1" x14ac:dyDescent="0.2">
      <c r="A53" s="522"/>
      <c r="B53" s="520"/>
      <c r="C53" s="520"/>
      <c r="D53" s="520"/>
      <c r="E53" s="520"/>
      <c r="F53" s="521"/>
      <c r="G53" s="547"/>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8"/>
      <c r="AC53" s="1018"/>
      <c r="AD53" s="1018"/>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29"/>
      <c r="AC54" s="1014"/>
      <c r="AD54" s="1014"/>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8"/>
      <c r="B55" s="659"/>
      <c r="C55" s="659"/>
      <c r="D55" s="659"/>
      <c r="E55" s="659"/>
      <c r="F55" s="660"/>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182</v>
      </c>
      <c r="AC55" s="1044"/>
      <c r="AD55" s="1044"/>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12" t="s">
        <v>384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2">
      <c r="A58" s="519" t="s">
        <v>352</v>
      </c>
      <c r="B58" s="520"/>
      <c r="C58" s="520"/>
      <c r="D58" s="520"/>
      <c r="E58" s="520"/>
      <c r="F58" s="521"/>
      <c r="G58" s="812" t="s">
        <v>146</v>
      </c>
      <c r="H58" s="797"/>
      <c r="I58" s="797"/>
      <c r="J58" s="797"/>
      <c r="K58" s="797"/>
      <c r="L58" s="797"/>
      <c r="M58" s="797"/>
      <c r="N58" s="797"/>
      <c r="O58" s="798"/>
      <c r="P58" s="796" t="s">
        <v>59</v>
      </c>
      <c r="Q58" s="797"/>
      <c r="R58" s="797"/>
      <c r="S58" s="797"/>
      <c r="T58" s="797"/>
      <c r="U58" s="797"/>
      <c r="V58" s="797"/>
      <c r="W58" s="797"/>
      <c r="X58" s="798"/>
      <c r="Y58" s="1019"/>
      <c r="Z58" s="419"/>
      <c r="AA58" s="420"/>
      <c r="AB58" s="1023" t="s">
        <v>11</v>
      </c>
      <c r="AC58" s="1024"/>
      <c r="AD58" s="1025"/>
      <c r="AE58" s="382" t="s">
        <v>396</v>
      </c>
      <c r="AF58" s="382"/>
      <c r="AG58" s="382"/>
      <c r="AH58" s="382"/>
      <c r="AI58" s="382" t="s">
        <v>394</v>
      </c>
      <c r="AJ58" s="382"/>
      <c r="AK58" s="382"/>
      <c r="AL58" s="382"/>
      <c r="AM58" s="382" t="s">
        <v>423</v>
      </c>
      <c r="AN58" s="382"/>
      <c r="AO58" s="382"/>
      <c r="AP58" s="375"/>
      <c r="AQ58" s="180" t="s">
        <v>235</v>
      </c>
      <c r="AR58" s="173"/>
      <c r="AS58" s="173"/>
      <c r="AT58" s="174"/>
      <c r="AU58" s="380" t="s">
        <v>134</v>
      </c>
      <c r="AV58" s="380"/>
      <c r="AW58" s="380"/>
      <c r="AX58" s="381"/>
    </row>
    <row r="59" spans="1:50" ht="18.75" customHeight="1" x14ac:dyDescent="0.2">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20"/>
      <c r="Z59" s="1021"/>
      <c r="AA59" s="1022"/>
      <c r="AB59" s="1026"/>
      <c r="AC59" s="1027"/>
      <c r="AD59" s="1028"/>
      <c r="AE59" s="383"/>
      <c r="AF59" s="383"/>
      <c r="AG59" s="383"/>
      <c r="AH59" s="383"/>
      <c r="AI59" s="383"/>
      <c r="AJ59" s="383"/>
      <c r="AK59" s="383"/>
      <c r="AL59" s="383"/>
      <c r="AM59" s="383"/>
      <c r="AN59" s="383"/>
      <c r="AO59" s="383"/>
      <c r="AP59" s="336"/>
      <c r="AQ59" s="274"/>
      <c r="AR59" s="275"/>
      <c r="AS59" s="141" t="s">
        <v>236</v>
      </c>
      <c r="AT59" s="176"/>
      <c r="AU59" s="275"/>
      <c r="AV59" s="275"/>
      <c r="AW59" s="386" t="s">
        <v>181</v>
      </c>
      <c r="AX59" s="387"/>
    </row>
    <row r="60" spans="1:50" ht="22.5" customHeight="1" x14ac:dyDescent="0.2">
      <c r="A60" s="522"/>
      <c r="B60" s="520"/>
      <c r="C60" s="520"/>
      <c r="D60" s="520"/>
      <c r="E60" s="520"/>
      <c r="F60" s="521"/>
      <c r="G60" s="547"/>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8"/>
      <c r="AC60" s="1018"/>
      <c r="AD60" s="1018"/>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29"/>
      <c r="AC61" s="1014"/>
      <c r="AD61" s="1014"/>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8"/>
      <c r="B62" s="659"/>
      <c r="C62" s="659"/>
      <c r="D62" s="659"/>
      <c r="E62" s="659"/>
      <c r="F62" s="660"/>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182</v>
      </c>
      <c r="AC62" s="1044"/>
      <c r="AD62" s="1044"/>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12" t="s">
        <v>384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2">
      <c r="A65" s="519" t="s">
        <v>352</v>
      </c>
      <c r="B65" s="520"/>
      <c r="C65" s="520"/>
      <c r="D65" s="520"/>
      <c r="E65" s="520"/>
      <c r="F65" s="521"/>
      <c r="G65" s="812" t="s">
        <v>146</v>
      </c>
      <c r="H65" s="797"/>
      <c r="I65" s="797"/>
      <c r="J65" s="797"/>
      <c r="K65" s="797"/>
      <c r="L65" s="797"/>
      <c r="M65" s="797"/>
      <c r="N65" s="797"/>
      <c r="O65" s="798"/>
      <c r="P65" s="796" t="s">
        <v>59</v>
      </c>
      <c r="Q65" s="797"/>
      <c r="R65" s="797"/>
      <c r="S65" s="797"/>
      <c r="T65" s="797"/>
      <c r="U65" s="797"/>
      <c r="V65" s="797"/>
      <c r="W65" s="797"/>
      <c r="X65" s="798"/>
      <c r="Y65" s="1019"/>
      <c r="Z65" s="419"/>
      <c r="AA65" s="420"/>
      <c r="AB65" s="1023" t="s">
        <v>11</v>
      </c>
      <c r="AC65" s="1024"/>
      <c r="AD65" s="1025"/>
      <c r="AE65" s="382" t="s">
        <v>396</v>
      </c>
      <c r="AF65" s="382"/>
      <c r="AG65" s="382"/>
      <c r="AH65" s="382"/>
      <c r="AI65" s="382" t="s">
        <v>394</v>
      </c>
      <c r="AJ65" s="382"/>
      <c r="AK65" s="382"/>
      <c r="AL65" s="382"/>
      <c r="AM65" s="382" t="s">
        <v>423</v>
      </c>
      <c r="AN65" s="382"/>
      <c r="AO65" s="382"/>
      <c r="AP65" s="375"/>
      <c r="AQ65" s="180" t="s">
        <v>235</v>
      </c>
      <c r="AR65" s="173"/>
      <c r="AS65" s="173"/>
      <c r="AT65" s="174"/>
      <c r="AU65" s="380" t="s">
        <v>134</v>
      </c>
      <c r="AV65" s="380"/>
      <c r="AW65" s="380"/>
      <c r="AX65" s="381"/>
    </row>
    <row r="66" spans="1:50" ht="18.75" customHeight="1" x14ac:dyDescent="0.2">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20"/>
      <c r="Z66" s="1021"/>
      <c r="AA66" s="1022"/>
      <c r="AB66" s="1026"/>
      <c r="AC66" s="1027"/>
      <c r="AD66" s="1028"/>
      <c r="AE66" s="383"/>
      <c r="AF66" s="383"/>
      <c r="AG66" s="383"/>
      <c r="AH66" s="383"/>
      <c r="AI66" s="383"/>
      <c r="AJ66" s="383"/>
      <c r="AK66" s="383"/>
      <c r="AL66" s="383"/>
      <c r="AM66" s="383"/>
      <c r="AN66" s="383"/>
      <c r="AO66" s="383"/>
      <c r="AP66" s="336"/>
      <c r="AQ66" s="274"/>
      <c r="AR66" s="275"/>
      <c r="AS66" s="141" t="s">
        <v>236</v>
      </c>
      <c r="AT66" s="176"/>
      <c r="AU66" s="275"/>
      <c r="AV66" s="275"/>
      <c r="AW66" s="386" t="s">
        <v>181</v>
      </c>
      <c r="AX66" s="387"/>
    </row>
    <row r="67" spans="1:50" ht="22.5" customHeight="1" x14ac:dyDescent="0.2">
      <c r="A67" s="522"/>
      <c r="B67" s="520"/>
      <c r="C67" s="520"/>
      <c r="D67" s="520"/>
      <c r="E67" s="520"/>
      <c r="F67" s="521"/>
      <c r="G67" s="547"/>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8"/>
      <c r="AC67" s="1018"/>
      <c r="AD67" s="1018"/>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29"/>
      <c r="AC68" s="1014"/>
      <c r="AD68" s="1014"/>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8"/>
      <c r="B69" s="659"/>
      <c r="C69" s="659"/>
      <c r="D69" s="659"/>
      <c r="E69" s="659"/>
      <c r="F69" s="660"/>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12" t="s">
        <v>384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8" t="s">
        <v>28</v>
      </c>
      <c r="B2" s="1049"/>
      <c r="C2" s="1049"/>
      <c r="D2" s="1049"/>
      <c r="E2" s="1049"/>
      <c r="F2" s="1050"/>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51"/>
      <c r="B5" s="1052"/>
      <c r="C5" s="1052"/>
      <c r="D5" s="1052"/>
      <c r="E5" s="1052"/>
      <c r="F5" s="1053"/>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2">
      <c r="A6" s="1051"/>
      <c r="B6" s="1052"/>
      <c r="C6" s="1052"/>
      <c r="D6" s="1052"/>
      <c r="E6" s="1052"/>
      <c r="F6" s="1053"/>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2">
      <c r="A7" s="1051"/>
      <c r="B7" s="1052"/>
      <c r="C7" s="1052"/>
      <c r="D7" s="1052"/>
      <c r="E7" s="1052"/>
      <c r="F7" s="1053"/>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2">
      <c r="A8" s="1051"/>
      <c r="B8" s="1052"/>
      <c r="C8" s="1052"/>
      <c r="D8" s="1052"/>
      <c r="E8" s="1052"/>
      <c r="F8" s="1053"/>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2">
      <c r="A9" s="1051"/>
      <c r="B9" s="1052"/>
      <c r="C9" s="1052"/>
      <c r="D9" s="1052"/>
      <c r="E9" s="1052"/>
      <c r="F9" s="1053"/>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2">
      <c r="A10" s="1051"/>
      <c r="B10" s="1052"/>
      <c r="C10" s="1052"/>
      <c r="D10" s="1052"/>
      <c r="E10" s="1052"/>
      <c r="F10" s="1053"/>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51"/>
      <c r="B11" s="1052"/>
      <c r="C11" s="1052"/>
      <c r="D11" s="1052"/>
      <c r="E11" s="1052"/>
      <c r="F11" s="1053"/>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51"/>
      <c r="B12" s="1052"/>
      <c r="C12" s="1052"/>
      <c r="D12" s="1052"/>
      <c r="E12" s="1052"/>
      <c r="F12" s="1053"/>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51"/>
      <c r="B13" s="1052"/>
      <c r="C13" s="1052"/>
      <c r="D13" s="1052"/>
      <c r="E13" s="1052"/>
      <c r="F13" s="1053"/>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51"/>
      <c r="B14" s="1052"/>
      <c r="C14" s="1052"/>
      <c r="D14" s="1052"/>
      <c r="E14" s="1052"/>
      <c r="F14" s="105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51"/>
      <c r="B15" s="1052"/>
      <c r="C15" s="1052"/>
      <c r="D15" s="1052"/>
      <c r="E15" s="1052"/>
      <c r="F15" s="105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51"/>
      <c r="B18" s="1052"/>
      <c r="C18" s="1052"/>
      <c r="D18" s="1052"/>
      <c r="E18" s="1052"/>
      <c r="F18" s="1053"/>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51"/>
      <c r="B19" s="1052"/>
      <c r="C19" s="1052"/>
      <c r="D19" s="1052"/>
      <c r="E19" s="1052"/>
      <c r="F19" s="1053"/>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51"/>
      <c r="B20" s="1052"/>
      <c r="C20" s="1052"/>
      <c r="D20" s="1052"/>
      <c r="E20" s="1052"/>
      <c r="F20" s="1053"/>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51"/>
      <c r="B21" s="1052"/>
      <c r="C21" s="1052"/>
      <c r="D21" s="1052"/>
      <c r="E21" s="1052"/>
      <c r="F21" s="1053"/>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51"/>
      <c r="B22" s="1052"/>
      <c r="C22" s="1052"/>
      <c r="D22" s="1052"/>
      <c r="E22" s="1052"/>
      <c r="F22" s="1053"/>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51"/>
      <c r="B23" s="1052"/>
      <c r="C23" s="1052"/>
      <c r="D23" s="1052"/>
      <c r="E23" s="1052"/>
      <c r="F23" s="1053"/>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51"/>
      <c r="B24" s="1052"/>
      <c r="C24" s="1052"/>
      <c r="D24" s="1052"/>
      <c r="E24" s="1052"/>
      <c r="F24" s="1053"/>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51"/>
      <c r="B25" s="1052"/>
      <c r="C25" s="1052"/>
      <c r="D25" s="1052"/>
      <c r="E25" s="1052"/>
      <c r="F25" s="1053"/>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51"/>
      <c r="B26" s="1052"/>
      <c r="C26" s="1052"/>
      <c r="D26" s="1052"/>
      <c r="E26" s="1052"/>
      <c r="F26" s="1053"/>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51"/>
      <c r="B27" s="1052"/>
      <c r="C27" s="1052"/>
      <c r="D27" s="1052"/>
      <c r="E27" s="1052"/>
      <c r="F27" s="105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51"/>
      <c r="B28" s="1052"/>
      <c r="C28" s="1052"/>
      <c r="D28" s="1052"/>
      <c r="E28" s="1052"/>
      <c r="F28" s="105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51"/>
      <c r="B31" s="1052"/>
      <c r="C31" s="1052"/>
      <c r="D31" s="1052"/>
      <c r="E31" s="1052"/>
      <c r="F31" s="1053"/>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51"/>
      <c r="B32" s="1052"/>
      <c r="C32" s="1052"/>
      <c r="D32" s="1052"/>
      <c r="E32" s="1052"/>
      <c r="F32" s="1053"/>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51"/>
      <c r="B33" s="1052"/>
      <c r="C33" s="1052"/>
      <c r="D33" s="1052"/>
      <c r="E33" s="1052"/>
      <c r="F33" s="1053"/>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51"/>
      <c r="B34" s="1052"/>
      <c r="C34" s="1052"/>
      <c r="D34" s="1052"/>
      <c r="E34" s="1052"/>
      <c r="F34" s="1053"/>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51"/>
      <c r="B35" s="1052"/>
      <c r="C35" s="1052"/>
      <c r="D35" s="1052"/>
      <c r="E35" s="1052"/>
      <c r="F35" s="1053"/>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51"/>
      <c r="B36" s="1052"/>
      <c r="C36" s="1052"/>
      <c r="D36" s="1052"/>
      <c r="E36" s="1052"/>
      <c r="F36" s="1053"/>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51"/>
      <c r="B37" s="1052"/>
      <c r="C37" s="1052"/>
      <c r="D37" s="1052"/>
      <c r="E37" s="1052"/>
      <c r="F37" s="1053"/>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51"/>
      <c r="B38" s="1052"/>
      <c r="C38" s="1052"/>
      <c r="D38" s="1052"/>
      <c r="E38" s="1052"/>
      <c r="F38" s="1053"/>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51"/>
      <c r="B39" s="1052"/>
      <c r="C39" s="1052"/>
      <c r="D39" s="1052"/>
      <c r="E39" s="1052"/>
      <c r="F39" s="1053"/>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51"/>
      <c r="B40" s="1052"/>
      <c r="C40" s="1052"/>
      <c r="D40" s="1052"/>
      <c r="E40" s="1052"/>
      <c r="F40" s="105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51"/>
      <c r="B41" s="1052"/>
      <c r="C41" s="1052"/>
      <c r="D41" s="1052"/>
      <c r="E41" s="1052"/>
      <c r="F41" s="105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51"/>
      <c r="B44" s="1052"/>
      <c r="C44" s="1052"/>
      <c r="D44" s="1052"/>
      <c r="E44" s="1052"/>
      <c r="F44" s="1053"/>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51"/>
      <c r="B45" s="1052"/>
      <c r="C45" s="1052"/>
      <c r="D45" s="1052"/>
      <c r="E45" s="1052"/>
      <c r="F45" s="1053"/>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51"/>
      <c r="B46" s="1052"/>
      <c r="C46" s="1052"/>
      <c r="D46" s="1052"/>
      <c r="E46" s="1052"/>
      <c r="F46" s="1053"/>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51"/>
      <c r="B47" s="1052"/>
      <c r="C47" s="1052"/>
      <c r="D47" s="1052"/>
      <c r="E47" s="1052"/>
      <c r="F47" s="1053"/>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51"/>
      <c r="B48" s="1052"/>
      <c r="C48" s="1052"/>
      <c r="D48" s="1052"/>
      <c r="E48" s="1052"/>
      <c r="F48" s="1053"/>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51"/>
      <c r="B49" s="1052"/>
      <c r="C49" s="1052"/>
      <c r="D49" s="1052"/>
      <c r="E49" s="1052"/>
      <c r="F49" s="1053"/>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51"/>
      <c r="B50" s="1052"/>
      <c r="C50" s="1052"/>
      <c r="D50" s="1052"/>
      <c r="E50" s="1052"/>
      <c r="F50" s="1053"/>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51"/>
      <c r="B51" s="1052"/>
      <c r="C51" s="1052"/>
      <c r="D51" s="1052"/>
      <c r="E51" s="1052"/>
      <c r="F51" s="1053"/>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51"/>
      <c r="B52" s="1052"/>
      <c r="C52" s="1052"/>
      <c r="D52" s="1052"/>
      <c r="E52" s="1052"/>
      <c r="F52" s="1053"/>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48" t="s">
        <v>28</v>
      </c>
      <c r="B55" s="1049"/>
      <c r="C55" s="1049"/>
      <c r="D55" s="1049"/>
      <c r="E55" s="1049"/>
      <c r="F55" s="105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51"/>
      <c r="B58" s="1052"/>
      <c r="C58" s="1052"/>
      <c r="D58" s="1052"/>
      <c r="E58" s="1052"/>
      <c r="F58" s="1053"/>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51"/>
      <c r="B59" s="1052"/>
      <c r="C59" s="1052"/>
      <c r="D59" s="1052"/>
      <c r="E59" s="1052"/>
      <c r="F59" s="1053"/>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51"/>
      <c r="B60" s="1052"/>
      <c r="C60" s="1052"/>
      <c r="D60" s="1052"/>
      <c r="E60" s="1052"/>
      <c r="F60" s="1053"/>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51"/>
      <c r="B61" s="1052"/>
      <c r="C61" s="1052"/>
      <c r="D61" s="1052"/>
      <c r="E61" s="1052"/>
      <c r="F61" s="1053"/>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51"/>
      <c r="B62" s="1052"/>
      <c r="C62" s="1052"/>
      <c r="D62" s="1052"/>
      <c r="E62" s="1052"/>
      <c r="F62" s="1053"/>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51"/>
      <c r="B63" s="1052"/>
      <c r="C63" s="1052"/>
      <c r="D63" s="1052"/>
      <c r="E63" s="1052"/>
      <c r="F63" s="1053"/>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51"/>
      <c r="B64" s="1052"/>
      <c r="C64" s="1052"/>
      <c r="D64" s="1052"/>
      <c r="E64" s="1052"/>
      <c r="F64" s="1053"/>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51"/>
      <c r="B65" s="1052"/>
      <c r="C65" s="1052"/>
      <c r="D65" s="1052"/>
      <c r="E65" s="1052"/>
      <c r="F65" s="1053"/>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51"/>
      <c r="B66" s="1052"/>
      <c r="C66" s="1052"/>
      <c r="D66" s="1052"/>
      <c r="E66" s="1052"/>
      <c r="F66" s="1053"/>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51"/>
      <c r="B67" s="1052"/>
      <c r="C67" s="1052"/>
      <c r="D67" s="1052"/>
      <c r="E67" s="1052"/>
      <c r="F67" s="105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51"/>
      <c r="B68" s="1052"/>
      <c r="C68" s="1052"/>
      <c r="D68" s="1052"/>
      <c r="E68" s="1052"/>
      <c r="F68" s="105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51"/>
      <c r="B71" s="1052"/>
      <c r="C71" s="1052"/>
      <c r="D71" s="1052"/>
      <c r="E71" s="1052"/>
      <c r="F71" s="1053"/>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51"/>
      <c r="B72" s="1052"/>
      <c r="C72" s="1052"/>
      <c r="D72" s="1052"/>
      <c r="E72" s="1052"/>
      <c r="F72" s="1053"/>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51"/>
      <c r="B73" s="1052"/>
      <c r="C73" s="1052"/>
      <c r="D73" s="1052"/>
      <c r="E73" s="1052"/>
      <c r="F73" s="1053"/>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51"/>
      <c r="B74" s="1052"/>
      <c r="C74" s="1052"/>
      <c r="D74" s="1052"/>
      <c r="E74" s="1052"/>
      <c r="F74" s="1053"/>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51"/>
      <c r="B75" s="1052"/>
      <c r="C75" s="1052"/>
      <c r="D75" s="1052"/>
      <c r="E75" s="1052"/>
      <c r="F75" s="1053"/>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51"/>
      <c r="B76" s="1052"/>
      <c r="C76" s="1052"/>
      <c r="D76" s="1052"/>
      <c r="E76" s="1052"/>
      <c r="F76" s="1053"/>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51"/>
      <c r="B77" s="1052"/>
      <c r="C77" s="1052"/>
      <c r="D77" s="1052"/>
      <c r="E77" s="1052"/>
      <c r="F77" s="1053"/>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51"/>
      <c r="B78" s="1052"/>
      <c r="C78" s="1052"/>
      <c r="D78" s="1052"/>
      <c r="E78" s="1052"/>
      <c r="F78" s="1053"/>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51"/>
      <c r="B79" s="1052"/>
      <c r="C79" s="1052"/>
      <c r="D79" s="1052"/>
      <c r="E79" s="1052"/>
      <c r="F79" s="1053"/>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51"/>
      <c r="B80" s="1052"/>
      <c r="C80" s="1052"/>
      <c r="D80" s="1052"/>
      <c r="E80" s="1052"/>
      <c r="F80" s="105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51"/>
      <c r="B81" s="1052"/>
      <c r="C81" s="1052"/>
      <c r="D81" s="1052"/>
      <c r="E81" s="1052"/>
      <c r="F81" s="105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51"/>
      <c r="B84" s="1052"/>
      <c r="C84" s="1052"/>
      <c r="D84" s="1052"/>
      <c r="E84" s="1052"/>
      <c r="F84" s="1053"/>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51"/>
      <c r="B85" s="1052"/>
      <c r="C85" s="1052"/>
      <c r="D85" s="1052"/>
      <c r="E85" s="1052"/>
      <c r="F85" s="1053"/>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51"/>
      <c r="B86" s="1052"/>
      <c r="C86" s="1052"/>
      <c r="D86" s="1052"/>
      <c r="E86" s="1052"/>
      <c r="F86" s="1053"/>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51"/>
      <c r="B87" s="1052"/>
      <c r="C87" s="1052"/>
      <c r="D87" s="1052"/>
      <c r="E87" s="1052"/>
      <c r="F87" s="1053"/>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51"/>
      <c r="B88" s="1052"/>
      <c r="C88" s="1052"/>
      <c r="D88" s="1052"/>
      <c r="E88" s="1052"/>
      <c r="F88" s="1053"/>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51"/>
      <c r="B89" s="1052"/>
      <c r="C89" s="1052"/>
      <c r="D89" s="1052"/>
      <c r="E89" s="1052"/>
      <c r="F89" s="1053"/>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51"/>
      <c r="B90" s="1052"/>
      <c r="C90" s="1052"/>
      <c r="D90" s="1052"/>
      <c r="E90" s="1052"/>
      <c r="F90" s="1053"/>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51"/>
      <c r="B91" s="1052"/>
      <c r="C91" s="1052"/>
      <c r="D91" s="1052"/>
      <c r="E91" s="1052"/>
      <c r="F91" s="1053"/>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51"/>
      <c r="B92" s="1052"/>
      <c r="C92" s="1052"/>
      <c r="D92" s="1052"/>
      <c r="E92" s="1052"/>
      <c r="F92" s="1053"/>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51"/>
      <c r="B93" s="1052"/>
      <c r="C93" s="1052"/>
      <c r="D93" s="1052"/>
      <c r="E93" s="1052"/>
      <c r="F93" s="105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51"/>
      <c r="B94" s="1052"/>
      <c r="C94" s="1052"/>
      <c r="D94" s="1052"/>
      <c r="E94" s="1052"/>
      <c r="F94" s="105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51"/>
      <c r="B97" s="1052"/>
      <c r="C97" s="1052"/>
      <c r="D97" s="1052"/>
      <c r="E97" s="1052"/>
      <c r="F97" s="1053"/>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51"/>
      <c r="B98" s="1052"/>
      <c r="C98" s="1052"/>
      <c r="D98" s="1052"/>
      <c r="E98" s="1052"/>
      <c r="F98" s="1053"/>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51"/>
      <c r="B99" s="1052"/>
      <c r="C99" s="1052"/>
      <c r="D99" s="1052"/>
      <c r="E99" s="1052"/>
      <c r="F99" s="1053"/>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51"/>
      <c r="B100" s="1052"/>
      <c r="C100" s="1052"/>
      <c r="D100" s="1052"/>
      <c r="E100" s="1052"/>
      <c r="F100" s="1053"/>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51"/>
      <c r="B101" s="1052"/>
      <c r="C101" s="1052"/>
      <c r="D101" s="1052"/>
      <c r="E101" s="1052"/>
      <c r="F101" s="1053"/>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51"/>
      <c r="B102" s="1052"/>
      <c r="C102" s="1052"/>
      <c r="D102" s="1052"/>
      <c r="E102" s="1052"/>
      <c r="F102" s="1053"/>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51"/>
      <c r="B103" s="1052"/>
      <c r="C103" s="1052"/>
      <c r="D103" s="1052"/>
      <c r="E103" s="1052"/>
      <c r="F103" s="1053"/>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51"/>
      <c r="B104" s="1052"/>
      <c r="C104" s="1052"/>
      <c r="D104" s="1052"/>
      <c r="E104" s="1052"/>
      <c r="F104" s="1053"/>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51"/>
      <c r="B105" s="1052"/>
      <c r="C105" s="1052"/>
      <c r="D105" s="1052"/>
      <c r="E105" s="1052"/>
      <c r="F105" s="1053"/>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48" t="s">
        <v>28</v>
      </c>
      <c r="B108" s="1049"/>
      <c r="C108" s="1049"/>
      <c r="D108" s="1049"/>
      <c r="E108" s="1049"/>
      <c r="F108" s="105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51"/>
      <c r="B111" s="1052"/>
      <c r="C111" s="1052"/>
      <c r="D111" s="1052"/>
      <c r="E111" s="1052"/>
      <c r="F111" s="1053"/>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51"/>
      <c r="B112" s="1052"/>
      <c r="C112" s="1052"/>
      <c r="D112" s="1052"/>
      <c r="E112" s="1052"/>
      <c r="F112" s="1053"/>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51"/>
      <c r="B113" s="1052"/>
      <c r="C113" s="1052"/>
      <c r="D113" s="1052"/>
      <c r="E113" s="1052"/>
      <c r="F113" s="1053"/>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51"/>
      <c r="B114" s="1052"/>
      <c r="C114" s="1052"/>
      <c r="D114" s="1052"/>
      <c r="E114" s="1052"/>
      <c r="F114" s="1053"/>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51"/>
      <c r="B115" s="1052"/>
      <c r="C115" s="1052"/>
      <c r="D115" s="1052"/>
      <c r="E115" s="1052"/>
      <c r="F115" s="1053"/>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51"/>
      <c r="B116" s="1052"/>
      <c r="C116" s="1052"/>
      <c r="D116" s="1052"/>
      <c r="E116" s="1052"/>
      <c r="F116" s="1053"/>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51"/>
      <c r="B117" s="1052"/>
      <c r="C117" s="1052"/>
      <c r="D117" s="1052"/>
      <c r="E117" s="1052"/>
      <c r="F117" s="1053"/>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51"/>
      <c r="B118" s="1052"/>
      <c r="C118" s="1052"/>
      <c r="D118" s="1052"/>
      <c r="E118" s="1052"/>
      <c r="F118" s="1053"/>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51"/>
      <c r="B119" s="1052"/>
      <c r="C119" s="1052"/>
      <c r="D119" s="1052"/>
      <c r="E119" s="1052"/>
      <c r="F119" s="1053"/>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51"/>
      <c r="B120" s="1052"/>
      <c r="C120" s="1052"/>
      <c r="D120" s="1052"/>
      <c r="E120" s="1052"/>
      <c r="F120" s="105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51"/>
      <c r="B121" s="1052"/>
      <c r="C121" s="1052"/>
      <c r="D121" s="1052"/>
      <c r="E121" s="1052"/>
      <c r="F121" s="105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51"/>
      <c r="B124" s="1052"/>
      <c r="C124" s="1052"/>
      <c r="D124" s="1052"/>
      <c r="E124" s="1052"/>
      <c r="F124" s="1053"/>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51"/>
      <c r="B125" s="1052"/>
      <c r="C125" s="1052"/>
      <c r="D125" s="1052"/>
      <c r="E125" s="1052"/>
      <c r="F125" s="1053"/>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51"/>
      <c r="B126" s="1052"/>
      <c r="C126" s="1052"/>
      <c r="D126" s="1052"/>
      <c r="E126" s="1052"/>
      <c r="F126" s="1053"/>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51"/>
      <c r="B127" s="1052"/>
      <c r="C127" s="1052"/>
      <c r="D127" s="1052"/>
      <c r="E127" s="1052"/>
      <c r="F127" s="1053"/>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51"/>
      <c r="B128" s="1052"/>
      <c r="C128" s="1052"/>
      <c r="D128" s="1052"/>
      <c r="E128" s="1052"/>
      <c r="F128" s="1053"/>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51"/>
      <c r="B129" s="1052"/>
      <c r="C129" s="1052"/>
      <c r="D129" s="1052"/>
      <c r="E129" s="1052"/>
      <c r="F129" s="1053"/>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51"/>
      <c r="B130" s="1052"/>
      <c r="C130" s="1052"/>
      <c r="D130" s="1052"/>
      <c r="E130" s="1052"/>
      <c r="F130" s="1053"/>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51"/>
      <c r="B131" s="1052"/>
      <c r="C131" s="1052"/>
      <c r="D131" s="1052"/>
      <c r="E131" s="1052"/>
      <c r="F131" s="1053"/>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51"/>
      <c r="B132" s="1052"/>
      <c r="C132" s="1052"/>
      <c r="D132" s="1052"/>
      <c r="E132" s="1052"/>
      <c r="F132" s="1053"/>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51"/>
      <c r="B133" s="1052"/>
      <c r="C133" s="1052"/>
      <c r="D133" s="1052"/>
      <c r="E133" s="1052"/>
      <c r="F133" s="105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51"/>
      <c r="B134" s="1052"/>
      <c r="C134" s="1052"/>
      <c r="D134" s="1052"/>
      <c r="E134" s="1052"/>
      <c r="F134" s="105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51"/>
      <c r="B137" s="1052"/>
      <c r="C137" s="1052"/>
      <c r="D137" s="1052"/>
      <c r="E137" s="1052"/>
      <c r="F137" s="1053"/>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51"/>
      <c r="B138" s="1052"/>
      <c r="C138" s="1052"/>
      <c r="D138" s="1052"/>
      <c r="E138" s="1052"/>
      <c r="F138" s="1053"/>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51"/>
      <c r="B139" s="1052"/>
      <c r="C139" s="1052"/>
      <c r="D139" s="1052"/>
      <c r="E139" s="1052"/>
      <c r="F139" s="1053"/>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51"/>
      <c r="B140" s="1052"/>
      <c r="C140" s="1052"/>
      <c r="D140" s="1052"/>
      <c r="E140" s="1052"/>
      <c r="F140" s="1053"/>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51"/>
      <c r="B141" s="1052"/>
      <c r="C141" s="1052"/>
      <c r="D141" s="1052"/>
      <c r="E141" s="1052"/>
      <c r="F141" s="1053"/>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51"/>
      <c r="B142" s="1052"/>
      <c r="C142" s="1052"/>
      <c r="D142" s="1052"/>
      <c r="E142" s="1052"/>
      <c r="F142" s="1053"/>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51"/>
      <c r="B143" s="1052"/>
      <c r="C143" s="1052"/>
      <c r="D143" s="1052"/>
      <c r="E143" s="1052"/>
      <c r="F143" s="1053"/>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51"/>
      <c r="B144" s="1052"/>
      <c r="C144" s="1052"/>
      <c r="D144" s="1052"/>
      <c r="E144" s="1052"/>
      <c r="F144" s="1053"/>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51"/>
      <c r="B145" s="1052"/>
      <c r="C145" s="1052"/>
      <c r="D145" s="1052"/>
      <c r="E145" s="1052"/>
      <c r="F145" s="1053"/>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51"/>
      <c r="B146" s="1052"/>
      <c r="C146" s="1052"/>
      <c r="D146" s="1052"/>
      <c r="E146" s="1052"/>
      <c r="F146" s="105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51"/>
      <c r="B147" s="1052"/>
      <c r="C147" s="1052"/>
      <c r="D147" s="1052"/>
      <c r="E147" s="1052"/>
      <c r="F147" s="105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51"/>
      <c r="B150" s="1052"/>
      <c r="C150" s="1052"/>
      <c r="D150" s="1052"/>
      <c r="E150" s="1052"/>
      <c r="F150" s="1053"/>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51"/>
      <c r="B151" s="1052"/>
      <c r="C151" s="1052"/>
      <c r="D151" s="1052"/>
      <c r="E151" s="1052"/>
      <c r="F151" s="1053"/>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51"/>
      <c r="B152" s="1052"/>
      <c r="C152" s="1052"/>
      <c r="D152" s="1052"/>
      <c r="E152" s="1052"/>
      <c r="F152" s="1053"/>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51"/>
      <c r="B153" s="1052"/>
      <c r="C153" s="1052"/>
      <c r="D153" s="1052"/>
      <c r="E153" s="1052"/>
      <c r="F153" s="1053"/>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51"/>
      <c r="B154" s="1052"/>
      <c r="C154" s="1052"/>
      <c r="D154" s="1052"/>
      <c r="E154" s="1052"/>
      <c r="F154" s="1053"/>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51"/>
      <c r="B155" s="1052"/>
      <c r="C155" s="1052"/>
      <c r="D155" s="1052"/>
      <c r="E155" s="1052"/>
      <c r="F155" s="1053"/>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51"/>
      <c r="B156" s="1052"/>
      <c r="C156" s="1052"/>
      <c r="D156" s="1052"/>
      <c r="E156" s="1052"/>
      <c r="F156" s="1053"/>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51"/>
      <c r="B157" s="1052"/>
      <c r="C157" s="1052"/>
      <c r="D157" s="1052"/>
      <c r="E157" s="1052"/>
      <c r="F157" s="1053"/>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51"/>
      <c r="B158" s="1052"/>
      <c r="C158" s="1052"/>
      <c r="D158" s="1052"/>
      <c r="E158" s="1052"/>
      <c r="F158" s="1053"/>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48" t="s">
        <v>28</v>
      </c>
      <c r="B161" s="1049"/>
      <c r="C161" s="1049"/>
      <c r="D161" s="1049"/>
      <c r="E161" s="1049"/>
      <c r="F161" s="105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51"/>
      <c r="B164" s="1052"/>
      <c r="C164" s="1052"/>
      <c r="D164" s="1052"/>
      <c r="E164" s="1052"/>
      <c r="F164" s="1053"/>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51"/>
      <c r="B165" s="1052"/>
      <c r="C165" s="1052"/>
      <c r="D165" s="1052"/>
      <c r="E165" s="1052"/>
      <c r="F165" s="1053"/>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51"/>
      <c r="B166" s="1052"/>
      <c r="C166" s="1052"/>
      <c r="D166" s="1052"/>
      <c r="E166" s="1052"/>
      <c r="F166" s="1053"/>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51"/>
      <c r="B167" s="1052"/>
      <c r="C167" s="1052"/>
      <c r="D167" s="1052"/>
      <c r="E167" s="1052"/>
      <c r="F167" s="1053"/>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51"/>
      <c r="B168" s="1052"/>
      <c r="C168" s="1052"/>
      <c r="D168" s="1052"/>
      <c r="E168" s="1052"/>
      <c r="F168" s="1053"/>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51"/>
      <c r="B169" s="1052"/>
      <c r="C169" s="1052"/>
      <c r="D169" s="1052"/>
      <c r="E169" s="1052"/>
      <c r="F169" s="1053"/>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51"/>
      <c r="B170" s="1052"/>
      <c r="C170" s="1052"/>
      <c r="D170" s="1052"/>
      <c r="E170" s="1052"/>
      <c r="F170" s="1053"/>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51"/>
      <c r="B171" s="1052"/>
      <c r="C171" s="1052"/>
      <c r="D171" s="1052"/>
      <c r="E171" s="1052"/>
      <c r="F171" s="1053"/>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51"/>
      <c r="B172" s="1052"/>
      <c r="C172" s="1052"/>
      <c r="D172" s="1052"/>
      <c r="E172" s="1052"/>
      <c r="F172" s="1053"/>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51"/>
      <c r="B173" s="1052"/>
      <c r="C173" s="1052"/>
      <c r="D173" s="1052"/>
      <c r="E173" s="1052"/>
      <c r="F173" s="105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51"/>
      <c r="B174" s="1052"/>
      <c r="C174" s="1052"/>
      <c r="D174" s="1052"/>
      <c r="E174" s="1052"/>
      <c r="F174" s="105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51"/>
      <c r="B177" s="1052"/>
      <c r="C177" s="1052"/>
      <c r="D177" s="1052"/>
      <c r="E177" s="1052"/>
      <c r="F177" s="1053"/>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51"/>
      <c r="B178" s="1052"/>
      <c r="C178" s="1052"/>
      <c r="D178" s="1052"/>
      <c r="E178" s="1052"/>
      <c r="F178" s="1053"/>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51"/>
      <c r="B179" s="1052"/>
      <c r="C179" s="1052"/>
      <c r="D179" s="1052"/>
      <c r="E179" s="1052"/>
      <c r="F179" s="1053"/>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51"/>
      <c r="B180" s="1052"/>
      <c r="C180" s="1052"/>
      <c r="D180" s="1052"/>
      <c r="E180" s="1052"/>
      <c r="F180" s="1053"/>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51"/>
      <c r="B181" s="1052"/>
      <c r="C181" s="1052"/>
      <c r="D181" s="1052"/>
      <c r="E181" s="1052"/>
      <c r="F181" s="1053"/>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51"/>
      <c r="B182" s="1052"/>
      <c r="C182" s="1052"/>
      <c r="D182" s="1052"/>
      <c r="E182" s="1052"/>
      <c r="F182" s="1053"/>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51"/>
      <c r="B183" s="1052"/>
      <c r="C183" s="1052"/>
      <c r="D183" s="1052"/>
      <c r="E183" s="1052"/>
      <c r="F183" s="1053"/>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51"/>
      <c r="B184" s="1052"/>
      <c r="C184" s="1052"/>
      <c r="D184" s="1052"/>
      <c r="E184" s="1052"/>
      <c r="F184" s="1053"/>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51"/>
      <c r="B185" s="1052"/>
      <c r="C185" s="1052"/>
      <c r="D185" s="1052"/>
      <c r="E185" s="1052"/>
      <c r="F185" s="1053"/>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51"/>
      <c r="B186" s="1052"/>
      <c r="C186" s="1052"/>
      <c r="D186" s="1052"/>
      <c r="E186" s="1052"/>
      <c r="F186" s="105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51"/>
      <c r="B187" s="1052"/>
      <c r="C187" s="1052"/>
      <c r="D187" s="1052"/>
      <c r="E187" s="1052"/>
      <c r="F187" s="105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51"/>
      <c r="B190" s="1052"/>
      <c r="C190" s="1052"/>
      <c r="D190" s="1052"/>
      <c r="E190" s="1052"/>
      <c r="F190" s="1053"/>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51"/>
      <c r="B191" s="1052"/>
      <c r="C191" s="1052"/>
      <c r="D191" s="1052"/>
      <c r="E191" s="1052"/>
      <c r="F191" s="1053"/>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51"/>
      <c r="B192" s="1052"/>
      <c r="C192" s="1052"/>
      <c r="D192" s="1052"/>
      <c r="E192" s="1052"/>
      <c r="F192" s="1053"/>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51"/>
      <c r="B193" s="1052"/>
      <c r="C193" s="1052"/>
      <c r="D193" s="1052"/>
      <c r="E193" s="1052"/>
      <c r="F193" s="1053"/>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51"/>
      <c r="B194" s="1052"/>
      <c r="C194" s="1052"/>
      <c r="D194" s="1052"/>
      <c r="E194" s="1052"/>
      <c r="F194" s="1053"/>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51"/>
      <c r="B195" s="1052"/>
      <c r="C195" s="1052"/>
      <c r="D195" s="1052"/>
      <c r="E195" s="1052"/>
      <c r="F195" s="1053"/>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51"/>
      <c r="B196" s="1052"/>
      <c r="C196" s="1052"/>
      <c r="D196" s="1052"/>
      <c r="E196" s="1052"/>
      <c r="F196" s="1053"/>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51"/>
      <c r="B197" s="1052"/>
      <c r="C197" s="1052"/>
      <c r="D197" s="1052"/>
      <c r="E197" s="1052"/>
      <c r="F197" s="1053"/>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51"/>
      <c r="B198" s="1052"/>
      <c r="C198" s="1052"/>
      <c r="D198" s="1052"/>
      <c r="E198" s="1052"/>
      <c r="F198" s="1053"/>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51"/>
      <c r="B199" s="1052"/>
      <c r="C199" s="1052"/>
      <c r="D199" s="1052"/>
      <c r="E199" s="1052"/>
      <c r="F199" s="105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51"/>
      <c r="B200" s="1052"/>
      <c r="C200" s="1052"/>
      <c r="D200" s="1052"/>
      <c r="E200" s="1052"/>
      <c r="F200" s="105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51"/>
      <c r="B203" s="1052"/>
      <c r="C203" s="1052"/>
      <c r="D203" s="1052"/>
      <c r="E203" s="1052"/>
      <c r="F203" s="1053"/>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51"/>
      <c r="B204" s="1052"/>
      <c r="C204" s="1052"/>
      <c r="D204" s="1052"/>
      <c r="E204" s="1052"/>
      <c r="F204" s="1053"/>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51"/>
      <c r="B205" s="1052"/>
      <c r="C205" s="1052"/>
      <c r="D205" s="1052"/>
      <c r="E205" s="1052"/>
      <c r="F205" s="1053"/>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51"/>
      <c r="B206" s="1052"/>
      <c r="C206" s="1052"/>
      <c r="D206" s="1052"/>
      <c r="E206" s="1052"/>
      <c r="F206" s="1053"/>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51"/>
      <c r="B207" s="1052"/>
      <c r="C207" s="1052"/>
      <c r="D207" s="1052"/>
      <c r="E207" s="1052"/>
      <c r="F207" s="1053"/>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51"/>
      <c r="B208" s="1052"/>
      <c r="C208" s="1052"/>
      <c r="D208" s="1052"/>
      <c r="E208" s="1052"/>
      <c r="F208" s="1053"/>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51"/>
      <c r="B209" s="1052"/>
      <c r="C209" s="1052"/>
      <c r="D209" s="1052"/>
      <c r="E209" s="1052"/>
      <c r="F209" s="1053"/>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51"/>
      <c r="B210" s="1052"/>
      <c r="C210" s="1052"/>
      <c r="D210" s="1052"/>
      <c r="E210" s="1052"/>
      <c r="F210" s="1053"/>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51"/>
      <c r="B211" s="1052"/>
      <c r="C211" s="1052"/>
      <c r="D211" s="1052"/>
      <c r="E211" s="1052"/>
      <c r="F211" s="1053"/>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51"/>
      <c r="B217" s="1052"/>
      <c r="C217" s="1052"/>
      <c r="D217" s="1052"/>
      <c r="E217" s="1052"/>
      <c r="F217" s="1053"/>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51"/>
      <c r="B218" s="1052"/>
      <c r="C218" s="1052"/>
      <c r="D218" s="1052"/>
      <c r="E218" s="1052"/>
      <c r="F218" s="1053"/>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51"/>
      <c r="B219" s="1052"/>
      <c r="C219" s="1052"/>
      <c r="D219" s="1052"/>
      <c r="E219" s="1052"/>
      <c r="F219" s="1053"/>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51"/>
      <c r="B220" s="1052"/>
      <c r="C220" s="1052"/>
      <c r="D220" s="1052"/>
      <c r="E220" s="1052"/>
      <c r="F220" s="1053"/>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51"/>
      <c r="B221" s="1052"/>
      <c r="C221" s="1052"/>
      <c r="D221" s="1052"/>
      <c r="E221" s="1052"/>
      <c r="F221" s="1053"/>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51"/>
      <c r="B222" s="1052"/>
      <c r="C222" s="1052"/>
      <c r="D222" s="1052"/>
      <c r="E222" s="1052"/>
      <c r="F222" s="1053"/>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51"/>
      <c r="B223" s="1052"/>
      <c r="C223" s="1052"/>
      <c r="D223" s="1052"/>
      <c r="E223" s="1052"/>
      <c r="F223" s="1053"/>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51"/>
      <c r="B224" s="1052"/>
      <c r="C224" s="1052"/>
      <c r="D224" s="1052"/>
      <c r="E224" s="1052"/>
      <c r="F224" s="1053"/>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51"/>
      <c r="B225" s="1052"/>
      <c r="C225" s="1052"/>
      <c r="D225" s="1052"/>
      <c r="E225" s="1052"/>
      <c r="F225" s="1053"/>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51"/>
      <c r="B226" s="1052"/>
      <c r="C226" s="1052"/>
      <c r="D226" s="1052"/>
      <c r="E226" s="1052"/>
      <c r="F226" s="105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51"/>
      <c r="B227" s="1052"/>
      <c r="C227" s="1052"/>
      <c r="D227" s="1052"/>
      <c r="E227" s="1052"/>
      <c r="F227" s="105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51"/>
      <c r="B230" s="1052"/>
      <c r="C230" s="1052"/>
      <c r="D230" s="1052"/>
      <c r="E230" s="1052"/>
      <c r="F230" s="1053"/>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51"/>
      <c r="B231" s="1052"/>
      <c r="C231" s="1052"/>
      <c r="D231" s="1052"/>
      <c r="E231" s="1052"/>
      <c r="F231" s="1053"/>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51"/>
      <c r="B232" s="1052"/>
      <c r="C232" s="1052"/>
      <c r="D232" s="1052"/>
      <c r="E232" s="1052"/>
      <c r="F232" s="1053"/>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51"/>
      <c r="B233" s="1052"/>
      <c r="C233" s="1052"/>
      <c r="D233" s="1052"/>
      <c r="E233" s="1052"/>
      <c r="F233" s="1053"/>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51"/>
      <c r="B234" s="1052"/>
      <c r="C234" s="1052"/>
      <c r="D234" s="1052"/>
      <c r="E234" s="1052"/>
      <c r="F234" s="1053"/>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51"/>
      <c r="B235" s="1052"/>
      <c r="C235" s="1052"/>
      <c r="D235" s="1052"/>
      <c r="E235" s="1052"/>
      <c r="F235" s="1053"/>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51"/>
      <c r="B236" s="1052"/>
      <c r="C236" s="1052"/>
      <c r="D236" s="1052"/>
      <c r="E236" s="1052"/>
      <c r="F236" s="1053"/>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51"/>
      <c r="B237" s="1052"/>
      <c r="C237" s="1052"/>
      <c r="D237" s="1052"/>
      <c r="E237" s="1052"/>
      <c r="F237" s="1053"/>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51"/>
      <c r="B238" s="1052"/>
      <c r="C238" s="1052"/>
      <c r="D238" s="1052"/>
      <c r="E238" s="1052"/>
      <c r="F238" s="1053"/>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51"/>
      <c r="B239" s="1052"/>
      <c r="C239" s="1052"/>
      <c r="D239" s="1052"/>
      <c r="E239" s="1052"/>
      <c r="F239" s="105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51"/>
      <c r="B240" s="1052"/>
      <c r="C240" s="1052"/>
      <c r="D240" s="1052"/>
      <c r="E240" s="1052"/>
      <c r="F240" s="105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51"/>
      <c r="B243" s="1052"/>
      <c r="C243" s="1052"/>
      <c r="D243" s="1052"/>
      <c r="E243" s="1052"/>
      <c r="F243" s="1053"/>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51"/>
      <c r="B244" s="1052"/>
      <c r="C244" s="1052"/>
      <c r="D244" s="1052"/>
      <c r="E244" s="1052"/>
      <c r="F244" s="1053"/>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51"/>
      <c r="B245" s="1052"/>
      <c r="C245" s="1052"/>
      <c r="D245" s="1052"/>
      <c r="E245" s="1052"/>
      <c r="F245" s="1053"/>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51"/>
      <c r="B246" s="1052"/>
      <c r="C246" s="1052"/>
      <c r="D246" s="1052"/>
      <c r="E246" s="1052"/>
      <c r="F246" s="1053"/>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51"/>
      <c r="B247" s="1052"/>
      <c r="C247" s="1052"/>
      <c r="D247" s="1052"/>
      <c r="E247" s="1052"/>
      <c r="F247" s="1053"/>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51"/>
      <c r="B248" s="1052"/>
      <c r="C248" s="1052"/>
      <c r="D248" s="1052"/>
      <c r="E248" s="1052"/>
      <c r="F248" s="1053"/>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51"/>
      <c r="B249" s="1052"/>
      <c r="C249" s="1052"/>
      <c r="D249" s="1052"/>
      <c r="E249" s="1052"/>
      <c r="F249" s="1053"/>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51"/>
      <c r="B250" s="1052"/>
      <c r="C250" s="1052"/>
      <c r="D250" s="1052"/>
      <c r="E250" s="1052"/>
      <c r="F250" s="1053"/>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51"/>
      <c r="B251" s="1052"/>
      <c r="C251" s="1052"/>
      <c r="D251" s="1052"/>
      <c r="E251" s="1052"/>
      <c r="F251" s="1053"/>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51"/>
      <c r="B252" s="1052"/>
      <c r="C252" s="1052"/>
      <c r="D252" s="1052"/>
      <c r="E252" s="1052"/>
      <c r="F252" s="105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51"/>
      <c r="B253" s="1052"/>
      <c r="C253" s="1052"/>
      <c r="D253" s="1052"/>
      <c r="E253" s="1052"/>
      <c r="F253" s="105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51"/>
      <c r="B256" s="1052"/>
      <c r="C256" s="1052"/>
      <c r="D256" s="1052"/>
      <c r="E256" s="1052"/>
      <c r="F256" s="1053"/>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51"/>
      <c r="B257" s="1052"/>
      <c r="C257" s="1052"/>
      <c r="D257" s="1052"/>
      <c r="E257" s="1052"/>
      <c r="F257" s="1053"/>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51"/>
      <c r="B258" s="1052"/>
      <c r="C258" s="1052"/>
      <c r="D258" s="1052"/>
      <c r="E258" s="1052"/>
      <c r="F258" s="1053"/>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51"/>
      <c r="B259" s="1052"/>
      <c r="C259" s="1052"/>
      <c r="D259" s="1052"/>
      <c r="E259" s="1052"/>
      <c r="F259" s="1053"/>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51"/>
      <c r="B260" s="1052"/>
      <c r="C260" s="1052"/>
      <c r="D260" s="1052"/>
      <c r="E260" s="1052"/>
      <c r="F260" s="1053"/>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51"/>
      <c r="B261" s="1052"/>
      <c r="C261" s="1052"/>
      <c r="D261" s="1052"/>
      <c r="E261" s="1052"/>
      <c r="F261" s="1053"/>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51"/>
      <c r="B262" s="1052"/>
      <c r="C262" s="1052"/>
      <c r="D262" s="1052"/>
      <c r="E262" s="1052"/>
      <c r="F262" s="1053"/>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51"/>
      <c r="B263" s="1052"/>
      <c r="C263" s="1052"/>
      <c r="D263" s="1052"/>
      <c r="E263" s="1052"/>
      <c r="F263" s="1053"/>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51"/>
      <c r="B264" s="1052"/>
      <c r="C264" s="1052"/>
      <c r="D264" s="1052"/>
      <c r="E264" s="1052"/>
      <c r="F264" s="1053"/>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2">
      <c r="A4" s="1071">
        <v>1</v>
      </c>
      <c r="B4" s="1071">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1">
        <v>2</v>
      </c>
      <c r="B5" s="1071">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1">
        <v>3</v>
      </c>
      <c r="B6" s="1071">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1">
        <v>4</v>
      </c>
      <c r="B7" s="1071">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1">
        <v>5</v>
      </c>
      <c r="B8" s="1071">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1">
        <v>6</v>
      </c>
      <c r="B9" s="1071">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1">
        <v>7</v>
      </c>
      <c r="B10" s="1071">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1">
        <v>8</v>
      </c>
      <c r="B11" s="1071">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1">
        <v>9</v>
      </c>
      <c r="B12" s="1071">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1">
        <v>10</v>
      </c>
      <c r="B13" s="1071">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1">
        <v>11</v>
      </c>
      <c r="B14" s="1071">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1">
        <v>12</v>
      </c>
      <c r="B15" s="1071">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1">
        <v>13</v>
      </c>
      <c r="B16" s="1071">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1">
        <v>14</v>
      </c>
      <c r="B17" s="1071">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1">
        <v>15</v>
      </c>
      <c r="B18" s="1071">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1">
        <v>16</v>
      </c>
      <c r="B19" s="1071">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1">
        <v>17</v>
      </c>
      <c r="B20" s="1071">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1">
        <v>18</v>
      </c>
      <c r="B21" s="1071">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1">
        <v>19</v>
      </c>
      <c r="B22" s="1071">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1">
        <v>20</v>
      </c>
      <c r="B23" s="1071">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1">
        <v>21</v>
      </c>
      <c r="B24" s="1071">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1">
        <v>22</v>
      </c>
      <c r="B25" s="1071">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1">
        <v>23</v>
      </c>
      <c r="B26" s="1071">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1">
        <v>24</v>
      </c>
      <c r="B27" s="1071">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1">
        <v>25</v>
      </c>
      <c r="B28" s="1071">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1">
        <v>26</v>
      </c>
      <c r="B29" s="1071">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1">
        <v>27</v>
      </c>
      <c r="B30" s="1071">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1">
        <v>28</v>
      </c>
      <c r="B31" s="1071">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1">
        <v>29</v>
      </c>
      <c r="B32" s="1071">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1">
        <v>30</v>
      </c>
      <c r="B33" s="1071">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2">
      <c r="A37" s="1071">
        <v>1</v>
      </c>
      <c r="B37" s="1071">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1">
        <v>2</v>
      </c>
      <c r="B38" s="1071">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1">
        <v>3</v>
      </c>
      <c r="B39" s="1071">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1">
        <v>4</v>
      </c>
      <c r="B40" s="1071">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1">
        <v>5</v>
      </c>
      <c r="B41" s="1071">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1">
        <v>6</v>
      </c>
      <c r="B42" s="1071">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1">
        <v>7</v>
      </c>
      <c r="B43" s="1071">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1">
        <v>8</v>
      </c>
      <c r="B44" s="1071">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1">
        <v>9</v>
      </c>
      <c r="B45" s="1071">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1">
        <v>10</v>
      </c>
      <c r="B46" s="1071">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1">
        <v>11</v>
      </c>
      <c r="B47" s="1071">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1">
        <v>12</v>
      </c>
      <c r="B48" s="1071">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1">
        <v>13</v>
      </c>
      <c r="B49" s="1071">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1">
        <v>14</v>
      </c>
      <c r="B50" s="1071">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1">
        <v>15</v>
      </c>
      <c r="B51" s="1071">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1">
        <v>16</v>
      </c>
      <c r="B52" s="1071">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1">
        <v>17</v>
      </c>
      <c r="B53" s="1071">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1">
        <v>18</v>
      </c>
      <c r="B54" s="1071">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1">
        <v>19</v>
      </c>
      <c r="B55" s="1071">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1">
        <v>20</v>
      </c>
      <c r="B56" s="1071">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1">
        <v>21</v>
      </c>
      <c r="B57" s="1071">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1">
        <v>22</v>
      </c>
      <c r="B58" s="1071">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1">
        <v>23</v>
      </c>
      <c r="B59" s="1071">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1">
        <v>24</v>
      </c>
      <c r="B60" s="1071">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1">
        <v>25</v>
      </c>
      <c r="B61" s="1071">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1">
        <v>26</v>
      </c>
      <c r="B62" s="1071">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1">
        <v>27</v>
      </c>
      <c r="B63" s="1071">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1">
        <v>28</v>
      </c>
      <c r="B64" s="1071">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1">
        <v>29</v>
      </c>
      <c r="B65" s="1071">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1">
        <v>30</v>
      </c>
      <c r="B66" s="1071">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2">
      <c r="A70" s="1071">
        <v>1</v>
      </c>
      <c r="B70" s="1071">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1">
        <v>2</v>
      </c>
      <c r="B71" s="1071">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1">
        <v>3</v>
      </c>
      <c r="B72" s="1071">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1">
        <v>4</v>
      </c>
      <c r="B73" s="1071">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1">
        <v>5</v>
      </c>
      <c r="B74" s="1071">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1">
        <v>6</v>
      </c>
      <c r="B75" s="1071">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1">
        <v>7</v>
      </c>
      <c r="B76" s="1071">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1">
        <v>8</v>
      </c>
      <c r="B77" s="1071">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1">
        <v>9</v>
      </c>
      <c r="B78" s="1071">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1">
        <v>10</v>
      </c>
      <c r="B79" s="1071">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1">
        <v>11</v>
      </c>
      <c r="B80" s="1071">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1">
        <v>12</v>
      </c>
      <c r="B81" s="1071">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1">
        <v>13</v>
      </c>
      <c r="B82" s="1071">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1">
        <v>14</v>
      </c>
      <c r="B83" s="1071">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1">
        <v>15</v>
      </c>
      <c r="B84" s="1071">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1">
        <v>16</v>
      </c>
      <c r="B85" s="1071">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1">
        <v>17</v>
      </c>
      <c r="B86" s="1071">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1">
        <v>18</v>
      </c>
      <c r="B87" s="1071">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1">
        <v>19</v>
      </c>
      <c r="B88" s="1071">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1">
        <v>20</v>
      </c>
      <c r="B89" s="1071">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1">
        <v>21</v>
      </c>
      <c r="B90" s="1071">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1">
        <v>22</v>
      </c>
      <c r="B91" s="1071">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1">
        <v>23</v>
      </c>
      <c r="B92" s="1071">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1">
        <v>24</v>
      </c>
      <c r="B93" s="1071">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1">
        <v>25</v>
      </c>
      <c r="B94" s="1071">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1">
        <v>26</v>
      </c>
      <c r="B95" s="1071">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1">
        <v>27</v>
      </c>
      <c r="B96" s="1071">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1">
        <v>28</v>
      </c>
      <c r="B97" s="1071">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1">
        <v>29</v>
      </c>
      <c r="B98" s="1071">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1">
        <v>30</v>
      </c>
      <c r="B99" s="1071">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2">
      <c r="A103" s="1071">
        <v>1</v>
      </c>
      <c r="B103" s="1071">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1">
        <v>2</v>
      </c>
      <c r="B104" s="1071">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1">
        <v>3</v>
      </c>
      <c r="B105" s="1071">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1">
        <v>4</v>
      </c>
      <c r="B106" s="1071">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1">
        <v>5</v>
      </c>
      <c r="B107" s="1071">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1">
        <v>6</v>
      </c>
      <c r="B108" s="1071">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1">
        <v>7</v>
      </c>
      <c r="B109" s="1071">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1">
        <v>8</v>
      </c>
      <c r="B110" s="1071">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1">
        <v>9</v>
      </c>
      <c r="B111" s="1071">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1">
        <v>10</v>
      </c>
      <c r="B112" s="1071">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1">
        <v>11</v>
      </c>
      <c r="B113" s="1071">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1">
        <v>12</v>
      </c>
      <c r="B114" s="1071">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1">
        <v>13</v>
      </c>
      <c r="B115" s="1071">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1">
        <v>14</v>
      </c>
      <c r="B116" s="1071">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1">
        <v>15</v>
      </c>
      <c r="B117" s="1071">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1">
        <v>16</v>
      </c>
      <c r="B118" s="1071">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1">
        <v>17</v>
      </c>
      <c r="B119" s="1071">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1">
        <v>18</v>
      </c>
      <c r="B120" s="1071">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1">
        <v>19</v>
      </c>
      <c r="B121" s="1071">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1">
        <v>20</v>
      </c>
      <c r="B122" s="1071">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1">
        <v>21</v>
      </c>
      <c r="B123" s="1071">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1">
        <v>22</v>
      </c>
      <c r="B124" s="1071">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1">
        <v>23</v>
      </c>
      <c r="B125" s="1071">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1">
        <v>24</v>
      </c>
      <c r="B126" s="1071">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1">
        <v>25</v>
      </c>
      <c r="B127" s="1071">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1">
        <v>26</v>
      </c>
      <c r="B128" s="1071">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1">
        <v>27</v>
      </c>
      <c r="B129" s="1071">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1">
        <v>28</v>
      </c>
      <c r="B130" s="1071">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1">
        <v>29</v>
      </c>
      <c r="B131" s="1071">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1">
        <v>30</v>
      </c>
      <c r="B132" s="1071">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2">
      <c r="A136" s="1071">
        <v>1</v>
      </c>
      <c r="B136" s="1071">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1">
        <v>2</v>
      </c>
      <c r="B137" s="1071">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1">
        <v>3</v>
      </c>
      <c r="B138" s="1071">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1">
        <v>4</v>
      </c>
      <c r="B139" s="1071">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1">
        <v>5</v>
      </c>
      <c r="B140" s="1071">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1">
        <v>6</v>
      </c>
      <c r="B141" s="1071">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1">
        <v>7</v>
      </c>
      <c r="B142" s="1071">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1">
        <v>8</v>
      </c>
      <c r="B143" s="1071">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1">
        <v>9</v>
      </c>
      <c r="B144" s="1071">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1">
        <v>10</v>
      </c>
      <c r="B145" s="1071">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1">
        <v>11</v>
      </c>
      <c r="B146" s="1071">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1">
        <v>12</v>
      </c>
      <c r="B147" s="1071">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1">
        <v>13</v>
      </c>
      <c r="B148" s="1071">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1">
        <v>14</v>
      </c>
      <c r="B149" s="1071">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1">
        <v>15</v>
      </c>
      <c r="B150" s="1071">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1">
        <v>16</v>
      </c>
      <c r="B151" s="1071">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1">
        <v>17</v>
      </c>
      <c r="B152" s="1071">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1">
        <v>18</v>
      </c>
      <c r="B153" s="1071">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1">
        <v>19</v>
      </c>
      <c r="B154" s="1071">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1">
        <v>20</v>
      </c>
      <c r="B155" s="1071">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1">
        <v>21</v>
      </c>
      <c r="B156" s="1071">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1">
        <v>22</v>
      </c>
      <c r="B157" s="1071">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1">
        <v>23</v>
      </c>
      <c r="B158" s="1071">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1">
        <v>24</v>
      </c>
      <c r="B159" s="1071">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1">
        <v>25</v>
      </c>
      <c r="B160" s="1071">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1">
        <v>26</v>
      </c>
      <c r="B161" s="1071">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1">
        <v>27</v>
      </c>
      <c r="B162" s="1071">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1">
        <v>28</v>
      </c>
      <c r="B163" s="1071">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1">
        <v>29</v>
      </c>
      <c r="B164" s="1071">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1">
        <v>30</v>
      </c>
      <c r="B165" s="1071">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2">
      <c r="A169" s="1071">
        <v>1</v>
      </c>
      <c r="B169" s="1071">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1">
        <v>2</v>
      </c>
      <c r="B170" s="1071">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1">
        <v>3</v>
      </c>
      <c r="B171" s="1071">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1">
        <v>4</v>
      </c>
      <c r="B172" s="1071">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1">
        <v>5</v>
      </c>
      <c r="B173" s="1071">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1">
        <v>6</v>
      </c>
      <c r="B174" s="1071">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1">
        <v>7</v>
      </c>
      <c r="B175" s="1071">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1">
        <v>8</v>
      </c>
      <c r="B176" s="1071">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1">
        <v>9</v>
      </c>
      <c r="B177" s="1071">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1">
        <v>10</v>
      </c>
      <c r="B178" s="1071">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1">
        <v>11</v>
      </c>
      <c r="B179" s="1071">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1">
        <v>12</v>
      </c>
      <c r="B180" s="1071">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1">
        <v>13</v>
      </c>
      <c r="B181" s="1071">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1">
        <v>14</v>
      </c>
      <c r="B182" s="1071">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1">
        <v>15</v>
      </c>
      <c r="B183" s="1071">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1">
        <v>16</v>
      </c>
      <c r="B184" s="1071">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1">
        <v>17</v>
      </c>
      <c r="B185" s="1071">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1">
        <v>18</v>
      </c>
      <c r="B186" s="1071">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1">
        <v>19</v>
      </c>
      <c r="B187" s="1071">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1">
        <v>20</v>
      </c>
      <c r="B188" s="1071">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1">
        <v>21</v>
      </c>
      <c r="B189" s="1071">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1">
        <v>22</v>
      </c>
      <c r="B190" s="1071">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1">
        <v>23</v>
      </c>
      <c r="B191" s="1071">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1">
        <v>24</v>
      </c>
      <c r="B192" s="1071">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1">
        <v>25</v>
      </c>
      <c r="B193" s="1071">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1">
        <v>26</v>
      </c>
      <c r="B194" s="1071">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1">
        <v>27</v>
      </c>
      <c r="B195" s="1071">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1">
        <v>28</v>
      </c>
      <c r="B196" s="1071">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1">
        <v>29</v>
      </c>
      <c r="B197" s="1071">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1">
        <v>30</v>
      </c>
      <c r="B198" s="1071">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2">
      <c r="A202" s="1071">
        <v>1</v>
      </c>
      <c r="B202" s="1071">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1">
        <v>2</v>
      </c>
      <c r="B203" s="1071">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1">
        <v>3</v>
      </c>
      <c r="B204" s="1071">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1">
        <v>4</v>
      </c>
      <c r="B205" s="1071">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1">
        <v>5</v>
      </c>
      <c r="B206" s="1071">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1">
        <v>6</v>
      </c>
      <c r="B207" s="1071">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1">
        <v>7</v>
      </c>
      <c r="B208" s="1071">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1">
        <v>8</v>
      </c>
      <c r="B209" s="1071">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1">
        <v>9</v>
      </c>
      <c r="B210" s="1071">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1">
        <v>10</v>
      </c>
      <c r="B211" s="1071">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1">
        <v>11</v>
      </c>
      <c r="B212" s="1071">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1">
        <v>12</v>
      </c>
      <c r="B213" s="1071">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1">
        <v>13</v>
      </c>
      <c r="B214" s="1071">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1">
        <v>14</v>
      </c>
      <c r="B215" s="1071">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1">
        <v>15</v>
      </c>
      <c r="B216" s="1071">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1">
        <v>16</v>
      </c>
      <c r="B217" s="1071">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1">
        <v>17</v>
      </c>
      <c r="B218" s="1071">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1">
        <v>18</v>
      </c>
      <c r="B219" s="1071">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1">
        <v>19</v>
      </c>
      <c r="B220" s="1071">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1">
        <v>20</v>
      </c>
      <c r="B221" s="1071">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1">
        <v>21</v>
      </c>
      <c r="B222" s="1071">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1">
        <v>22</v>
      </c>
      <c r="B223" s="1071">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1">
        <v>23</v>
      </c>
      <c r="B224" s="1071">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1">
        <v>24</v>
      </c>
      <c r="B225" s="1071">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1">
        <v>25</v>
      </c>
      <c r="B226" s="1071">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1">
        <v>26</v>
      </c>
      <c r="B227" s="1071">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1">
        <v>27</v>
      </c>
      <c r="B228" s="1071">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1">
        <v>28</v>
      </c>
      <c r="B229" s="1071">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1">
        <v>29</v>
      </c>
      <c r="B230" s="1071">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1">
        <v>30</v>
      </c>
      <c r="B231" s="1071">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2">
      <c r="A235" s="1071">
        <v>1</v>
      </c>
      <c r="B235" s="1071">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1">
        <v>2</v>
      </c>
      <c r="B236" s="1071">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1">
        <v>3</v>
      </c>
      <c r="B237" s="1071">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1">
        <v>4</v>
      </c>
      <c r="B238" s="1071">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1">
        <v>5</v>
      </c>
      <c r="B239" s="1071">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1">
        <v>6</v>
      </c>
      <c r="B240" s="1071">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1">
        <v>7</v>
      </c>
      <c r="B241" s="1071">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1">
        <v>8</v>
      </c>
      <c r="B242" s="1071">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1">
        <v>9</v>
      </c>
      <c r="B243" s="1071">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1">
        <v>10</v>
      </c>
      <c r="B244" s="1071">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1">
        <v>11</v>
      </c>
      <c r="B245" s="1071">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1">
        <v>12</v>
      </c>
      <c r="B246" s="1071">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1">
        <v>13</v>
      </c>
      <c r="B247" s="1071">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1">
        <v>14</v>
      </c>
      <c r="B248" s="1071">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1">
        <v>15</v>
      </c>
      <c r="B249" s="1071">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1">
        <v>16</v>
      </c>
      <c r="B250" s="1071">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1">
        <v>17</v>
      </c>
      <c r="B251" s="1071">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1">
        <v>18</v>
      </c>
      <c r="B252" s="1071">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1">
        <v>19</v>
      </c>
      <c r="B253" s="1071">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1">
        <v>20</v>
      </c>
      <c r="B254" s="1071">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1">
        <v>21</v>
      </c>
      <c r="B255" s="1071">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1">
        <v>22</v>
      </c>
      <c r="B256" s="1071">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1">
        <v>23</v>
      </c>
      <c r="B257" s="1071">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1">
        <v>24</v>
      </c>
      <c r="B258" s="1071">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1">
        <v>25</v>
      </c>
      <c r="B259" s="1071">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1">
        <v>26</v>
      </c>
      <c r="B260" s="1071">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1">
        <v>27</v>
      </c>
      <c r="B261" s="1071">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1">
        <v>28</v>
      </c>
      <c r="B262" s="1071">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1">
        <v>29</v>
      </c>
      <c r="B263" s="1071">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1">
        <v>30</v>
      </c>
      <c r="B264" s="1071">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2">
      <c r="A268" s="1071">
        <v>1</v>
      </c>
      <c r="B268" s="1071">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1">
        <v>2</v>
      </c>
      <c r="B269" s="1071">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1">
        <v>3</v>
      </c>
      <c r="B270" s="1071">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1">
        <v>4</v>
      </c>
      <c r="B271" s="1071">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1">
        <v>5</v>
      </c>
      <c r="B272" s="1071">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1">
        <v>6</v>
      </c>
      <c r="B273" s="1071">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1">
        <v>7</v>
      </c>
      <c r="B274" s="1071">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1">
        <v>8</v>
      </c>
      <c r="B275" s="1071">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1">
        <v>9</v>
      </c>
      <c r="B276" s="1071">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1">
        <v>10</v>
      </c>
      <c r="B277" s="1071">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1">
        <v>11</v>
      </c>
      <c r="B278" s="1071">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1">
        <v>12</v>
      </c>
      <c r="B279" s="1071">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1">
        <v>13</v>
      </c>
      <c r="B280" s="1071">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1">
        <v>14</v>
      </c>
      <c r="B281" s="1071">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1">
        <v>15</v>
      </c>
      <c r="B282" s="1071">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1">
        <v>16</v>
      </c>
      <c r="B283" s="1071">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1">
        <v>17</v>
      </c>
      <c r="B284" s="1071">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1">
        <v>18</v>
      </c>
      <c r="B285" s="1071">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1">
        <v>19</v>
      </c>
      <c r="B286" s="1071">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1">
        <v>20</v>
      </c>
      <c r="B287" s="1071">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1">
        <v>21</v>
      </c>
      <c r="B288" s="1071">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1">
        <v>22</v>
      </c>
      <c r="B289" s="1071">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1">
        <v>23</v>
      </c>
      <c r="B290" s="1071">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1">
        <v>24</v>
      </c>
      <c r="B291" s="1071">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1">
        <v>25</v>
      </c>
      <c r="B292" s="1071">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1">
        <v>26</v>
      </c>
      <c r="B293" s="1071">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1">
        <v>27</v>
      </c>
      <c r="B294" s="1071">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1">
        <v>28</v>
      </c>
      <c r="B295" s="1071">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1">
        <v>29</v>
      </c>
      <c r="B296" s="1071">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1">
        <v>30</v>
      </c>
      <c r="B297" s="1071">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2">
      <c r="A301" s="1071">
        <v>1</v>
      </c>
      <c r="B301" s="1071">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1">
        <v>2</v>
      </c>
      <c r="B302" s="1071">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1">
        <v>3</v>
      </c>
      <c r="B303" s="1071">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1">
        <v>4</v>
      </c>
      <c r="B304" s="1071">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1">
        <v>5</v>
      </c>
      <c r="B305" s="1071">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1">
        <v>6</v>
      </c>
      <c r="B306" s="1071">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1">
        <v>7</v>
      </c>
      <c r="B307" s="1071">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1">
        <v>8</v>
      </c>
      <c r="B308" s="1071">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1">
        <v>9</v>
      </c>
      <c r="B309" s="1071">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1">
        <v>10</v>
      </c>
      <c r="B310" s="1071">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1">
        <v>11</v>
      </c>
      <c r="B311" s="1071">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1">
        <v>12</v>
      </c>
      <c r="B312" s="1071">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1">
        <v>13</v>
      </c>
      <c r="B313" s="1071">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1">
        <v>14</v>
      </c>
      <c r="B314" s="1071">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1">
        <v>15</v>
      </c>
      <c r="B315" s="1071">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1">
        <v>16</v>
      </c>
      <c r="B316" s="1071">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1">
        <v>17</v>
      </c>
      <c r="B317" s="1071">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1">
        <v>18</v>
      </c>
      <c r="B318" s="1071">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1">
        <v>19</v>
      </c>
      <c r="B319" s="1071">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1">
        <v>20</v>
      </c>
      <c r="B320" s="1071">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1">
        <v>21</v>
      </c>
      <c r="B321" s="1071">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1">
        <v>22</v>
      </c>
      <c r="B322" s="1071">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1">
        <v>23</v>
      </c>
      <c r="B323" s="1071">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1">
        <v>24</v>
      </c>
      <c r="B324" s="1071">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1">
        <v>25</v>
      </c>
      <c r="B325" s="1071">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1">
        <v>26</v>
      </c>
      <c r="B326" s="1071">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1">
        <v>27</v>
      </c>
      <c r="B327" s="1071">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1">
        <v>28</v>
      </c>
      <c r="B328" s="1071">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1">
        <v>29</v>
      </c>
      <c r="B329" s="1071">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1">
        <v>30</v>
      </c>
      <c r="B330" s="1071">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2">
      <c r="A334" s="1071">
        <v>1</v>
      </c>
      <c r="B334" s="1071">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1">
        <v>2</v>
      </c>
      <c r="B335" s="1071">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1">
        <v>3</v>
      </c>
      <c r="B336" s="1071">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1">
        <v>4</v>
      </c>
      <c r="B337" s="1071">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1">
        <v>5</v>
      </c>
      <c r="B338" s="1071">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1">
        <v>6</v>
      </c>
      <c r="B339" s="1071">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1">
        <v>7</v>
      </c>
      <c r="B340" s="1071">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1">
        <v>8</v>
      </c>
      <c r="B341" s="1071">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1">
        <v>9</v>
      </c>
      <c r="B342" s="1071">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1">
        <v>10</v>
      </c>
      <c r="B343" s="1071">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1">
        <v>11</v>
      </c>
      <c r="B344" s="1071">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1">
        <v>12</v>
      </c>
      <c r="B345" s="1071">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1">
        <v>13</v>
      </c>
      <c r="B346" s="1071">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1">
        <v>14</v>
      </c>
      <c r="B347" s="1071">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1">
        <v>15</v>
      </c>
      <c r="B348" s="1071">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1">
        <v>16</v>
      </c>
      <c r="B349" s="1071">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1">
        <v>17</v>
      </c>
      <c r="B350" s="1071">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1">
        <v>18</v>
      </c>
      <c r="B351" s="1071">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1">
        <v>19</v>
      </c>
      <c r="B352" s="1071">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1">
        <v>20</v>
      </c>
      <c r="B353" s="1071">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1">
        <v>21</v>
      </c>
      <c r="B354" s="1071">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1">
        <v>22</v>
      </c>
      <c r="B355" s="1071">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1">
        <v>23</v>
      </c>
      <c r="B356" s="1071">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1">
        <v>24</v>
      </c>
      <c r="B357" s="1071">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1">
        <v>25</v>
      </c>
      <c r="B358" s="1071">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1">
        <v>26</v>
      </c>
      <c r="B359" s="1071">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1">
        <v>27</v>
      </c>
      <c r="B360" s="1071">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1">
        <v>28</v>
      </c>
      <c r="B361" s="1071">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1">
        <v>29</v>
      </c>
      <c r="B362" s="1071">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1">
        <v>30</v>
      </c>
      <c r="B363" s="1071">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2">
      <c r="A367" s="1071">
        <v>1</v>
      </c>
      <c r="B367" s="1071">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1">
        <v>2</v>
      </c>
      <c r="B368" s="1071">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1">
        <v>3</v>
      </c>
      <c r="B369" s="1071">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1">
        <v>4</v>
      </c>
      <c r="B370" s="1071">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1">
        <v>5</v>
      </c>
      <c r="B371" s="1071">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1">
        <v>6</v>
      </c>
      <c r="B372" s="1071">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1">
        <v>7</v>
      </c>
      <c r="B373" s="1071">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1">
        <v>8</v>
      </c>
      <c r="B374" s="1071">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1">
        <v>9</v>
      </c>
      <c r="B375" s="1071">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1">
        <v>10</v>
      </c>
      <c r="B376" s="1071">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1">
        <v>11</v>
      </c>
      <c r="B377" s="1071">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1">
        <v>12</v>
      </c>
      <c r="B378" s="1071">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1">
        <v>13</v>
      </c>
      <c r="B379" s="1071">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1">
        <v>14</v>
      </c>
      <c r="B380" s="1071">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1">
        <v>15</v>
      </c>
      <c r="B381" s="1071">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1">
        <v>16</v>
      </c>
      <c r="B382" s="1071">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1">
        <v>17</v>
      </c>
      <c r="B383" s="1071">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1">
        <v>18</v>
      </c>
      <c r="B384" s="1071">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1">
        <v>19</v>
      </c>
      <c r="B385" s="1071">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1">
        <v>20</v>
      </c>
      <c r="B386" s="1071">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1">
        <v>21</v>
      </c>
      <c r="B387" s="1071">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1">
        <v>22</v>
      </c>
      <c r="B388" s="1071">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1">
        <v>23</v>
      </c>
      <c r="B389" s="1071">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1">
        <v>24</v>
      </c>
      <c r="B390" s="1071">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1">
        <v>25</v>
      </c>
      <c r="B391" s="1071">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1">
        <v>26</v>
      </c>
      <c r="B392" s="1071">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1">
        <v>27</v>
      </c>
      <c r="B393" s="1071">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1">
        <v>28</v>
      </c>
      <c r="B394" s="1071">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1">
        <v>29</v>
      </c>
      <c r="B395" s="1071">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1">
        <v>30</v>
      </c>
      <c r="B396" s="1071">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2">
      <c r="A400" s="1071">
        <v>1</v>
      </c>
      <c r="B400" s="1071">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1">
        <v>2</v>
      </c>
      <c r="B401" s="1071">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1">
        <v>3</v>
      </c>
      <c r="B402" s="1071">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1">
        <v>4</v>
      </c>
      <c r="B403" s="1071">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1">
        <v>5</v>
      </c>
      <c r="B404" s="1071">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1">
        <v>6</v>
      </c>
      <c r="B405" s="1071">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1">
        <v>7</v>
      </c>
      <c r="B406" s="1071">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1">
        <v>8</v>
      </c>
      <c r="B407" s="1071">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1">
        <v>9</v>
      </c>
      <c r="B408" s="1071">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1">
        <v>10</v>
      </c>
      <c r="B409" s="1071">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1">
        <v>11</v>
      </c>
      <c r="B410" s="1071">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1">
        <v>12</v>
      </c>
      <c r="B411" s="1071">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1">
        <v>13</v>
      </c>
      <c r="B412" s="1071">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1">
        <v>14</v>
      </c>
      <c r="B413" s="1071">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1">
        <v>15</v>
      </c>
      <c r="B414" s="1071">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1">
        <v>16</v>
      </c>
      <c r="B415" s="1071">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1">
        <v>17</v>
      </c>
      <c r="B416" s="1071">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1">
        <v>18</v>
      </c>
      <c r="B417" s="1071">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1">
        <v>19</v>
      </c>
      <c r="B418" s="1071">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1">
        <v>20</v>
      </c>
      <c r="B419" s="1071">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1">
        <v>21</v>
      </c>
      <c r="B420" s="1071">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1">
        <v>22</v>
      </c>
      <c r="B421" s="1071">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1">
        <v>23</v>
      </c>
      <c r="B422" s="1071">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1">
        <v>24</v>
      </c>
      <c r="B423" s="1071">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1">
        <v>25</v>
      </c>
      <c r="B424" s="1071">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1">
        <v>26</v>
      </c>
      <c r="B425" s="1071">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1">
        <v>27</v>
      </c>
      <c r="B426" s="1071">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1">
        <v>28</v>
      </c>
      <c r="B427" s="1071">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1">
        <v>29</v>
      </c>
      <c r="B428" s="1071">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1">
        <v>30</v>
      </c>
      <c r="B429" s="1071">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2">
      <c r="A433" s="1071">
        <v>1</v>
      </c>
      <c r="B433" s="1071">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1">
        <v>2</v>
      </c>
      <c r="B434" s="1071">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1">
        <v>3</v>
      </c>
      <c r="B435" s="1071">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1">
        <v>4</v>
      </c>
      <c r="B436" s="1071">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1">
        <v>5</v>
      </c>
      <c r="B437" s="1071">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1">
        <v>6</v>
      </c>
      <c r="B438" s="1071">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1">
        <v>7</v>
      </c>
      <c r="B439" s="1071">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1">
        <v>8</v>
      </c>
      <c r="B440" s="1071">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1">
        <v>9</v>
      </c>
      <c r="B441" s="1071">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1">
        <v>10</v>
      </c>
      <c r="B442" s="1071">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1">
        <v>11</v>
      </c>
      <c r="B443" s="1071">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1">
        <v>12</v>
      </c>
      <c r="B444" s="1071">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1">
        <v>13</v>
      </c>
      <c r="B445" s="1071">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1">
        <v>14</v>
      </c>
      <c r="B446" s="1071">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1">
        <v>15</v>
      </c>
      <c r="B447" s="1071">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1">
        <v>16</v>
      </c>
      <c r="B448" s="1071">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1">
        <v>17</v>
      </c>
      <c r="B449" s="1071">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1">
        <v>18</v>
      </c>
      <c r="B450" s="1071">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1">
        <v>19</v>
      </c>
      <c r="B451" s="1071">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1">
        <v>20</v>
      </c>
      <c r="B452" s="1071">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1">
        <v>21</v>
      </c>
      <c r="B453" s="1071">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1">
        <v>22</v>
      </c>
      <c r="B454" s="1071">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1">
        <v>23</v>
      </c>
      <c r="B455" s="1071">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1">
        <v>24</v>
      </c>
      <c r="B456" s="1071">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1">
        <v>25</v>
      </c>
      <c r="B457" s="1071">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1">
        <v>26</v>
      </c>
      <c r="B458" s="1071">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1">
        <v>27</v>
      </c>
      <c r="B459" s="1071">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1">
        <v>28</v>
      </c>
      <c r="B460" s="1071">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1">
        <v>29</v>
      </c>
      <c r="B461" s="1071">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1">
        <v>30</v>
      </c>
      <c r="B462" s="1071">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2">
      <c r="A466" s="1071">
        <v>1</v>
      </c>
      <c r="B466" s="1071">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1">
        <v>2</v>
      </c>
      <c r="B467" s="1071">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1">
        <v>3</v>
      </c>
      <c r="B468" s="1071">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1">
        <v>4</v>
      </c>
      <c r="B469" s="1071">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1">
        <v>5</v>
      </c>
      <c r="B470" s="1071">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1">
        <v>6</v>
      </c>
      <c r="B471" s="1071">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1">
        <v>7</v>
      </c>
      <c r="B472" s="1071">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1">
        <v>8</v>
      </c>
      <c r="B473" s="1071">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1">
        <v>9</v>
      </c>
      <c r="B474" s="1071">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1">
        <v>10</v>
      </c>
      <c r="B475" s="1071">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1">
        <v>11</v>
      </c>
      <c r="B476" s="1071">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1">
        <v>12</v>
      </c>
      <c r="B477" s="1071">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1">
        <v>13</v>
      </c>
      <c r="B478" s="1071">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1">
        <v>14</v>
      </c>
      <c r="B479" s="1071">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1">
        <v>15</v>
      </c>
      <c r="B480" s="1071">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1">
        <v>16</v>
      </c>
      <c r="B481" s="1071">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1">
        <v>17</v>
      </c>
      <c r="B482" s="1071">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1">
        <v>18</v>
      </c>
      <c r="B483" s="1071">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1">
        <v>19</v>
      </c>
      <c r="B484" s="1071">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1">
        <v>20</v>
      </c>
      <c r="B485" s="1071">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1">
        <v>21</v>
      </c>
      <c r="B486" s="1071">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1">
        <v>22</v>
      </c>
      <c r="B487" s="1071">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1">
        <v>23</v>
      </c>
      <c r="B488" s="1071">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1">
        <v>24</v>
      </c>
      <c r="B489" s="1071">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1">
        <v>25</v>
      </c>
      <c r="B490" s="1071">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1">
        <v>26</v>
      </c>
      <c r="B491" s="1071">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1">
        <v>27</v>
      </c>
      <c r="B492" s="1071">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1">
        <v>28</v>
      </c>
      <c r="B493" s="1071">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1">
        <v>29</v>
      </c>
      <c r="B494" s="1071">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1">
        <v>30</v>
      </c>
      <c r="B495" s="1071">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2">
      <c r="A499" s="1071">
        <v>1</v>
      </c>
      <c r="B499" s="1071">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1">
        <v>2</v>
      </c>
      <c r="B500" s="1071">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1">
        <v>3</v>
      </c>
      <c r="B501" s="1071">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1">
        <v>4</v>
      </c>
      <c r="B502" s="1071">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1">
        <v>5</v>
      </c>
      <c r="B503" s="1071">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1">
        <v>6</v>
      </c>
      <c r="B504" s="1071">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1">
        <v>7</v>
      </c>
      <c r="B505" s="1071">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1">
        <v>8</v>
      </c>
      <c r="B506" s="1071">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1">
        <v>9</v>
      </c>
      <c r="B507" s="1071">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1">
        <v>10</v>
      </c>
      <c r="B508" s="1071">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1">
        <v>11</v>
      </c>
      <c r="B509" s="1071">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1">
        <v>12</v>
      </c>
      <c r="B510" s="1071">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1">
        <v>13</v>
      </c>
      <c r="B511" s="1071">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1">
        <v>14</v>
      </c>
      <c r="B512" s="1071">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1">
        <v>15</v>
      </c>
      <c r="B513" s="1071">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1">
        <v>16</v>
      </c>
      <c r="B514" s="1071">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1">
        <v>17</v>
      </c>
      <c r="B515" s="1071">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1">
        <v>18</v>
      </c>
      <c r="B516" s="1071">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1">
        <v>19</v>
      </c>
      <c r="B517" s="1071">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1">
        <v>20</v>
      </c>
      <c r="B518" s="1071">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1">
        <v>21</v>
      </c>
      <c r="B519" s="1071">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1">
        <v>22</v>
      </c>
      <c r="B520" s="1071">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1">
        <v>23</v>
      </c>
      <c r="B521" s="1071">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1">
        <v>24</v>
      </c>
      <c r="B522" s="1071">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1">
        <v>25</v>
      </c>
      <c r="B523" s="1071">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1">
        <v>26</v>
      </c>
      <c r="B524" s="1071">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1">
        <v>27</v>
      </c>
      <c r="B525" s="1071">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1">
        <v>28</v>
      </c>
      <c r="B526" s="1071">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1">
        <v>29</v>
      </c>
      <c r="B527" s="1071">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1">
        <v>30</v>
      </c>
      <c r="B528" s="1071">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2">
      <c r="A532" s="1071">
        <v>1</v>
      </c>
      <c r="B532" s="1071">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1">
        <v>2</v>
      </c>
      <c r="B533" s="1071">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1">
        <v>3</v>
      </c>
      <c r="B534" s="1071">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1">
        <v>4</v>
      </c>
      <c r="B535" s="1071">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1">
        <v>5</v>
      </c>
      <c r="B536" s="1071">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1">
        <v>6</v>
      </c>
      <c r="B537" s="1071">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1">
        <v>7</v>
      </c>
      <c r="B538" s="1071">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1">
        <v>8</v>
      </c>
      <c r="B539" s="1071">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1">
        <v>9</v>
      </c>
      <c r="B540" s="1071">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1">
        <v>10</v>
      </c>
      <c r="B541" s="1071">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1">
        <v>11</v>
      </c>
      <c r="B542" s="1071">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1">
        <v>12</v>
      </c>
      <c r="B543" s="1071">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1">
        <v>13</v>
      </c>
      <c r="B544" s="1071">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1">
        <v>14</v>
      </c>
      <c r="B545" s="1071">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1">
        <v>15</v>
      </c>
      <c r="B546" s="1071">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1">
        <v>16</v>
      </c>
      <c r="B547" s="1071">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1">
        <v>17</v>
      </c>
      <c r="B548" s="1071">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1">
        <v>18</v>
      </c>
      <c r="B549" s="1071">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1">
        <v>19</v>
      </c>
      <c r="B550" s="1071">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1">
        <v>20</v>
      </c>
      <c r="B551" s="1071">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1">
        <v>21</v>
      </c>
      <c r="B552" s="1071">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1">
        <v>22</v>
      </c>
      <c r="B553" s="1071">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1">
        <v>23</v>
      </c>
      <c r="B554" s="1071">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1">
        <v>24</v>
      </c>
      <c r="B555" s="1071">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1">
        <v>25</v>
      </c>
      <c r="B556" s="1071">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1">
        <v>26</v>
      </c>
      <c r="B557" s="1071">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1">
        <v>27</v>
      </c>
      <c r="B558" s="1071">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1">
        <v>28</v>
      </c>
      <c r="B559" s="1071">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1">
        <v>29</v>
      </c>
      <c r="B560" s="1071">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1">
        <v>30</v>
      </c>
      <c r="B561" s="1071">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2">
      <c r="A565" s="1071">
        <v>1</v>
      </c>
      <c r="B565" s="1071">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1">
        <v>2</v>
      </c>
      <c r="B566" s="1071">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1">
        <v>3</v>
      </c>
      <c r="B567" s="1071">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1">
        <v>4</v>
      </c>
      <c r="B568" s="1071">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1">
        <v>5</v>
      </c>
      <c r="B569" s="1071">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1">
        <v>6</v>
      </c>
      <c r="B570" s="1071">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1">
        <v>7</v>
      </c>
      <c r="B571" s="1071">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1">
        <v>8</v>
      </c>
      <c r="B572" s="1071">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1">
        <v>9</v>
      </c>
      <c r="B573" s="1071">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1">
        <v>10</v>
      </c>
      <c r="B574" s="1071">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1">
        <v>11</v>
      </c>
      <c r="B575" s="1071">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1">
        <v>12</v>
      </c>
      <c r="B576" s="1071">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1">
        <v>13</v>
      </c>
      <c r="B577" s="1071">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1">
        <v>14</v>
      </c>
      <c r="B578" s="1071">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1">
        <v>15</v>
      </c>
      <c r="B579" s="1071">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1">
        <v>16</v>
      </c>
      <c r="B580" s="1071">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1">
        <v>17</v>
      </c>
      <c r="B581" s="1071">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1">
        <v>18</v>
      </c>
      <c r="B582" s="1071">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1">
        <v>19</v>
      </c>
      <c r="B583" s="1071">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1">
        <v>20</v>
      </c>
      <c r="B584" s="1071">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1">
        <v>21</v>
      </c>
      <c r="B585" s="1071">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1">
        <v>22</v>
      </c>
      <c r="B586" s="1071">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1">
        <v>23</v>
      </c>
      <c r="B587" s="1071">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1">
        <v>24</v>
      </c>
      <c r="B588" s="1071">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1">
        <v>25</v>
      </c>
      <c r="B589" s="1071">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1">
        <v>26</v>
      </c>
      <c r="B590" s="1071">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1">
        <v>27</v>
      </c>
      <c r="B591" s="1071">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1">
        <v>28</v>
      </c>
      <c r="B592" s="1071">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1">
        <v>29</v>
      </c>
      <c r="B593" s="1071">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1">
        <v>30</v>
      </c>
      <c r="B594" s="1071">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2">
      <c r="A598" s="1071">
        <v>1</v>
      </c>
      <c r="B598" s="1071">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1">
        <v>2</v>
      </c>
      <c r="B599" s="1071">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1">
        <v>3</v>
      </c>
      <c r="B600" s="1071">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1">
        <v>4</v>
      </c>
      <c r="B601" s="1071">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1">
        <v>5</v>
      </c>
      <c r="B602" s="1071">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1">
        <v>6</v>
      </c>
      <c r="B603" s="1071">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1">
        <v>7</v>
      </c>
      <c r="B604" s="1071">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1">
        <v>8</v>
      </c>
      <c r="B605" s="1071">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1">
        <v>9</v>
      </c>
      <c r="B606" s="1071">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1">
        <v>10</v>
      </c>
      <c r="B607" s="1071">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1">
        <v>11</v>
      </c>
      <c r="B608" s="1071">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1">
        <v>12</v>
      </c>
      <c r="B609" s="1071">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1">
        <v>13</v>
      </c>
      <c r="B610" s="1071">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1">
        <v>14</v>
      </c>
      <c r="B611" s="1071">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1">
        <v>15</v>
      </c>
      <c r="B612" s="1071">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1">
        <v>16</v>
      </c>
      <c r="B613" s="1071">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1">
        <v>17</v>
      </c>
      <c r="B614" s="1071">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1">
        <v>18</v>
      </c>
      <c r="B615" s="1071">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1">
        <v>19</v>
      </c>
      <c r="B616" s="1071">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1">
        <v>20</v>
      </c>
      <c r="B617" s="1071">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1">
        <v>21</v>
      </c>
      <c r="B618" s="1071">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1">
        <v>22</v>
      </c>
      <c r="B619" s="1071">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1">
        <v>23</v>
      </c>
      <c r="B620" s="1071">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1">
        <v>24</v>
      </c>
      <c r="B621" s="1071">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1">
        <v>25</v>
      </c>
      <c r="B622" s="1071">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1">
        <v>26</v>
      </c>
      <c r="B623" s="1071">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1">
        <v>27</v>
      </c>
      <c r="B624" s="1071">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1">
        <v>28</v>
      </c>
      <c r="B625" s="1071">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1">
        <v>29</v>
      </c>
      <c r="B626" s="1071">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1">
        <v>30</v>
      </c>
      <c r="B627" s="1071">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2">
      <c r="A631" s="1071">
        <v>1</v>
      </c>
      <c r="B631" s="1071">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1">
        <v>2</v>
      </c>
      <c r="B632" s="1071">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1">
        <v>3</v>
      </c>
      <c r="B633" s="1071">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1">
        <v>4</v>
      </c>
      <c r="B634" s="1071">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1">
        <v>5</v>
      </c>
      <c r="B635" s="1071">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1">
        <v>6</v>
      </c>
      <c r="B636" s="1071">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1">
        <v>7</v>
      </c>
      <c r="B637" s="1071">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1">
        <v>8</v>
      </c>
      <c r="B638" s="1071">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1">
        <v>9</v>
      </c>
      <c r="B639" s="1071">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1">
        <v>10</v>
      </c>
      <c r="B640" s="1071">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1">
        <v>11</v>
      </c>
      <c r="B641" s="1071">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1">
        <v>12</v>
      </c>
      <c r="B642" s="1071">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1">
        <v>13</v>
      </c>
      <c r="B643" s="1071">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1">
        <v>14</v>
      </c>
      <c r="B644" s="1071">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1">
        <v>15</v>
      </c>
      <c r="B645" s="1071">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1">
        <v>16</v>
      </c>
      <c r="B646" s="1071">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1">
        <v>17</v>
      </c>
      <c r="B647" s="1071">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1">
        <v>18</v>
      </c>
      <c r="B648" s="1071">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1">
        <v>19</v>
      </c>
      <c r="B649" s="1071">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1">
        <v>20</v>
      </c>
      <c r="B650" s="1071">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1">
        <v>21</v>
      </c>
      <c r="B651" s="1071">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1">
        <v>22</v>
      </c>
      <c r="B652" s="1071">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1">
        <v>23</v>
      </c>
      <c r="B653" s="1071">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1">
        <v>24</v>
      </c>
      <c r="B654" s="1071">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1">
        <v>25</v>
      </c>
      <c r="B655" s="1071">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1">
        <v>26</v>
      </c>
      <c r="B656" s="1071">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1">
        <v>27</v>
      </c>
      <c r="B657" s="1071">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1">
        <v>28</v>
      </c>
      <c r="B658" s="1071">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1">
        <v>29</v>
      </c>
      <c r="B659" s="1071">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1">
        <v>30</v>
      </c>
      <c r="B660" s="1071">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2">
      <c r="A664" s="1071">
        <v>1</v>
      </c>
      <c r="B664" s="1071">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1">
        <v>2</v>
      </c>
      <c r="B665" s="1071">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1">
        <v>3</v>
      </c>
      <c r="B666" s="1071">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1">
        <v>4</v>
      </c>
      <c r="B667" s="1071">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1">
        <v>5</v>
      </c>
      <c r="B668" s="1071">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1">
        <v>6</v>
      </c>
      <c r="B669" s="1071">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1">
        <v>7</v>
      </c>
      <c r="B670" s="1071">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1">
        <v>8</v>
      </c>
      <c r="B671" s="1071">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1">
        <v>9</v>
      </c>
      <c r="B672" s="1071">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1">
        <v>10</v>
      </c>
      <c r="B673" s="1071">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1">
        <v>11</v>
      </c>
      <c r="B674" s="1071">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1">
        <v>12</v>
      </c>
      <c r="B675" s="1071">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1">
        <v>13</v>
      </c>
      <c r="B676" s="1071">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1">
        <v>14</v>
      </c>
      <c r="B677" s="1071">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1">
        <v>15</v>
      </c>
      <c r="B678" s="1071">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1">
        <v>16</v>
      </c>
      <c r="B679" s="1071">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1">
        <v>17</v>
      </c>
      <c r="B680" s="1071">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1">
        <v>18</v>
      </c>
      <c r="B681" s="1071">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1">
        <v>19</v>
      </c>
      <c r="B682" s="1071">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1">
        <v>20</v>
      </c>
      <c r="B683" s="1071">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1">
        <v>21</v>
      </c>
      <c r="B684" s="1071">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1">
        <v>22</v>
      </c>
      <c r="B685" s="1071">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1">
        <v>23</v>
      </c>
      <c r="B686" s="1071">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1">
        <v>24</v>
      </c>
      <c r="B687" s="1071">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1">
        <v>25</v>
      </c>
      <c r="B688" s="1071">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1">
        <v>26</v>
      </c>
      <c r="B689" s="1071">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1">
        <v>27</v>
      </c>
      <c r="B690" s="1071">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1">
        <v>28</v>
      </c>
      <c r="B691" s="1071">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1">
        <v>29</v>
      </c>
      <c r="B692" s="1071">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1">
        <v>30</v>
      </c>
      <c r="B693" s="1071">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2">
      <c r="A697" s="1071">
        <v>1</v>
      </c>
      <c r="B697" s="1071">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1">
        <v>2</v>
      </c>
      <c r="B698" s="1071">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1">
        <v>3</v>
      </c>
      <c r="B699" s="1071">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1">
        <v>4</v>
      </c>
      <c r="B700" s="1071">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1">
        <v>5</v>
      </c>
      <c r="B701" s="1071">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1">
        <v>6</v>
      </c>
      <c r="B702" s="1071">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1">
        <v>7</v>
      </c>
      <c r="B703" s="1071">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1">
        <v>8</v>
      </c>
      <c r="B704" s="1071">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1">
        <v>9</v>
      </c>
      <c r="B705" s="1071">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1">
        <v>10</v>
      </c>
      <c r="B706" s="1071">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1">
        <v>11</v>
      </c>
      <c r="B707" s="1071">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1">
        <v>12</v>
      </c>
      <c r="B708" s="1071">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1">
        <v>13</v>
      </c>
      <c r="B709" s="1071">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1">
        <v>14</v>
      </c>
      <c r="B710" s="1071">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1">
        <v>15</v>
      </c>
      <c r="B711" s="1071">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1">
        <v>16</v>
      </c>
      <c r="B712" s="1071">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1">
        <v>17</v>
      </c>
      <c r="B713" s="1071">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1">
        <v>18</v>
      </c>
      <c r="B714" s="1071">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1">
        <v>19</v>
      </c>
      <c r="B715" s="1071">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1">
        <v>20</v>
      </c>
      <c r="B716" s="1071">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1">
        <v>21</v>
      </c>
      <c r="B717" s="1071">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1">
        <v>22</v>
      </c>
      <c r="B718" s="1071">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1">
        <v>23</v>
      </c>
      <c r="B719" s="1071">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1">
        <v>24</v>
      </c>
      <c r="B720" s="1071">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1">
        <v>25</v>
      </c>
      <c r="B721" s="1071">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1">
        <v>26</v>
      </c>
      <c r="B722" s="1071">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1">
        <v>27</v>
      </c>
      <c r="B723" s="1071">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1">
        <v>28</v>
      </c>
      <c r="B724" s="1071">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1">
        <v>29</v>
      </c>
      <c r="B725" s="1071">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1">
        <v>30</v>
      </c>
      <c r="B726" s="1071">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2">
      <c r="A730" s="1071">
        <v>1</v>
      </c>
      <c r="B730" s="1071">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1">
        <v>2</v>
      </c>
      <c r="B731" s="1071">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1">
        <v>3</v>
      </c>
      <c r="B732" s="1071">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1">
        <v>4</v>
      </c>
      <c r="B733" s="1071">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1">
        <v>5</v>
      </c>
      <c r="B734" s="1071">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1">
        <v>6</v>
      </c>
      <c r="B735" s="1071">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1">
        <v>7</v>
      </c>
      <c r="B736" s="1071">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1">
        <v>8</v>
      </c>
      <c r="B737" s="1071">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1">
        <v>9</v>
      </c>
      <c r="B738" s="1071">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1">
        <v>10</v>
      </c>
      <c r="B739" s="1071">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1">
        <v>11</v>
      </c>
      <c r="B740" s="1071">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1">
        <v>12</v>
      </c>
      <c r="B741" s="1071">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1">
        <v>13</v>
      </c>
      <c r="B742" s="1071">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1">
        <v>14</v>
      </c>
      <c r="B743" s="1071">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1">
        <v>15</v>
      </c>
      <c r="B744" s="1071">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1">
        <v>16</v>
      </c>
      <c r="B745" s="1071">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1">
        <v>17</v>
      </c>
      <c r="B746" s="1071">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1">
        <v>18</v>
      </c>
      <c r="B747" s="1071">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1">
        <v>19</v>
      </c>
      <c r="B748" s="1071">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1">
        <v>20</v>
      </c>
      <c r="B749" s="1071">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1">
        <v>21</v>
      </c>
      <c r="B750" s="1071">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1">
        <v>22</v>
      </c>
      <c r="B751" s="1071">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1">
        <v>23</v>
      </c>
      <c r="B752" s="1071">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1">
        <v>24</v>
      </c>
      <c r="B753" s="1071">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1">
        <v>25</v>
      </c>
      <c r="B754" s="1071">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1">
        <v>26</v>
      </c>
      <c r="B755" s="1071">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1">
        <v>27</v>
      </c>
      <c r="B756" s="1071">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1">
        <v>28</v>
      </c>
      <c r="B757" s="1071">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1">
        <v>29</v>
      </c>
      <c r="B758" s="1071">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1">
        <v>30</v>
      </c>
      <c r="B759" s="1071">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2">
      <c r="A763" s="1071">
        <v>1</v>
      </c>
      <c r="B763" s="1071">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1">
        <v>2</v>
      </c>
      <c r="B764" s="1071">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1">
        <v>3</v>
      </c>
      <c r="B765" s="1071">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1">
        <v>4</v>
      </c>
      <c r="B766" s="1071">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1">
        <v>5</v>
      </c>
      <c r="B767" s="1071">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1">
        <v>6</v>
      </c>
      <c r="B768" s="1071">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1">
        <v>7</v>
      </c>
      <c r="B769" s="1071">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1">
        <v>8</v>
      </c>
      <c r="B770" s="1071">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1">
        <v>9</v>
      </c>
      <c r="B771" s="1071">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1">
        <v>10</v>
      </c>
      <c r="B772" s="1071">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1">
        <v>11</v>
      </c>
      <c r="B773" s="1071">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1">
        <v>12</v>
      </c>
      <c r="B774" s="1071">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1">
        <v>13</v>
      </c>
      <c r="B775" s="1071">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1">
        <v>14</v>
      </c>
      <c r="B776" s="1071">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1">
        <v>15</v>
      </c>
      <c r="B777" s="1071">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1">
        <v>16</v>
      </c>
      <c r="B778" s="1071">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1">
        <v>17</v>
      </c>
      <c r="B779" s="1071">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1">
        <v>18</v>
      </c>
      <c r="B780" s="1071">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1">
        <v>19</v>
      </c>
      <c r="B781" s="1071">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1">
        <v>20</v>
      </c>
      <c r="B782" s="1071">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1">
        <v>21</v>
      </c>
      <c r="B783" s="1071">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1">
        <v>22</v>
      </c>
      <c r="B784" s="1071">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1">
        <v>23</v>
      </c>
      <c r="B785" s="1071">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1">
        <v>24</v>
      </c>
      <c r="B786" s="1071">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1">
        <v>25</v>
      </c>
      <c r="B787" s="1071">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1">
        <v>26</v>
      </c>
      <c r="B788" s="1071">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1">
        <v>27</v>
      </c>
      <c r="B789" s="1071">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1">
        <v>28</v>
      </c>
      <c r="B790" s="1071">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1">
        <v>29</v>
      </c>
      <c r="B791" s="1071">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1">
        <v>30</v>
      </c>
      <c r="B792" s="1071">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2">
      <c r="A796" s="1071">
        <v>1</v>
      </c>
      <c r="B796" s="1071">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1">
        <v>2</v>
      </c>
      <c r="B797" s="1071">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1">
        <v>3</v>
      </c>
      <c r="B798" s="1071">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1">
        <v>4</v>
      </c>
      <c r="B799" s="1071">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1">
        <v>5</v>
      </c>
      <c r="B800" s="1071">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1">
        <v>6</v>
      </c>
      <c r="B801" s="1071">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1">
        <v>7</v>
      </c>
      <c r="B802" s="1071">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1">
        <v>8</v>
      </c>
      <c r="B803" s="1071">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1">
        <v>9</v>
      </c>
      <c r="B804" s="1071">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1">
        <v>10</v>
      </c>
      <c r="B805" s="1071">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1">
        <v>11</v>
      </c>
      <c r="B806" s="1071">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1">
        <v>12</v>
      </c>
      <c r="B807" s="1071">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1">
        <v>13</v>
      </c>
      <c r="B808" s="1071">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1">
        <v>14</v>
      </c>
      <c r="B809" s="1071">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1">
        <v>15</v>
      </c>
      <c r="B810" s="1071">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1">
        <v>16</v>
      </c>
      <c r="B811" s="1071">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1">
        <v>17</v>
      </c>
      <c r="B812" s="1071">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1">
        <v>18</v>
      </c>
      <c r="B813" s="1071">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1">
        <v>19</v>
      </c>
      <c r="B814" s="1071">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1">
        <v>20</v>
      </c>
      <c r="B815" s="1071">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1">
        <v>21</v>
      </c>
      <c r="B816" s="1071">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1">
        <v>22</v>
      </c>
      <c r="B817" s="1071">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1">
        <v>23</v>
      </c>
      <c r="B818" s="1071">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1">
        <v>24</v>
      </c>
      <c r="B819" s="1071">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1">
        <v>25</v>
      </c>
      <c r="B820" s="1071">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1">
        <v>26</v>
      </c>
      <c r="B821" s="1071">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1">
        <v>27</v>
      </c>
      <c r="B822" s="1071">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1">
        <v>28</v>
      </c>
      <c r="B823" s="1071">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1">
        <v>29</v>
      </c>
      <c r="B824" s="1071">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1">
        <v>30</v>
      </c>
      <c r="B825" s="1071">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2">
      <c r="A829" s="1071">
        <v>1</v>
      </c>
      <c r="B829" s="1071">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1">
        <v>2</v>
      </c>
      <c r="B830" s="1071">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1">
        <v>3</v>
      </c>
      <c r="B831" s="1071">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1">
        <v>4</v>
      </c>
      <c r="B832" s="1071">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1">
        <v>5</v>
      </c>
      <c r="B833" s="1071">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1">
        <v>6</v>
      </c>
      <c r="B834" s="1071">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1">
        <v>7</v>
      </c>
      <c r="B835" s="1071">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1">
        <v>8</v>
      </c>
      <c r="B836" s="1071">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1">
        <v>9</v>
      </c>
      <c r="B837" s="1071">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1">
        <v>10</v>
      </c>
      <c r="B838" s="1071">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1">
        <v>11</v>
      </c>
      <c r="B839" s="107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1">
        <v>12</v>
      </c>
      <c r="B840" s="1071">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1">
        <v>13</v>
      </c>
      <c r="B841" s="1071">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1">
        <v>14</v>
      </c>
      <c r="B842" s="107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1">
        <v>15</v>
      </c>
      <c r="B843" s="107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1">
        <v>16</v>
      </c>
      <c r="B844" s="107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1">
        <v>17</v>
      </c>
      <c r="B845" s="107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1">
        <v>18</v>
      </c>
      <c r="B846" s="107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1">
        <v>19</v>
      </c>
      <c r="B847" s="107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1">
        <v>20</v>
      </c>
      <c r="B848" s="107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1">
        <v>21</v>
      </c>
      <c r="B849" s="107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1">
        <v>22</v>
      </c>
      <c r="B850" s="107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1">
        <v>23</v>
      </c>
      <c r="B851" s="107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1">
        <v>24</v>
      </c>
      <c r="B852" s="107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1">
        <v>25</v>
      </c>
      <c r="B853" s="107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1">
        <v>26</v>
      </c>
      <c r="B854" s="107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1">
        <v>27</v>
      </c>
      <c r="B855" s="107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1">
        <v>28</v>
      </c>
      <c r="B856" s="107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1">
        <v>29</v>
      </c>
      <c r="B857" s="107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1">
        <v>30</v>
      </c>
      <c r="B858" s="107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2">
      <c r="A862" s="1071">
        <v>1</v>
      </c>
      <c r="B862" s="107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1">
        <v>2</v>
      </c>
      <c r="B863" s="107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1">
        <v>3</v>
      </c>
      <c r="B864" s="107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1">
        <v>4</v>
      </c>
      <c r="B865" s="107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1">
        <v>5</v>
      </c>
      <c r="B866" s="107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1">
        <v>6</v>
      </c>
      <c r="B867" s="107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1">
        <v>7</v>
      </c>
      <c r="B868" s="1071">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1">
        <v>8</v>
      </c>
      <c r="B869" s="1071">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1">
        <v>9</v>
      </c>
      <c r="B870" s="1071">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1">
        <v>10</v>
      </c>
      <c r="B871" s="107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1">
        <v>11</v>
      </c>
      <c r="B872" s="107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1">
        <v>12</v>
      </c>
      <c r="B873" s="1071">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1">
        <v>13</v>
      </c>
      <c r="B874" s="107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1">
        <v>14</v>
      </c>
      <c r="B875" s="107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1">
        <v>15</v>
      </c>
      <c r="B876" s="107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1">
        <v>16</v>
      </c>
      <c r="B877" s="107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1">
        <v>17</v>
      </c>
      <c r="B878" s="107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1">
        <v>18</v>
      </c>
      <c r="B879" s="107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1">
        <v>19</v>
      </c>
      <c r="B880" s="107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1">
        <v>20</v>
      </c>
      <c r="B881" s="107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1">
        <v>21</v>
      </c>
      <c r="B882" s="107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1">
        <v>22</v>
      </c>
      <c r="B883" s="107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1">
        <v>23</v>
      </c>
      <c r="B884" s="107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1">
        <v>24</v>
      </c>
      <c r="B885" s="107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1">
        <v>25</v>
      </c>
      <c r="B886" s="107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1">
        <v>26</v>
      </c>
      <c r="B887" s="107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1">
        <v>27</v>
      </c>
      <c r="B888" s="107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1">
        <v>28</v>
      </c>
      <c r="B889" s="107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1">
        <v>29</v>
      </c>
      <c r="B890" s="107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1">
        <v>30</v>
      </c>
      <c r="B891" s="107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2">
      <c r="A895" s="1071">
        <v>1</v>
      </c>
      <c r="B895" s="107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1">
        <v>2</v>
      </c>
      <c r="B896" s="107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1">
        <v>3</v>
      </c>
      <c r="B897" s="107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1">
        <v>4</v>
      </c>
      <c r="B898" s="107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1">
        <v>5</v>
      </c>
      <c r="B899" s="107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1">
        <v>6</v>
      </c>
      <c r="B900" s="107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1">
        <v>7</v>
      </c>
      <c r="B901" s="1071">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1">
        <v>8</v>
      </c>
      <c r="B902" s="1071">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1">
        <v>9</v>
      </c>
      <c r="B903" s="107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1">
        <v>10</v>
      </c>
      <c r="B904" s="107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1">
        <v>11</v>
      </c>
      <c r="B905" s="107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1">
        <v>12</v>
      </c>
      <c r="B906" s="1071">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1">
        <v>13</v>
      </c>
      <c r="B907" s="107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1">
        <v>14</v>
      </c>
      <c r="B908" s="107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1">
        <v>15</v>
      </c>
      <c r="B909" s="107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1">
        <v>16</v>
      </c>
      <c r="B910" s="107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1">
        <v>17</v>
      </c>
      <c r="B911" s="107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1">
        <v>18</v>
      </c>
      <c r="B912" s="107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1">
        <v>19</v>
      </c>
      <c r="B913" s="107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1">
        <v>20</v>
      </c>
      <c r="B914" s="107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1">
        <v>21</v>
      </c>
      <c r="B915" s="107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1">
        <v>22</v>
      </c>
      <c r="B916" s="107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1">
        <v>23</v>
      </c>
      <c r="B917" s="107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1">
        <v>24</v>
      </c>
      <c r="B918" s="107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1">
        <v>25</v>
      </c>
      <c r="B919" s="107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1">
        <v>26</v>
      </c>
      <c r="B920" s="107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1">
        <v>27</v>
      </c>
      <c r="B921" s="107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1">
        <v>28</v>
      </c>
      <c r="B922" s="107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1">
        <v>29</v>
      </c>
      <c r="B923" s="107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1">
        <v>30</v>
      </c>
      <c r="B924" s="107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2">
      <c r="A928" s="1071">
        <v>1</v>
      </c>
      <c r="B928" s="107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1">
        <v>2</v>
      </c>
      <c r="B929" s="107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1">
        <v>3</v>
      </c>
      <c r="B930" s="107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1">
        <v>4</v>
      </c>
      <c r="B931" s="107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1">
        <v>5</v>
      </c>
      <c r="B932" s="107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1">
        <v>6</v>
      </c>
      <c r="B933" s="107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1">
        <v>7</v>
      </c>
      <c r="B934" s="1071">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1">
        <v>8</v>
      </c>
      <c r="B935" s="1071">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1">
        <v>9</v>
      </c>
      <c r="B936" s="107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1">
        <v>10</v>
      </c>
      <c r="B937" s="107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1">
        <v>11</v>
      </c>
      <c r="B938" s="107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1">
        <v>12</v>
      </c>
      <c r="B939" s="1071">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1">
        <v>13</v>
      </c>
      <c r="B940" s="107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1">
        <v>14</v>
      </c>
      <c r="B941" s="107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1">
        <v>15</v>
      </c>
      <c r="B942" s="107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1">
        <v>16</v>
      </c>
      <c r="B943" s="107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1">
        <v>17</v>
      </c>
      <c r="B944" s="107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1">
        <v>18</v>
      </c>
      <c r="B945" s="107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1">
        <v>19</v>
      </c>
      <c r="B946" s="107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1">
        <v>20</v>
      </c>
      <c r="B947" s="107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1">
        <v>21</v>
      </c>
      <c r="B948" s="107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1">
        <v>22</v>
      </c>
      <c r="B949" s="107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1">
        <v>23</v>
      </c>
      <c r="B950" s="107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1">
        <v>24</v>
      </c>
      <c r="B951" s="107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1">
        <v>25</v>
      </c>
      <c r="B952" s="107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1">
        <v>26</v>
      </c>
      <c r="B953" s="107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1">
        <v>27</v>
      </c>
      <c r="B954" s="107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1">
        <v>28</v>
      </c>
      <c r="B955" s="107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1">
        <v>29</v>
      </c>
      <c r="B956" s="107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1">
        <v>30</v>
      </c>
      <c r="B957" s="107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2">
      <c r="A961" s="1071">
        <v>1</v>
      </c>
      <c r="B961" s="107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1">
        <v>2</v>
      </c>
      <c r="B962" s="107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1">
        <v>3</v>
      </c>
      <c r="B963" s="107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1">
        <v>4</v>
      </c>
      <c r="B964" s="107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1">
        <v>5</v>
      </c>
      <c r="B965" s="107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1">
        <v>6</v>
      </c>
      <c r="B966" s="107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1">
        <v>7</v>
      </c>
      <c r="B967" s="1071">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1">
        <v>8</v>
      </c>
      <c r="B968" s="1071">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1">
        <v>9</v>
      </c>
      <c r="B969" s="107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1">
        <v>10</v>
      </c>
      <c r="B970" s="107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1">
        <v>11</v>
      </c>
      <c r="B971" s="107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1">
        <v>12</v>
      </c>
      <c r="B972" s="1071">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1">
        <v>13</v>
      </c>
      <c r="B973" s="107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1">
        <v>14</v>
      </c>
      <c r="B974" s="107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1">
        <v>15</v>
      </c>
      <c r="B975" s="107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1">
        <v>16</v>
      </c>
      <c r="B976" s="107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1">
        <v>17</v>
      </c>
      <c r="B977" s="107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1">
        <v>18</v>
      </c>
      <c r="B978" s="107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1">
        <v>19</v>
      </c>
      <c r="B979" s="107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1">
        <v>20</v>
      </c>
      <c r="B980" s="107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1">
        <v>21</v>
      </c>
      <c r="B981" s="107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1">
        <v>22</v>
      </c>
      <c r="B982" s="107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1">
        <v>23</v>
      </c>
      <c r="B983" s="107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1">
        <v>24</v>
      </c>
      <c r="B984" s="107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1">
        <v>25</v>
      </c>
      <c r="B985" s="107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1">
        <v>26</v>
      </c>
      <c r="B986" s="107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1">
        <v>27</v>
      </c>
      <c r="B987" s="107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1">
        <v>28</v>
      </c>
      <c r="B988" s="107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1">
        <v>29</v>
      </c>
      <c r="B989" s="107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1">
        <v>30</v>
      </c>
      <c r="B990" s="107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2">
      <c r="A994" s="1071">
        <v>1</v>
      </c>
      <c r="B994" s="107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1">
        <v>2</v>
      </c>
      <c r="B995" s="107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1">
        <v>3</v>
      </c>
      <c r="B996" s="107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1">
        <v>4</v>
      </c>
      <c r="B997" s="107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1">
        <v>5</v>
      </c>
      <c r="B998" s="107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1">
        <v>6</v>
      </c>
      <c r="B999" s="107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1">
        <v>7</v>
      </c>
      <c r="B1000" s="1071">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1">
        <v>8</v>
      </c>
      <c r="B1001" s="1071">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1">
        <v>9</v>
      </c>
      <c r="B1002" s="107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1">
        <v>10</v>
      </c>
      <c r="B1003" s="107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1">
        <v>11</v>
      </c>
      <c r="B1004" s="107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1">
        <v>12</v>
      </c>
      <c r="B1005" s="1071">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1">
        <v>13</v>
      </c>
      <c r="B1006" s="107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1">
        <v>14</v>
      </c>
      <c r="B1007" s="107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1">
        <v>15</v>
      </c>
      <c r="B1008" s="107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1">
        <v>16</v>
      </c>
      <c r="B1009" s="107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1">
        <v>17</v>
      </c>
      <c r="B1010" s="107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1">
        <v>18</v>
      </c>
      <c r="B1011" s="107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1">
        <v>19</v>
      </c>
      <c r="B1012" s="107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1">
        <v>20</v>
      </c>
      <c r="B1013" s="107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1">
        <v>21</v>
      </c>
      <c r="B1014" s="107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1">
        <v>22</v>
      </c>
      <c r="B1015" s="107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1">
        <v>23</v>
      </c>
      <c r="B1016" s="107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1">
        <v>24</v>
      </c>
      <c r="B1017" s="107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1">
        <v>25</v>
      </c>
      <c r="B1018" s="107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1">
        <v>26</v>
      </c>
      <c r="B1019" s="107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1">
        <v>27</v>
      </c>
      <c r="B1020" s="107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1">
        <v>28</v>
      </c>
      <c r="B1021" s="107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1">
        <v>29</v>
      </c>
      <c r="B1022" s="107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1">
        <v>30</v>
      </c>
      <c r="B1023" s="107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2">
      <c r="A1027" s="1071">
        <v>1</v>
      </c>
      <c r="B1027" s="107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1">
        <v>2</v>
      </c>
      <c r="B1028" s="107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1">
        <v>3</v>
      </c>
      <c r="B1029" s="107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1">
        <v>4</v>
      </c>
      <c r="B1030" s="107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1">
        <v>5</v>
      </c>
      <c r="B1031" s="107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1">
        <v>6</v>
      </c>
      <c r="B1032" s="107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1">
        <v>7</v>
      </c>
      <c r="B1033" s="1071">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1">
        <v>8</v>
      </c>
      <c r="B1034" s="1071">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1">
        <v>9</v>
      </c>
      <c r="B1035" s="107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1">
        <v>10</v>
      </c>
      <c r="B1036" s="107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1">
        <v>11</v>
      </c>
      <c r="B1037" s="107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1">
        <v>12</v>
      </c>
      <c r="B1038" s="1071">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1">
        <v>13</v>
      </c>
      <c r="B1039" s="107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1">
        <v>14</v>
      </c>
      <c r="B1040" s="107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1">
        <v>15</v>
      </c>
      <c r="B1041" s="107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1">
        <v>16</v>
      </c>
      <c r="B1042" s="107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1">
        <v>17</v>
      </c>
      <c r="B1043" s="107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1">
        <v>18</v>
      </c>
      <c r="B1044" s="107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1">
        <v>19</v>
      </c>
      <c r="B1045" s="107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1">
        <v>20</v>
      </c>
      <c r="B1046" s="107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1">
        <v>21</v>
      </c>
      <c r="B1047" s="107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1">
        <v>22</v>
      </c>
      <c r="B1048" s="107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1">
        <v>23</v>
      </c>
      <c r="B1049" s="107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1">
        <v>24</v>
      </c>
      <c r="B1050" s="107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1">
        <v>25</v>
      </c>
      <c r="B1051" s="107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1">
        <v>26</v>
      </c>
      <c r="B1052" s="107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1">
        <v>27</v>
      </c>
      <c r="B1053" s="107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1">
        <v>28</v>
      </c>
      <c r="B1054" s="107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1">
        <v>29</v>
      </c>
      <c r="B1055" s="107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1">
        <v>30</v>
      </c>
      <c r="B1056" s="107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2">
      <c r="A1060" s="1071">
        <v>1</v>
      </c>
      <c r="B1060" s="107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1">
        <v>2</v>
      </c>
      <c r="B1061" s="107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1">
        <v>3</v>
      </c>
      <c r="B1062" s="107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1">
        <v>4</v>
      </c>
      <c r="B1063" s="107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1">
        <v>5</v>
      </c>
      <c r="B1064" s="107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1">
        <v>6</v>
      </c>
      <c r="B1065" s="107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1">
        <v>7</v>
      </c>
      <c r="B1066" s="1071">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1">
        <v>8</v>
      </c>
      <c r="B1067" s="1071">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1">
        <v>9</v>
      </c>
      <c r="B1068" s="107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1">
        <v>10</v>
      </c>
      <c r="B1069" s="107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1">
        <v>11</v>
      </c>
      <c r="B1070" s="107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1">
        <v>12</v>
      </c>
      <c r="B1071" s="1071">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1">
        <v>13</v>
      </c>
      <c r="B1072" s="107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1">
        <v>14</v>
      </c>
      <c r="B1073" s="107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1">
        <v>15</v>
      </c>
      <c r="B1074" s="107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1">
        <v>16</v>
      </c>
      <c r="B1075" s="107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1">
        <v>17</v>
      </c>
      <c r="B1076" s="107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1">
        <v>18</v>
      </c>
      <c r="B1077" s="107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1">
        <v>19</v>
      </c>
      <c r="B1078" s="107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1">
        <v>20</v>
      </c>
      <c r="B1079" s="107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1">
        <v>21</v>
      </c>
      <c r="B1080" s="107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1">
        <v>22</v>
      </c>
      <c r="B1081" s="107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1">
        <v>23</v>
      </c>
      <c r="B1082" s="107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1">
        <v>24</v>
      </c>
      <c r="B1083" s="107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1">
        <v>25</v>
      </c>
      <c r="B1084" s="107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1">
        <v>26</v>
      </c>
      <c r="B1085" s="107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1">
        <v>27</v>
      </c>
      <c r="B1086" s="107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1">
        <v>28</v>
      </c>
      <c r="B1087" s="107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1">
        <v>29</v>
      </c>
      <c r="B1088" s="107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1">
        <v>30</v>
      </c>
      <c r="B1089" s="107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2">
      <c r="A1093" s="1071">
        <v>1</v>
      </c>
      <c r="B1093" s="107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1">
        <v>2</v>
      </c>
      <c r="B1094" s="107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1">
        <v>3</v>
      </c>
      <c r="B1095" s="107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1">
        <v>4</v>
      </c>
      <c r="B1096" s="107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1">
        <v>5</v>
      </c>
      <c r="B1097" s="107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1">
        <v>6</v>
      </c>
      <c r="B1098" s="107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1">
        <v>7</v>
      </c>
      <c r="B1099" s="1071">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1">
        <v>8</v>
      </c>
      <c r="B1100" s="1071">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1">
        <v>9</v>
      </c>
      <c r="B1101" s="1071">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1">
        <v>10</v>
      </c>
      <c r="B1102" s="1071">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1">
        <v>11</v>
      </c>
      <c r="B1103" s="1071">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1">
        <v>12</v>
      </c>
      <c r="B1104" s="1071">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1">
        <v>13</v>
      </c>
      <c r="B1105" s="1071">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1">
        <v>14</v>
      </c>
      <c r="B1106" s="1071">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1">
        <v>15</v>
      </c>
      <c r="B1107" s="1071">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1">
        <v>16</v>
      </c>
      <c r="B1108" s="1071">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1">
        <v>17</v>
      </c>
      <c r="B1109" s="1071">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1">
        <v>18</v>
      </c>
      <c r="B1110" s="1071">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1">
        <v>19</v>
      </c>
      <c r="B1111" s="1071">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1">
        <v>20</v>
      </c>
      <c r="B1112" s="1071">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1">
        <v>21</v>
      </c>
      <c r="B1113" s="1071">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1">
        <v>22</v>
      </c>
      <c r="B1114" s="1071">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1">
        <v>23</v>
      </c>
      <c r="B1115" s="1071">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1">
        <v>24</v>
      </c>
      <c r="B1116" s="1071">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1">
        <v>25</v>
      </c>
      <c r="B1117" s="1071">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1">
        <v>26</v>
      </c>
      <c r="B1118" s="1071">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1">
        <v>27</v>
      </c>
      <c r="B1119" s="1071">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1">
        <v>28</v>
      </c>
      <c r="B1120" s="1071">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1">
        <v>29</v>
      </c>
      <c r="B1121" s="1071">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1">
        <v>30</v>
      </c>
      <c r="B1122" s="1071">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2">
      <c r="A1126" s="1071">
        <v>1</v>
      </c>
      <c r="B1126" s="1071">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1">
        <v>2</v>
      </c>
      <c r="B1127" s="1071">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1">
        <v>3</v>
      </c>
      <c r="B1128" s="1071">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1">
        <v>4</v>
      </c>
      <c r="B1129" s="1071">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1">
        <v>5</v>
      </c>
      <c r="B1130" s="1071">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1">
        <v>6</v>
      </c>
      <c r="B1131" s="1071">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1">
        <v>7</v>
      </c>
      <c r="B1132" s="1071">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1">
        <v>8</v>
      </c>
      <c r="B1133" s="1071">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1">
        <v>9</v>
      </c>
      <c r="B1134" s="1071">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1">
        <v>10</v>
      </c>
      <c r="B1135" s="1071">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1">
        <v>11</v>
      </c>
      <c r="B1136" s="1071">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1">
        <v>12</v>
      </c>
      <c r="B1137" s="1071">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1">
        <v>13</v>
      </c>
      <c r="B1138" s="1071">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1">
        <v>14</v>
      </c>
      <c r="B1139" s="1071">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1">
        <v>15</v>
      </c>
      <c r="B1140" s="1071">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1">
        <v>16</v>
      </c>
      <c r="B1141" s="1071">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1">
        <v>17</v>
      </c>
      <c r="B1142" s="1071">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1">
        <v>18</v>
      </c>
      <c r="B1143" s="1071">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1">
        <v>19</v>
      </c>
      <c r="B1144" s="1071">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1">
        <v>20</v>
      </c>
      <c r="B1145" s="1071">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1">
        <v>21</v>
      </c>
      <c r="B1146" s="1071">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1">
        <v>22</v>
      </c>
      <c r="B1147" s="1071">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1">
        <v>23</v>
      </c>
      <c r="B1148" s="1071">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1">
        <v>24</v>
      </c>
      <c r="B1149" s="1071">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1">
        <v>25</v>
      </c>
      <c r="B1150" s="1071">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1">
        <v>26</v>
      </c>
      <c r="B1151" s="1071">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1">
        <v>27</v>
      </c>
      <c r="B1152" s="1071">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1">
        <v>28</v>
      </c>
      <c r="B1153" s="1071">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1">
        <v>29</v>
      </c>
      <c r="B1154" s="1071">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1">
        <v>30</v>
      </c>
      <c r="B1155" s="1071">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2">
      <c r="A1159" s="1071">
        <v>1</v>
      </c>
      <c r="B1159" s="1071">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1">
        <v>2</v>
      </c>
      <c r="B1160" s="1071">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1">
        <v>3</v>
      </c>
      <c r="B1161" s="1071">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1">
        <v>4</v>
      </c>
      <c r="B1162" s="1071">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1">
        <v>5</v>
      </c>
      <c r="B1163" s="1071">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1">
        <v>6</v>
      </c>
      <c r="B1164" s="1071">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1">
        <v>7</v>
      </c>
      <c r="B1165" s="1071">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1">
        <v>8</v>
      </c>
      <c r="B1166" s="1071">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1">
        <v>9</v>
      </c>
      <c r="B1167" s="1071">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1">
        <v>10</v>
      </c>
      <c r="B1168" s="1071">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1">
        <v>11</v>
      </c>
      <c r="B1169" s="1071">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1">
        <v>12</v>
      </c>
      <c r="B1170" s="1071">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1">
        <v>13</v>
      </c>
      <c r="B1171" s="1071">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1">
        <v>14</v>
      </c>
      <c r="B1172" s="1071">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1">
        <v>15</v>
      </c>
      <c r="B1173" s="1071">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1">
        <v>16</v>
      </c>
      <c r="B1174" s="1071">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1">
        <v>17</v>
      </c>
      <c r="B1175" s="1071">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1">
        <v>18</v>
      </c>
      <c r="B1176" s="1071">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1">
        <v>19</v>
      </c>
      <c r="B1177" s="1071">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1">
        <v>20</v>
      </c>
      <c r="B1178" s="1071">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1">
        <v>21</v>
      </c>
      <c r="B1179" s="1071">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1">
        <v>22</v>
      </c>
      <c r="B1180" s="1071">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1">
        <v>23</v>
      </c>
      <c r="B1181" s="1071">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1">
        <v>24</v>
      </c>
      <c r="B1182" s="1071">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1">
        <v>25</v>
      </c>
      <c r="B1183" s="1071">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1">
        <v>26</v>
      </c>
      <c r="B1184" s="1071">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1">
        <v>27</v>
      </c>
      <c r="B1185" s="1071">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1">
        <v>28</v>
      </c>
      <c r="B1186" s="1071">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1">
        <v>29</v>
      </c>
      <c r="B1187" s="1071">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1">
        <v>30</v>
      </c>
      <c r="B1188" s="1071">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2">
      <c r="A1192" s="1071">
        <v>1</v>
      </c>
      <c r="B1192" s="1071">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1">
        <v>2</v>
      </c>
      <c r="B1193" s="1071">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1">
        <v>3</v>
      </c>
      <c r="B1194" s="1071">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1">
        <v>4</v>
      </c>
      <c r="B1195" s="1071">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1">
        <v>5</v>
      </c>
      <c r="B1196" s="1071">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1">
        <v>6</v>
      </c>
      <c r="B1197" s="1071">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1">
        <v>7</v>
      </c>
      <c r="B1198" s="1071">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1">
        <v>8</v>
      </c>
      <c r="B1199" s="1071">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1">
        <v>9</v>
      </c>
      <c r="B1200" s="1071">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1">
        <v>10</v>
      </c>
      <c r="B1201" s="1071">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1">
        <v>11</v>
      </c>
      <c r="B1202" s="1071">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1">
        <v>12</v>
      </c>
      <c r="B1203" s="1071">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1">
        <v>13</v>
      </c>
      <c r="B1204" s="1071">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1">
        <v>14</v>
      </c>
      <c r="B1205" s="1071">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1">
        <v>15</v>
      </c>
      <c r="B1206" s="1071">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1">
        <v>16</v>
      </c>
      <c r="B1207" s="1071">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1">
        <v>17</v>
      </c>
      <c r="B1208" s="1071">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1">
        <v>18</v>
      </c>
      <c r="B1209" s="1071">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1">
        <v>19</v>
      </c>
      <c r="B1210" s="1071">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1">
        <v>20</v>
      </c>
      <c r="B1211" s="1071">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1">
        <v>21</v>
      </c>
      <c r="B1212" s="1071">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1">
        <v>22</v>
      </c>
      <c r="B1213" s="1071">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1">
        <v>23</v>
      </c>
      <c r="B1214" s="1071">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1">
        <v>24</v>
      </c>
      <c r="B1215" s="1071">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1">
        <v>25</v>
      </c>
      <c r="B1216" s="1071">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1">
        <v>26</v>
      </c>
      <c r="B1217" s="1071">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1">
        <v>27</v>
      </c>
      <c r="B1218" s="1071">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1">
        <v>28</v>
      </c>
      <c r="B1219" s="1071">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1">
        <v>29</v>
      </c>
      <c r="B1220" s="1071">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1">
        <v>30</v>
      </c>
      <c r="B1221" s="1071">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2">
      <c r="A1225" s="1071">
        <v>1</v>
      </c>
      <c r="B1225" s="1071">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1">
        <v>2</v>
      </c>
      <c r="B1226" s="1071">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1">
        <v>3</v>
      </c>
      <c r="B1227" s="1071">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1">
        <v>4</v>
      </c>
      <c r="B1228" s="1071">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1">
        <v>5</v>
      </c>
      <c r="B1229" s="1071">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1">
        <v>6</v>
      </c>
      <c r="B1230" s="1071">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1">
        <v>7</v>
      </c>
      <c r="B1231" s="1071">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1">
        <v>8</v>
      </c>
      <c r="B1232" s="1071">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1">
        <v>9</v>
      </c>
      <c r="B1233" s="1071">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1">
        <v>10</v>
      </c>
      <c r="B1234" s="1071">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1">
        <v>11</v>
      </c>
      <c r="B1235" s="1071">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1">
        <v>12</v>
      </c>
      <c r="B1236" s="1071">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1">
        <v>13</v>
      </c>
      <c r="B1237" s="1071">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1">
        <v>14</v>
      </c>
      <c r="B1238" s="1071">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1">
        <v>15</v>
      </c>
      <c r="B1239" s="1071">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1">
        <v>16</v>
      </c>
      <c r="B1240" s="1071">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1">
        <v>17</v>
      </c>
      <c r="B1241" s="1071">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1">
        <v>18</v>
      </c>
      <c r="B1242" s="1071">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1">
        <v>19</v>
      </c>
      <c r="B1243" s="1071">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1">
        <v>20</v>
      </c>
      <c r="B1244" s="1071">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1">
        <v>21</v>
      </c>
      <c r="B1245" s="1071">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1">
        <v>22</v>
      </c>
      <c r="B1246" s="1071">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1">
        <v>23</v>
      </c>
      <c r="B1247" s="1071">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1">
        <v>24</v>
      </c>
      <c r="B1248" s="1071">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1">
        <v>25</v>
      </c>
      <c r="B1249" s="1071">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1">
        <v>26</v>
      </c>
      <c r="B1250" s="1071">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1">
        <v>27</v>
      </c>
      <c r="B1251" s="1071">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1">
        <v>28</v>
      </c>
      <c r="B1252" s="1071">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1">
        <v>29</v>
      </c>
      <c r="B1253" s="1071">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1">
        <v>30</v>
      </c>
      <c r="B1254" s="1071">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2">
      <c r="A1258" s="1071">
        <v>1</v>
      </c>
      <c r="B1258" s="1071">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1">
        <v>2</v>
      </c>
      <c r="B1259" s="1071">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1">
        <v>3</v>
      </c>
      <c r="B1260" s="1071">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1">
        <v>4</v>
      </c>
      <c r="B1261" s="1071">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1">
        <v>5</v>
      </c>
      <c r="B1262" s="1071">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1">
        <v>6</v>
      </c>
      <c r="B1263" s="1071">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1">
        <v>7</v>
      </c>
      <c r="B1264" s="1071">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1">
        <v>8</v>
      </c>
      <c r="B1265" s="1071">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1">
        <v>9</v>
      </c>
      <c r="B1266" s="1071">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1">
        <v>10</v>
      </c>
      <c r="B1267" s="1071">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1">
        <v>11</v>
      </c>
      <c r="B1268" s="1071">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1">
        <v>12</v>
      </c>
      <c r="B1269" s="1071">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1">
        <v>13</v>
      </c>
      <c r="B1270" s="1071">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1">
        <v>14</v>
      </c>
      <c r="B1271" s="1071">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1">
        <v>15</v>
      </c>
      <c r="B1272" s="1071">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1">
        <v>16</v>
      </c>
      <c r="B1273" s="1071">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1">
        <v>17</v>
      </c>
      <c r="B1274" s="1071">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1">
        <v>18</v>
      </c>
      <c r="B1275" s="1071">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1">
        <v>19</v>
      </c>
      <c r="B1276" s="1071">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1">
        <v>20</v>
      </c>
      <c r="B1277" s="1071">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1">
        <v>21</v>
      </c>
      <c r="B1278" s="1071">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1">
        <v>22</v>
      </c>
      <c r="B1279" s="1071">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1">
        <v>23</v>
      </c>
      <c r="B1280" s="1071">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1">
        <v>24</v>
      </c>
      <c r="B1281" s="1071">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1">
        <v>25</v>
      </c>
      <c r="B1282" s="1071">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1">
        <v>26</v>
      </c>
      <c r="B1283" s="1071">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1">
        <v>27</v>
      </c>
      <c r="B1284" s="1071">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1">
        <v>28</v>
      </c>
      <c r="B1285" s="1071">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1">
        <v>29</v>
      </c>
      <c r="B1286" s="1071">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1">
        <v>30</v>
      </c>
      <c r="B1287" s="1071">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2">
      <c r="A1291" s="1071">
        <v>1</v>
      </c>
      <c r="B1291" s="1071">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1">
        <v>2</v>
      </c>
      <c r="B1292" s="1071">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1">
        <v>3</v>
      </c>
      <c r="B1293" s="1071">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1">
        <v>4</v>
      </c>
      <c r="B1294" s="1071">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1">
        <v>5</v>
      </c>
      <c r="B1295" s="1071">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1">
        <v>6</v>
      </c>
      <c r="B1296" s="1071">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1">
        <v>7</v>
      </c>
      <c r="B1297" s="1071">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1">
        <v>8</v>
      </c>
      <c r="B1298" s="1071">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1">
        <v>9</v>
      </c>
      <c r="B1299" s="1071">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1">
        <v>10</v>
      </c>
      <c r="B1300" s="1071">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1">
        <v>11</v>
      </c>
      <c r="B1301" s="1071">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1">
        <v>12</v>
      </c>
      <c r="B1302" s="1071">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1">
        <v>13</v>
      </c>
      <c r="B1303" s="1071">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1">
        <v>14</v>
      </c>
      <c r="B1304" s="1071">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1">
        <v>15</v>
      </c>
      <c r="B1305" s="1071">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1">
        <v>16</v>
      </c>
      <c r="B1306" s="1071">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1">
        <v>17</v>
      </c>
      <c r="B1307" s="1071">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1">
        <v>18</v>
      </c>
      <c r="B1308" s="1071">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1">
        <v>19</v>
      </c>
      <c r="B1309" s="1071">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1">
        <v>20</v>
      </c>
      <c r="B1310" s="1071">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1">
        <v>21</v>
      </c>
      <c r="B1311" s="1071">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1">
        <v>22</v>
      </c>
      <c r="B1312" s="1071">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1">
        <v>23</v>
      </c>
      <c r="B1313" s="1071">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1">
        <v>24</v>
      </c>
      <c r="B1314" s="1071">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1">
        <v>25</v>
      </c>
      <c r="B1315" s="1071">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1">
        <v>26</v>
      </c>
      <c r="B1316" s="1071">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1">
        <v>27</v>
      </c>
      <c r="B1317" s="1071">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1">
        <v>28</v>
      </c>
      <c r="B1318" s="1071">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1">
        <v>29</v>
      </c>
      <c r="B1319" s="1071">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1">
        <v>30</v>
      </c>
      <c r="B1320" s="1071">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2020-05-26T06:53:09Z</cp:lastPrinted>
  <dcterms:created xsi:type="dcterms:W3CDTF">2012-03-13T00:50:25Z</dcterms:created>
  <dcterms:modified xsi:type="dcterms:W3CDTF">2020-11-24T14:46:48Z</dcterms:modified>
</cp:coreProperties>
</file>