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5自動車課\"/>
    </mc:Choice>
  </mc:AlternateContent>
  <bookViews>
    <workbookView xWindow="930" yWindow="0" windowWidth="18270" windowHeight="7560"/>
  </bookViews>
  <sheets>
    <sheet name="行政事業レビューシート" sheetId="3" r:id="rId1"/>
    <sheet name="入力規則等" sheetId="4" r:id="rId2"/>
    <sheet name="別紙1" sheetId="8"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<sst xmlns="http://schemas.openxmlformats.org/spreadsheetml/2006/main" count="2961" uniqueCount="676">
  <si>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</si>
  <si>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</si>
  <si>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</si>
  <si>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</si>
  <si>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</si>
  <si>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</si>
  <si>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</si>
  <si>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</si>
  <si>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</si>
  <si>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</si>
  <si>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</si>
  <si>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</si>
  <si>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</si>
  <si>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</si>
  <si>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</si>
  <si>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</si>
  <si>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</si>
  <si>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</si>
  <si>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</si>
  <si>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</si>
  <si>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</si>
  <si>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</si>
  <si>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</si>
  <si>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</si>
  <si>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</si>
  <si>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</si>
  <si>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</si>
  <si>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</si>
  <si>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</si>
  <si>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</si>
  <si>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</si>
  <si>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</si>
  <si>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</si>
  <si>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</si>
  <si>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</si>
  <si>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</si>
  <si>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</si>
  <si>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</si>
  <si>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</si>
  <si>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</si>
  <si>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</si>
  <si>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</si>
  <si>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</si>
  <si>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</si>
  <si>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</si>
  <si>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</si>
  <si>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</si>
  <si>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</si>
  <si>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</si>
  <si>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</si>
  <si>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</si>
  <si>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</si>
  <si>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</si>
  <si>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</si>
  <si>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</si>
  <si>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</si>
  <si>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</si>
  <si>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</si>
  <si>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</si>
  <si>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</si>
  <si>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</si>
  <si>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</si>
  <si>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</si>
  <si>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</si>
  <si>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</si>
  <si>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</si>
  <si>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</si>
  <si>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</si>
  <si>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</si>
  <si>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</si>
  <si>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</si>
  <si>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</si>
  <si>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</si>
  <si>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</si>
  <si>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</si>
  <si>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</si>
  <si>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</si>
  <si>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</si>
  <si>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</si>
  <si>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</si>
  <si>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</si>
  <si>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</si>
  <si>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</si>
  <si>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</si>
  <si>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</si>
  <si>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</si>
  <si>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</si>
  <si>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</si>
  <si>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</si>
  <si>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</si>
  <si>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</si>
  <si>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</si>
  <si>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</si>
  <si>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</si>
  <si>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</si>
  <si>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</si>
  <si>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</si>
  <si>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</si>
  <si>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</si>
  <si>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</si>
  <si>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</si>
  <si>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</si>
  <si>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</si>
  <si>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</si>
  <si>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</si>
  <si>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</si>
  <si>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</si>
  <si>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</si>
  <si>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</si>
  <si>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</si>
  <si>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</si>
  <si>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</si>
  <si>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</si>
  <si>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</si>
  <si>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</si>
  <si>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</si>
  <si>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</si>
  <si>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</si>
  <si>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</si>
  <si>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</si>
  <si>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</si>
  <si>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</si>
  <si>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</si>
  <si>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</si>
  <si>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</si>
  <si>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</si>
  <si>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</si>
  <si>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</si>
  <si>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</si>
  <si>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</si>
  <si>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</si>
  <si>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</si>
  <si>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</si>
  <si>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</si>
  <si>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</si>
  <si>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</si>
  <si>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</si>
  <si>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</si>
  <si>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</si>
  <si>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</si>
  <si>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</si>
  <si>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</si>
  <si>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</si>
  <si>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</si>
  <si>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</si>
  <si>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</si>
  <si>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</si>
  <si>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</si>
  <si>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</si>
  <si>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</si>
  <si>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</si>
  <si>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</si>
  <si>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</si>
  <si>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</si>
  <si>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</si>
  <si>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</si>
  <si>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</si>
  <si>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</si>
  <si>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</si>
  <si>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</si>
  <si>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</si>
  <si>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</si>
  <si>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</si>
  <si>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</si>
  <si>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</si>
  <si>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</si>
  <si>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</si>
  <si>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</si>
  <si>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</si>
  <si>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</si>
  <si>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</si>
  <si>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</si>
  <si>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</si>
  <si>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</si>
  <si>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</si>
  <si>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</si>
  <si>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</si>
  <si>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</si>
  <si>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</si>
  <si>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</si>
  <si>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</si>
  <si>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</si>
  <si>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</si>
  <si>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</si>
  <si>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</si>
  <si>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</si>
  <si>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</si>
  <si>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</si>
  <si>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</si>
  <si>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</si>
  <si>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</si>
  <si>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</si>
  <si>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</si>
  <si>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</si>
  <si>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</si>
  <si>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</si>
  <si>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</si>
  <si>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</si>
  <si>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</si>
  <si>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</si>
  <si>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</si>
  <si>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</si>
  <si>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</si>
  <si>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</si>
  <si>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</si>
  <si>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</si>
  <si>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</si>
  <si>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</si>
  <si>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</si>
  <si>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</si>
  <si>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</si>
  <si>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</si>
  <si>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</si>
  <si>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</si>
  <si>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</si>
  <si>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</si>
  <si>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</si>
  <si>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</si>
  <si>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</si>
  <si>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</si>
  <si>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</si>
  <si>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</si>
  <si>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</si>
  <si>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</si>
  <si>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</si>
  <si>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</si>
  <si>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</si>
  <si>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</si>
  <si>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</si>
  <si>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</si>
  <si>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</si>
  <si>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</si>
  <si>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</si>
  <si>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</si>
  <si>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</si>
  <si>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</si>
  <si>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</si>
  <si>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</si>
  <si>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</si>
  <si>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</si>
  <si>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</si>
  <si>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</si>
  <si>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</si>
  <si>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</si>
  <si>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</si>
  <si>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</si>
  <si>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</si>
  <si>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</si>
  <si>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</si>
  <si>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</si>
  <si>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</si>
  <si>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</si>
  <si>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</si>
  <si>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</si>
  <si>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</si>
  <si>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</si>
  <si>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</si>
  <si>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</si>
  <si>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</si>
  <si>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</si>
  <si>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</si>
  <si>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</si>
  <si>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</si>
  <si>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</si>
  <si>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</si>
  <si>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</si>
  <si>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</si>
  <si>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</si>
  <si>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</si>
  <si>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</si>
  <si>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</si>
  <si>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</si>
  <si>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</si>
  <si>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</si>
  <si>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</si>
  <si>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</si>
  <si>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</si>
  <si>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</si>
  <si>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</si>
  <si>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</si>
  <si>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</si>
  <si>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</si>
  <si>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</si>
  <si>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</si>
  <si>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</si>
  <si>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</si>
  <si>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</si>
  <si>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</si>
  <si>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</si>
  <si>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</si>
  <si>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</si>
  <si>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</si>
  <si>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</si>
  <si>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</si>
  <si>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</si>
  <si>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</si>
  <si>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</si>
  <si>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</si>
  <si>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</si>
  <si>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</si>
  <si>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</si>
  <si>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</si>
  <si>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</si>
  <si>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</si>
  <si>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</si>
  <si>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</si>
  <si>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</si>
  <si>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</si>
  <si>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</si>
  <si>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</si>
  <si>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</si>
  <si>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</si>
  <si>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</si>
  <si>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</si>
  <si>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</si>
  <si>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</si>
  <si>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</si>
  <si>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</si>
  <si>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</si>
  <si>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</si>
  <si>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</si>
  <si>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</si>
  <si>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</si>
  <si>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</si>
  <si>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</si>
  <si>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</si>
  <si>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</si>
  <si>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</si>
  <si>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</si>
  <si>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</si>
  <si>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</si>
  <si>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</si>
  <si>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</si>
  <si>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</si>
  <si>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</si>
  <si>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</si>
  <si>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</si>
  <si>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</si>
  <si>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</si>
  <si>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</si>
  <si>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</si>
  <si>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</si>
  <si>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</si>
  <si>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</si>
  <si>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</si>
  <si>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</si>
  <si>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</si>
  <si>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</si>
  <si>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</si>
  <si>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</si>
  <si>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</si>
  <si>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</si>
  <si>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</si>
  <si>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</si>
  <si>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</si>
  <si>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</si>
  <si>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</si>
  <si>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</si>
  <si>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</si>
  <si>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</si>
  <si>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</si>
  <si>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</si>
  <si>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</si>
  <si>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</si>
  <si>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</si>
  <si>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</si>
  <si>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</si>
  <si>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</si>
  <si>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</si>
  <si>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</si>
  <si>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</si>
  <si>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</si>
  <si>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</si>
  <si>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</si>
  <si>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</si>
  <si>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</si>
  <si>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</si>
  <si>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</si>
  <si>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</si>
  <si>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</si>
  <si>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</si>
  <si>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</si>
  <si>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</si>
  <si>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</si>
  <si>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</si>
  <si>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</si>
  <si>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</si>
  <si>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</si>
  <si>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</si>
  <si>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</si>
  <si>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</si>
  <si>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</si>
  <si>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</si>
  <si>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</si>
  <si>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</si>
  <si>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</si>
  <si>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</si>
  <si>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</si>
  <si>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</si>
  <si>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</si>
  <si>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</si>
  <si>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</si>
  <si>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</si>
  <si>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</si>
  <si>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</si>
  <si>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</si>
  <si>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</si>
  <si>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</si>
  <si>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</si>
  <si>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</si>
  <si>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</si>
  <si>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</si>
  <si>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</si>
  <si>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</si>
  <si>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</si>
  <si>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</si>
  <si>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</si>
  <si>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</si>
  <si>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</si>
  <si>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</si>
  <si>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</si>
  <si>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</si>
  <si>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</si>
  <si>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</si>
  <si>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</si>
  <si>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</si>
  <si>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</si>
  <si>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</si>
  <si>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</si>
  <si>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</si>
  <si>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</si>
  <si>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</si>
  <si>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</si>
  <si>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</si>
  <si>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</si>
  <si>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</si>
  <si>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</si>
  <si>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</si>
  <si>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</si>
  <si>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</si>
  <si>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</si>
  <si>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</si>
  <si>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</si>
  <si>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</si>
  <si>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</si>
  <si>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</si>
  <si>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</si>
  <si>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</si>
  <si>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</si>
  <si>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</si>
  <si>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</si>
  <si>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</si>
  <si>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</si>
  <si>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</si>
  <si>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</si>
  <si>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</si>
  <si>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</si>
  <si>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</si>
  <si>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</si>
  <si>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</si>
  <si>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</si>
  <si>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</si>
  <si>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</si>
  <si>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</si>
  <si>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</si>
  <si>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</si>
  <si>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</si>
  <si>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</si>
  <si>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</si>
  <si>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</si>
  <si>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</si>
  <si>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</si>
  <si>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</si>
  <si>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</si>
  <si>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</si>
  <si>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</si>
  <si>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</si>
  <si>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</si>
  <si>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</si>
  <si>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</si>
  <si>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</si>
  <si>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</si>
  <si>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</si>
  <si>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</si>
  <si>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</si>
  <si>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</si>
  <si>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</si>
  <si>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</si>
  <si>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</si>
  <si>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</si>
  <si>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</si>
  <si>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</si>
  <si>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</si>
  <si>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</si>
  <si>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</si>
  <si>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</si>
  <si>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</si>
  <si>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</si>
  <si>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</si>
  <si>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</si>
  <si>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</si>
  <si>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</si>
  <si>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</si>
  <si>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</si>
  <si>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</si>
  <si>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</si>
  <si>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</si>
  <si>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</si>
  <si>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</si>
  <si>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</si>
  <si>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</si>
  <si>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</si>
  <si>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</si>
  <si>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</si>
  <si>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</si>
  <si>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</si>
  <si>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</si>
  <si>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</si>
  <si>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</si>
  <si>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</si>
  <si>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</si>
  <si>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</si>
  <si>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</si>
  <si>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</si>
  <si>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</si>
  <si>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</si>
  <si>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</si>
  <si>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</si>
  <si>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</si>
  <si>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</si>
  <si>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</si>
  <si>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</si>
  <si>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</si>
  <si>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</si>
  <si>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</si>
  <si>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</si>
  <si>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</si>
  <si>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</si>
  <si>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</si>
  <si>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</si>
  <si>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</si>
  <si>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</si>
  <si>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</si>
  <si>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</si>
  <si>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</si>
  <si>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</si>
  <si>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</si>
  <si>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</si>
  <si>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</si>
  <si>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</si>
  <si>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</si>
  <si>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</si>
  <si>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</si>
  <si>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</si>
  <si>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</si>
  <si>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</si>
  <si>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</si>
  <si>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</si>
  <si>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</si>
  <si>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</si>
  <si>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</si>
  <si>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</si>
  <si>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</si>
  <si>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</si>
  <si>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船舶・航空機排出ガス対策検討調査費</t>
    <phoneticPr fontId="5"/>
  </si>
  <si>
    <t>水・大気環境局</t>
    <phoneticPr fontId="5"/>
  </si>
  <si>
    <t>自動車環境対策課</t>
    <phoneticPr fontId="5"/>
  </si>
  <si>
    <t>○</t>
  </si>
  <si>
    <t>環境基本法（第16条）
及びこれに基づく環境基準の告示</t>
    <phoneticPr fontId="5"/>
  </si>
  <si>
    <t>-</t>
    <phoneticPr fontId="5"/>
  </si>
  <si>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5"/>
  </si>
  <si>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5"/>
  </si>
  <si>
    <t>-</t>
    <phoneticPr fontId="5"/>
  </si>
  <si>
    <t>-</t>
    <phoneticPr fontId="5"/>
  </si>
  <si>
    <t>-</t>
    <phoneticPr fontId="5"/>
  </si>
  <si>
    <t>-</t>
    <phoneticPr fontId="5"/>
  </si>
  <si>
    <t>-</t>
    <phoneticPr fontId="5"/>
  </si>
  <si>
    <t>環境保全調査費</t>
    <phoneticPr fontId="5"/>
  </si>
  <si>
    <t>船舶・航空機から排出される大気汚染物質を通じてSO2の環境基準達成率を100％とする。</t>
    <phoneticPr fontId="5"/>
  </si>
  <si>
    <t>環境基準達成率（SO2）</t>
    <phoneticPr fontId="5"/>
  </si>
  <si>
    <t>％</t>
    <phoneticPr fontId="5"/>
  </si>
  <si>
    <t>％</t>
    <phoneticPr fontId="5"/>
  </si>
  <si>
    <t>-</t>
    <phoneticPr fontId="5"/>
  </si>
  <si>
    <t>-</t>
    <phoneticPr fontId="5"/>
  </si>
  <si>
    <t>船舶・航空機から排出される大気汚染物質の削減を通じてNO2の環境基準達成率を１００％とする。</t>
    <phoneticPr fontId="5"/>
  </si>
  <si>
    <t>環境基準達成率（NO2）</t>
    <phoneticPr fontId="5"/>
  </si>
  <si>
    <t>船舶・航空機から排出される大気汚染物質の削減を通じてSPMの環境基準達成率を１００％とする。</t>
    <phoneticPr fontId="5"/>
  </si>
  <si>
    <t>船舶・航空機から排出される大気汚染物質の削減を通じてCOの環境基準達成率を１００％とする。</t>
    <phoneticPr fontId="5"/>
  </si>
  <si>
    <t>船舶・航空機から排出される大気汚染物質の削減を通じてPM2.5の環境基準達成率を１００％とする。</t>
    <phoneticPr fontId="5"/>
  </si>
  <si>
    <t>環境基準達成率（SPM）</t>
    <phoneticPr fontId="5"/>
  </si>
  <si>
    <t>環境基準達成率（CO）</t>
    <phoneticPr fontId="5"/>
  </si>
  <si>
    <t>環境基準達成率（PM2.5）</t>
    <phoneticPr fontId="5"/>
  </si>
  <si>
    <t>検討会１回、実測定１回、数値解析１回、文献等調査１件を１回の活動実績とする。</t>
    <phoneticPr fontId="5"/>
  </si>
  <si>
    <t>回</t>
    <rPh sb="0" eb="1">
      <t>カイ</t>
    </rPh>
    <phoneticPr fontId="5"/>
  </si>
  <si>
    <t>執行額（百万円）／活動実績（回）　　　　　　　　　　　　　　</t>
    <phoneticPr fontId="5"/>
  </si>
  <si>
    <t>百万円</t>
    <rPh sb="0" eb="3">
      <t>ヒャクマンエン</t>
    </rPh>
    <phoneticPr fontId="5"/>
  </si>
  <si>
    <t>百万円/回</t>
    <rPh sb="0" eb="3">
      <t>ヒャクマンエン</t>
    </rPh>
    <rPh sb="4" eb="5">
      <t>カイ</t>
    </rPh>
    <phoneticPr fontId="5"/>
  </si>
  <si>
    <t>9/8</t>
    <phoneticPr fontId="5"/>
  </si>
  <si>
    <t>9/9</t>
    <phoneticPr fontId="5"/>
  </si>
  <si>
    <t>-</t>
    <phoneticPr fontId="5"/>
  </si>
  <si>
    <t>-</t>
  </si>
  <si>
    <t>-</t>
    <phoneticPr fontId="5"/>
  </si>
  <si>
    <t>３．大気・水・土壌環境等の保全</t>
    <phoneticPr fontId="5"/>
  </si>
  <si>
    <t>全国の一般環境大気測定局における大気汚染に係る環境基準達成率（SO2）</t>
    <phoneticPr fontId="5"/>
  </si>
  <si>
    <t>％</t>
    <phoneticPr fontId="5"/>
  </si>
  <si>
    <t>-</t>
    <phoneticPr fontId="5"/>
  </si>
  <si>
    <t>-</t>
    <phoneticPr fontId="5"/>
  </si>
  <si>
    <t>大気汚染物質に係る環境基準達成率の代表値として、主要な排出物質であるSO2を政策評価の指標とすることによって、船舶・航空機から排出される大気汚染物質の削減効果を的確に捉えることが可能となり、大気環境の維持・改善に寄与することができる。</t>
    <phoneticPr fontId="5"/>
  </si>
  <si>
    <t>-</t>
    <phoneticPr fontId="5"/>
  </si>
  <si>
    <t>-</t>
    <phoneticPr fontId="5"/>
  </si>
  <si>
    <t>-</t>
    <phoneticPr fontId="5"/>
  </si>
  <si>
    <t>大気汚染物質削減に対する国民や社会のニーズは高く、交通モード毎に対策を検討する必要がある。</t>
    <phoneticPr fontId="5"/>
  </si>
  <si>
    <t>本事業は対策の推進に資するための検討であり、国による適切な判断が確保される必要があるため国が実施すべき事業である。</t>
    <phoneticPr fontId="5"/>
  </si>
  <si>
    <t>大気汚染物質削減のために交通モード毎の対策検討が必要であり必要かつ適切で、優先度の高い事業である。</t>
    <phoneticPr fontId="5"/>
  </si>
  <si>
    <t>一般競争方式を用いることで競争性の確保に努めていたが、一者応札が発生した。</t>
    <phoneticPr fontId="5"/>
  </si>
  <si>
    <t>有</t>
  </si>
  <si>
    <t>無</t>
  </si>
  <si>
    <t>検討内容が毎年異なるため単純に単位当たりコストで評価することは難しいが、内容に対して適正なコストで実施されている。</t>
    <phoneticPr fontId="5"/>
  </si>
  <si>
    <t>‐</t>
  </si>
  <si>
    <t>事業に係る費目や使途を確認し適正であることを確認している。</t>
    <phoneticPr fontId="5"/>
  </si>
  <si>
    <t>総合評価入札を適切に行い、コスト当たりの成果が最大化されるように努めている。</t>
    <phoneticPr fontId="5"/>
  </si>
  <si>
    <t>-</t>
    <phoneticPr fontId="5"/>
  </si>
  <si>
    <t>活動実績は見込みと同等以上になっている。</t>
    <phoneticPr fontId="5"/>
  </si>
  <si>
    <t>過年度の成果物を活用するなど計画的に検討を実施し、実効性の高い手段で検討を進めている。</t>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</si>
  <si>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</si>
  <si>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一者応札の改善に向けては、公告期間や企画書・提案書の提出日までの期間について延長する。</t>
    <phoneticPr fontId="5"/>
  </si>
  <si>
    <t>A.株式会社環境計画研究所</t>
    <rPh sb="2" eb="4">
      <t>カブシキ</t>
    </rPh>
    <rPh sb="4" eb="6">
      <t>カイシャ</t>
    </rPh>
    <rPh sb="6" eb="8">
      <t>カンキョウ</t>
    </rPh>
    <rPh sb="8" eb="10">
      <t>ケイカク</t>
    </rPh>
    <rPh sb="10" eb="13">
      <t>ケンキュウショ</t>
    </rPh>
    <phoneticPr fontId="5"/>
  </si>
  <si>
    <t>人件費</t>
    <rPh sb="0" eb="3">
      <t>ジンケンヒ</t>
    </rPh>
    <phoneticPr fontId="5"/>
  </si>
  <si>
    <t>雑役務費</t>
    <rPh sb="0" eb="1">
      <t>ザツ</t>
    </rPh>
    <rPh sb="1" eb="4">
      <t>エキムヒ</t>
    </rPh>
    <phoneticPr fontId="5"/>
  </si>
  <si>
    <t>謝金・旅費</t>
    <rPh sb="0" eb="2">
      <t>シャキン</t>
    </rPh>
    <rPh sb="3" eb="5">
      <t>リョヒ</t>
    </rPh>
    <phoneticPr fontId="5"/>
  </si>
  <si>
    <t>印刷製本費</t>
    <rPh sb="0" eb="2">
      <t>インサツ</t>
    </rPh>
    <rPh sb="2" eb="4">
      <t>セイホン</t>
    </rPh>
    <rPh sb="4" eb="5">
      <t>ヒ</t>
    </rPh>
    <phoneticPr fontId="5"/>
  </si>
  <si>
    <t>その他</t>
    <rPh sb="2" eb="3">
      <t>タ</t>
    </rPh>
    <phoneticPr fontId="5"/>
  </si>
  <si>
    <t>一般管理費等</t>
    <rPh sb="0" eb="2">
      <t>イッパン</t>
    </rPh>
    <rPh sb="2" eb="5">
      <t>カンリヒ</t>
    </rPh>
    <rPh sb="5" eb="6">
      <t>トウ</t>
    </rPh>
    <phoneticPr fontId="5"/>
  </si>
  <si>
    <t>大気汚染物質影響把握手法の調査・検討</t>
    <phoneticPr fontId="5"/>
  </si>
  <si>
    <t>会場借料等</t>
    <phoneticPr fontId="5"/>
  </si>
  <si>
    <t>委員謝金、委員・事務局旅費</t>
    <phoneticPr fontId="5"/>
  </si>
  <si>
    <t>報告書等</t>
    <phoneticPr fontId="5"/>
  </si>
  <si>
    <t>-</t>
    <phoneticPr fontId="5"/>
  </si>
  <si>
    <t>株式会社環境計画研究所</t>
    <rPh sb="0" eb="2">
      <t>カブシキ</t>
    </rPh>
    <rPh sb="2" eb="4">
      <t>カイシャ</t>
    </rPh>
    <rPh sb="4" eb="6">
      <t>カンキョウ</t>
    </rPh>
    <rPh sb="6" eb="8">
      <t>ケイカク</t>
    </rPh>
    <rPh sb="8" eb="11">
      <t>ケンキュウショ</t>
    </rPh>
    <phoneticPr fontId="5"/>
  </si>
  <si>
    <t>船舶・航空機排出大気汚染物質の影響把握手法の検討</t>
    <phoneticPr fontId="5"/>
  </si>
  <si>
    <t>-</t>
    <phoneticPr fontId="5"/>
  </si>
  <si>
    <t>-</t>
    <phoneticPr fontId="5"/>
  </si>
  <si>
    <t>平成30年度　大気汚染状況について（環境省）</t>
    <rPh sb="11" eb="13">
      <t>ジョウキョウ</t>
    </rPh>
    <phoneticPr fontId="5"/>
  </si>
  <si>
    <t>事業実施に当たっては、業務内容に応じて発注方法等を工夫している。</t>
    <phoneticPr fontId="5"/>
  </si>
  <si>
    <t>067</t>
    <phoneticPr fontId="5"/>
  </si>
  <si>
    <t>054</t>
    <phoneticPr fontId="5"/>
  </si>
  <si>
    <t>052</t>
    <phoneticPr fontId="5"/>
  </si>
  <si>
    <t>092</t>
    <phoneticPr fontId="5"/>
  </si>
  <si>
    <t>096</t>
    <phoneticPr fontId="5"/>
  </si>
  <si>
    <t>104</t>
    <phoneticPr fontId="5"/>
  </si>
  <si>
    <t>102</t>
    <phoneticPr fontId="5"/>
  </si>
  <si>
    <t>118</t>
    <phoneticPr fontId="5"/>
  </si>
  <si>
    <t>116</t>
    <phoneticPr fontId="5"/>
  </si>
  <si>
    <t>-</t>
    <phoneticPr fontId="5"/>
  </si>
  <si>
    <t>-</t>
    <phoneticPr fontId="5"/>
  </si>
  <si>
    <t>-</t>
    <phoneticPr fontId="5"/>
  </si>
  <si>
    <t>-</t>
    <phoneticPr fontId="5"/>
  </si>
  <si>
    <t>平成30年度　大気汚染状況について（環境省）</t>
    <phoneticPr fontId="5"/>
  </si>
  <si>
    <t>平成30年度　大気汚染状況について（環境省）</t>
    <phoneticPr fontId="5"/>
  </si>
  <si>
    <t>-</t>
    <phoneticPr fontId="5"/>
  </si>
  <si>
    <t>-</t>
    <phoneticPr fontId="5"/>
  </si>
  <si>
    <t>-</t>
    <phoneticPr fontId="5"/>
  </si>
  <si>
    <t>-</t>
    <phoneticPr fontId="5"/>
  </si>
  <si>
    <t>令和元年度実績は集計中ではあるが、前年度までの実績は十分な水準が維持されている。完全な目標の達成に向けて、継続した取り組みが有効である。</t>
    <rPh sb="0" eb="2">
      <t>レイワ</t>
    </rPh>
    <rPh sb="2" eb="5">
      <t>ガンネンド</t>
    </rPh>
    <rPh sb="5" eb="7">
      <t>ジッセキ</t>
    </rPh>
    <rPh sb="8" eb="11">
      <t>シュウケイチュウ</t>
    </rPh>
    <rPh sb="17" eb="18">
      <t>マエ</t>
    </rPh>
    <rPh sb="18" eb="20">
      <t>ネンド</t>
    </rPh>
    <phoneticPr fontId="5"/>
  </si>
  <si>
    <t>30年度</t>
    <phoneticPr fontId="5"/>
  </si>
  <si>
    <t>年度</t>
    <phoneticPr fontId="5"/>
  </si>
  <si>
    <t>％</t>
    <phoneticPr fontId="5"/>
  </si>
  <si>
    <t>30年度</t>
    <phoneticPr fontId="5"/>
  </si>
  <si>
    <t>30年度</t>
    <phoneticPr fontId="5"/>
  </si>
  <si>
    <t>年度</t>
    <phoneticPr fontId="5"/>
  </si>
  <si>
    <t>％</t>
    <phoneticPr fontId="5"/>
  </si>
  <si>
    <t>自動車環境対策課長
小森　繁</t>
    <rPh sb="10" eb="12">
      <t>コモリ</t>
    </rPh>
    <rPh sb="13" eb="14">
      <t>シゲル</t>
    </rPh>
    <phoneticPr fontId="5"/>
  </si>
  <si>
    <t>外部有識者点検対象外</t>
    <rPh sb="0" eb="2">
      <t>ガイブ</t>
    </rPh>
    <rPh sb="2" eb="5">
      <t>ユウシキシャ</t>
    </rPh>
    <rPh sb="5" eb="7">
      <t>テンケン</t>
    </rPh>
    <rPh sb="7" eb="10">
      <t>タイショウガイ</t>
    </rPh>
    <phoneticPr fontId="5"/>
  </si>
  <si>
    <t>船舶及び航空機からの排出ガスについて、その環境影響を把握するため、引き続き、適切に調査業務等を実施すること。また、一者応札の改善に向けた取組を検討すること。</t>
    <phoneticPr fontId="5"/>
  </si>
  <si>
    <t>現状通り</t>
    <phoneticPr fontId="5"/>
  </si>
  <si>
    <t>　成果指標について、環境基準の達成状況は港湾や飛行場周辺における常時監視局を含めたデータにより把握されていることから、船舶や航空機の影響を一定程度反映したものではあるが、大気環境における船舶や航空機の直接的な影響をより把握できる指標や寄与度等について検討する。また、2020年１月に開始された船舶の燃料油中の硫黄分濃度規制の強化について、その規制効果を調査するとともに、寄与度等の推計を通じ、今後の対策の必要性を含めて引き続き検討する。
　一者応札の改善に向けては、公告期間や企画書・提案書の提出日までの期間を延長し、適切な執行に努める。</t>
    <rPh sb="141" eb="143">
      <t>カイシ</t>
    </rPh>
    <rPh sb="196" eb="198">
      <t>コンゴ</t>
    </rPh>
    <rPh sb="209" eb="210">
      <t>ヒ</t>
    </rPh>
    <rPh sb="211" eb="21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</si>
</sst>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162125</xdr:colOff>
      <xdr:row>31</xdr:row>
      <xdr:rowOff>254000</xdr:rowOff>
    </xdr:to>
    <xdr:sp macro="" textlink="">
      <xdr:nvSpPr>
        <xdr:cNvPr id="2" name="テキスト ボックス 1"/>
        <xdr:cNvSpPr txBox="1"/>
      </xdr:nvSpPr>
      <xdr:spPr>
        <a:xfrm>
          <a:off x="6847703" y="11472905"/>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33</xdr:row>
      <xdr:rowOff>0</xdr:rowOff>
    </xdr:from>
    <xdr:to>
      <xdr:col>41</xdr:col>
      <xdr:colOff>162125</xdr:colOff>
      <xdr:row>33</xdr:row>
      <xdr:rowOff>254000</xdr:rowOff>
    </xdr:to>
    <xdr:sp macro="" textlink="">
      <xdr:nvSpPr>
        <xdr:cNvPr id="3" name="テキスト ボックス 2"/>
        <xdr:cNvSpPr txBox="1"/>
      </xdr:nvSpPr>
      <xdr:spPr>
        <a:xfrm>
          <a:off x="6847703" y="12056419"/>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133</xdr:row>
      <xdr:rowOff>77230</xdr:rowOff>
    </xdr:from>
    <xdr:to>
      <xdr:col>41</xdr:col>
      <xdr:colOff>162125</xdr:colOff>
      <xdr:row>133</xdr:row>
      <xdr:rowOff>331230</xdr:rowOff>
    </xdr:to>
    <xdr:sp macro="" textlink="">
      <xdr:nvSpPr>
        <xdr:cNvPr id="5" name="テキスト ボックス 4"/>
        <xdr:cNvSpPr txBox="1"/>
      </xdr:nvSpPr>
      <xdr:spPr>
        <a:xfrm>
          <a:off x="6847703" y="17016284"/>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154459</xdr:colOff>
      <xdr:row>741</xdr:row>
      <xdr:rowOff>291756</xdr:rowOff>
    </xdr:from>
    <xdr:to>
      <xdr:col>33</xdr:col>
      <xdr:colOff>162142</xdr:colOff>
      <xdr:row>743</xdr:row>
      <xdr:rowOff>1928</xdr:rowOff>
    </xdr:to>
    <xdr:sp macro="" textlink="">
      <xdr:nvSpPr>
        <xdr:cNvPr id="6" name="テキスト ボックス 5"/>
        <xdr:cNvSpPr txBox="1"/>
      </xdr:nvSpPr>
      <xdr:spPr>
        <a:xfrm>
          <a:off x="1415878" y="38880878"/>
          <a:ext cx="4692953" cy="41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船舶・航空機排出大気汚染物質の影響把握手法に関する検討調査</a:t>
          </a:r>
        </a:p>
      </xdr:txBody>
    </xdr:sp>
    <xdr:clientData/>
  </xdr:twoCellAnchor>
  <xdr:twoCellAnchor>
    <xdr:from>
      <xdr:col>7</xdr:col>
      <xdr:colOff>163040</xdr:colOff>
      <xdr:row>743</xdr:row>
      <xdr:rowOff>51486</xdr:rowOff>
    </xdr:from>
    <xdr:to>
      <xdr:col>19</xdr:col>
      <xdr:colOff>3221</xdr:colOff>
      <xdr:row>744</xdr:row>
      <xdr:rowOff>292757</xdr:rowOff>
    </xdr:to>
    <xdr:sp macro="" textlink="">
      <xdr:nvSpPr>
        <xdr:cNvPr id="7" name="テキスト ボックス 6"/>
        <xdr:cNvSpPr txBox="1"/>
      </xdr:nvSpPr>
      <xdr:spPr>
        <a:xfrm>
          <a:off x="1424459" y="39344256"/>
          <a:ext cx="2002613" cy="5930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21</xdr:col>
      <xdr:colOff>154459</xdr:colOff>
      <xdr:row>743</xdr:row>
      <xdr:rowOff>68648</xdr:rowOff>
    </xdr:from>
    <xdr:to>
      <xdr:col>38</xdr:col>
      <xdr:colOff>89276</xdr:colOff>
      <xdr:row>744</xdr:row>
      <xdr:rowOff>297220</xdr:rowOff>
    </xdr:to>
    <xdr:sp macro="" textlink="">
      <xdr:nvSpPr>
        <xdr:cNvPr id="8" name="大かっこ 7"/>
        <xdr:cNvSpPr/>
      </xdr:nvSpPr>
      <xdr:spPr>
        <a:xfrm>
          <a:off x="3938716" y="39361418"/>
          <a:ext cx="2998263" cy="5803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9</xdr:col>
      <xdr:colOff>176092</xdr:colOff>
      <xdr:row>744</xdr:row>
      <xdr:rowOff>283172</xdr:rowOff>
    </xdr:from>
    <xdr:to>
      <xdr:col>9</xdr:col>
      <xdr:colOff>176092</xdr:colOff>
      <xdr:row>746</xdr:row>
      <xdr:rowOff>318006</xdr:rowOff>
    </xdr:to>
    <xdr:cxnSp macro="">
      <xdr:nvCxnSpPr>
        <xdr:cNvPr id="9" name="直線コネクタ 8"/>
        <xdr:cNvCxnSpPr/>
      </xdr:nvCxnSpPr>
      <xdr:spPr>
        <a:xfrm>
          <a:off x="1797916" y="39927767"/>
          <a:ext cx="0" cy="738482"/>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171621</xdr:colOff>
      <xdr:row>746</xdr:row>
      <xdr:rowOff>323609</xdr:rowOff>
    </xdr:from>
    <xdr:to>
      <xdr:col>16</xdr:col>
      <xdr:colOff>19779</xdr:colOff>
      <xdr:row>746</xdr:row>
      <xdr:rowOff>323609</xdr:rowOff>
    </xdr:to>
    <xdr:cxnSp macro="">
      <xdr:nvCxnSpPr>
        <xdr:cNvPr id="10" name="直線コネクタ 9"/>
        <xdr:cNvCxnSpPr/>
      </xdr:nvCxnSpPr>
      <xdr:spPr>
        <a:xfrm>
          <a:off x="1793445" y="40671852"/>
          <a:ext cx="110957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163039</xdr:colOff>
      <xdr:row>745</xdr:row>
      <xdr:rowOff>77226</xdr:rowOff>
    </xdr:from>
    <xdr:to>
      <xdr:col>28</xdr:col>
      <xdr:colOff>102770</xdr:colOff>
      <xdr:row>746</xdr:row>
      <xdr:rowOff>16058</xdr:rowOff>
    </xdr:to>
    <xdr:sp macro="" textlink="">
      <xdr:nvSpPr>
        <xdr:cNvPr id="11" name="テキスト ボックス 10"/>
        <xdr:cNvSpPr txBox="1"/>
      </xdr:nvSpPr>
      <xdr:spPr>
        <a:xfrm>
          <a:off x="2505674" y="40073645"/>
          <a:ext cx="2642772" cy="29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28</xdr:col>
      <xdr:colOff>148773</xdr:colOff>
      <xdr:row>745</xdr:row>
      <xdr:rowOff>317497</xdr:rowOff>
    </xdr:from>
    <xdr:to>
      <xdr:col>47</xdr:col>
      <xdr:colOff>43348</xdr:colOff>
      <xdr:row>747</xdr:row>
      <xdr:rowOff>347640</xdr:rowOff>
    </xdr:to>
    <xdr:sp macro="" textlink="">
      <xdr:nvSpPr>
        <xdr:cNvPr id="12" name="大かっこ 11"/>
        <xdr:cNvSpPr/>
      </xdr:nvSpPr>
      <xdr:spPr>
        <a:xfrm>
          <a:off x="5194449" y="40313916"/>
          <a:ext cx="3318426" cy="733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clientData/>
  </xdr:twoCellAnchor>
  <xdr:twoCellAnchor>
    <xdr:from>
      <xdr:col>16</xdr:col>
      <xdr:colOff>51486</xdr:colOff>
      <xdr:row>746</xdr:row>
      <xdr:rowOff>32915</xdr:rowOff>
    </xdr:from>
    <xdr:to>
      <xdr:col>28</xdr:col>
      <xdr:colOff>101267</xdr:colOff>
      <xdr:row>748</xdr:row>
      <xdr:rowOff>36125</xdr:rowOff>
    </xdr:to>
    <xdr:sp macro="" textlink="">
      <xdr:nvSpPr>
        <xdr:cNvPr id="13" name="テキスト ボックス 12"/>
        <xdr:cNvSpPr txBox="1"/>
      </xdr:nvSpPr>
      <xdr:spPr>
        <a:xfrm>
          <a:off x="2934729" y="40381158"/>
          <a:ext cx="2212214" cy="7068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ja-JP" altLang="ja-JP" sz="1100">
              <a:solidFill>
                <a:schemeClr val="dk1"/>
              </a:solidFill>
              <a:effectLst/>
              <a:latin typeface="+mn-lt"/>
              <a:ea typeface="+mn-ea"/>
              <a:cs typeface="+mn-cs"/>
            </a:rPr>
            <a:t>（株）環境計画研究所</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38</xdr:col>
      <xdr:colOff>0</xdr:colOff>
      <xdr:row>38</xdr:row>
      <xdr:rowOff>0</xdr:rowOff>
    </xdr:from>
    <xdr:to>
      <xdr:col>41</xdr:col>
      <xdr:colOff>130079</xdr:colOff>
      <xdr:row>38</xdr:row>
      <xdr:rowOff>254000</xdr:rowOff>
    </xdr:to>
    <xdr:sp macro="" textlink="">
      <xdr:nvSpPr>
        <xdr:cNvPr id="14" name="テキスト ボックス 13"/>
        <xdr:cNvSpPr txBox="1"/>
      </xdr:nvSpPr>
      <xdr:spPr>
        <a:xfrm>
          <a:off x="7078133" y="13089467"/>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40</xdr:row>
      <xdr:rowOff>0</xdr:rowOff>
    </xdr:from>
    <xdr:to>
      <xdr:col>41</xdr:col>
      <xdr:colOff>130079</xdr:colOff>
      <xdr:row>40</xdr:row>
      <xdr:rowOff>254000</xdr:rowOff>
    </xdr:to>
    <xdr:sp macro="" textlink="">
      <xdr:nvSpPr>
        <xdr:cNvPr id="15" name="テキスト ボックス 14"/>
        <xdr:cNvSpPr txBox="1"/>
      </xdr:nvSpPr>
      <xdr:spPr>
        <a:xfrm>
          <a:off x="7078133" y="13665200"/>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45</xdr:row>
      <xdr:rowOff>0</xdr:rowOff>
    </xdr:from>
    <xdr:to>
      <xdr:col>41</xdr:col>
      <xdr:colOff>125461</xdr:colOff>
      <xdr:row>45</xdr:row>
      <xdr:rowOff>254000</xdr:rowOff>
    </xdr:to>
    <xdr:sp macro="" textlink="">
      <xdr:nvSpPr>
        <xdr:cNvPr id="16" name="テキスト ボックス 15"/>
        <xdr:cNvSpPr txBox="1"/>
      </xdr:nvSpPr>
      <xdr:spPr>
        <a:xfrm>
          <a:off x="7078133" y="15002933"/>
          <a:ext cx="684261"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47</xdr:row>
      <xdr:rowOff>0</xdr:rowOff>
    </xdr:from>
    <xdr:to>
      <xdr:col>41</xdr:col>
      <xdr:colOff>125461</xdr:colOff>
      <xdr:row>47</xdr:row>
      <xdr:rowOff>254000</xdr:rowOff>
    </xdr:to>
    <xdr:sp macro="" textlink="">
      <xdr:nvSpPr>
        <xdr:cNvPr id="17" name="テキスト ボックス 16"/>
        <xdr:cNvSpPr txBox="1"/>
      </xdr:nvSpPr>
      <xdr:spPr>
        <a:xfrm>
          <a:off x="7078133" y="15578667"/>
          <a:ext cx="684261"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52</xdr:row>
      <xdr:rowOff>0</xdr:rowOff>
    </xdr:from>
    <xdr:to>
      <xdr:col>41</xdr:col>
      <xdr:colOff>130079</xdr:colOff>
      <xdr:row>52</xdr:row>
      <xdr:rowOff>254000</xdr:rowOff>
    </xdr:to>
    <xdr:sp macro="" textlink="">
      <xdr:nvSpPr>
        <xdr:cNvPr id="19" name="テキスト ボックス 18"/>
        <xdr:cNvSpPr txBox="1"/>
      </xdr:nvSpPr>
      <xdr:spPr>
        <a:xfrm>
          <a:off x="7078133" y="16916400"/>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54</xdr:row>
      <xdr:rowOff>0</xdr:rowOff>
    </xdr:from>
    <xdr:to>
      <xdr:col>41</xdr:col>
      <xdr:colOff>130079</xdr:colOff>
      <xdr:row>54</xdr:row>
      <xdr:rowOff>254000</xdr:rowOff>
    </xdr:to>
    <xdr:sp macro="" textlink="">
      <xdr:nvSpPr>
        <xdr:cNvPr id="20" name="テキスト ボックス 19"/>
        <xdr:cNvSpPr txBox="1"/>
      </xdr:nvSpPr>
      <xdr:spPr>
        <a:xfrm>
          <a:off x="7078133" y="17492133"/>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59</xdr:row>
      <xdr:rowOff>0</xdr:rowOff>
    </xdr:from>
    <xdr:to>
      <xdr:col>41</xdr:col>
      <xdr:colOff>130079</xdr:colOff>
      <xdr:row>59</xdr:row>
      <xdr:rowOff>254000</xdr:rowOff>
    </xdr:to>
    <xdr:sp macro="" textlink="">
      <xdr:nvSpPr>
        <xdr:cNvPr id="21" name="テキスト ボックス 20"/>
        <xdr:cNvSpPr txBox="1"/>
      </xdr:nvSpPr>
      <xdr:spPr>
        <a:xfrm>
          <a:off x="7078133" y="18829867"/>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61</xdr:row>
      <xdr:rowOff>0</xdr:rowOff>
    </xdr:from>
    <xdr:to>
      <xdr:col>41</xdr:col>
      <xdr:colOff>130079</xdr:colOff>
      <xdr:row>61</xdr:row>
      <xdr:rowOff>254000</xdr:rowOff>
    </xdr:to>
    <xdr:sp macro="" textlink="">
      <xdr:nvSpPr>
        <xdr:cNvPr id="22" name="テキスト ボックス 21"/>
        <xdr:cNvSpPr txBox="1"/>
      </xdr:nvSpPr>
      <xdr:spPr>
        <a:xfrm>
          <a:off x="7078133" y="19405600"/>
          <a:ext cx="688879"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0465;&#20840;&#20307;&#20849;&#26377;&#12501;&#12457;&#12523;&#12480;\02&#12288;&#27231;&#27083;&#23450;&#21729;&#35201;&#27714;&#12289;&#20104;&#31639;&#35201;&#27714;&#12539;&#22519;&#34892;&#12289;&#31246;&#21046;&#25913;&#27491;&#12289;&#27861;&#20196;&#25913;&#27491;\0205&#20104;&#31639;&#35201;&#27714;&#38306;&#20418;\&#20250;&#35336;&#35506;-&#21508;&#37096;&#23616;&#20849;&#26377;\R2\04_&#34892;&#25919;&#20107;&#26989;&#12524;&#12499;&#12517;&#12540;&#38306;&#20418;\01%20&#20013;&#38291;&#20844;&#34920;&#12395;&#21521;&#12369;&#12383;&#12524;&#12499;&#12517;&#12540;&#12471;&#12540;&#12488;&#20316;&#25104;&#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60" zoomScale="75" zoomScaleNormal="75" zoomScaleSheetLayoutView="75" zoomScalePageLayoutView="85" workbookViewId="0">
      <selection activeCell="AE750" sqref="AE75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113</v>
      </c>
      <c r="AT2" s="218"/>
      <c r="AU2" s="218"/>
      <c r="AV2" s="51" t="str">
        <f>IF(AW2="", "", "-")</f>
        <v/>
      </c>
      <c r="AW2" s="401"/>
      <c r="AX2" s="401"/>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36" t="s">
        <v>25</v>
      </c>
      <c r="B4" s="737"/>
      <c r="C4" s="737"/>
      <c r="D4" s="737"/>
      <c r="E4" s="737"/>
      <c r="F4" s="737"/>
      <c r="G4" s="712" t="s">
        <v>564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8" t="s">
        <v>520</v>
      </c>
      <c r="H5" s="569"/>
      <c r="I5" s="569"/>
      <c r="J5" s="569"/>
      <c r="K5" s="569"/>
      <c r="L5" s="569"/>
      <c r="M5" s="570" t="s">
        <v>66</v>
      </c>
      <c r="N5" s="571"/>
      <c r="O5" s="571"/>
      <c r="P5" s="571"/>
      <c r="Q5" s="571"/>
      <c r="R5" s="572"/>
      <c r="S5" s="573" t="s">
        <v>536</v>
      </c>
      <c r="T5" s="569"/>
      <c r="U5" s="569"/>
      <c r="V5" s="569"/>
      <c r="W5" s="569"/>
      <c r="X5" s="574"/>
      <c r="Y5" s="728" t="s">
        <v>3</v>
      </c>
      <c r="Z5" s="729"/>
      <c r="AA5" s="729"/>
      <c r="AB5" s="729"/>
      <c r="AC5" s="729"/>
      <c r="AD5" s="730"/>
      <c r="AE5" s="731" t="s">
        <v>566</v>
      </c>
      <c r="AF5" s="731"/>
      <c r="AG5" s="731"/>
      <c r="AH5" s="731"/>
      <c r="AI5" s="731"/>
      <c r="AJ5" s="731"/>
      <c r="AK5" s="731"/>
      <c r="AL5" s="731"/>
      <c r="AM5" s="731"/>
      <c r="AN5" s="731"/>
      <c r="AO5" s="731"/>
      <c r="AP5" s="732"/>
      <c r="AQ5" s="733" t="s">
        <v>671</v>
      </c>
      <c r="AR5" s="734"/>
      <c r="AS5" s="734"/>
      <c r="AT5" s="734"/>
      <c r="AU5" s="734"/>
      <c r="AV5" s="734"/>
      <c r="AW5" s="734"/>
      <c r="AX5" s="735"/>
    </row>
    <row r="6" spans="1:50" ht="39" customHeight="1" x14ac:dyDescent="0.2">
      <c r="A6" s="738" t="s">
        <v>4</v>
      </c>
      <c r="B6" s="739"/>
      <c r="C6" s="739"/>
      <c r="D6" s="739"/>
      <c r="E6" s="739"/>
      <c r="F6" s="739"/>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5" t="s">
        <v>22</v>
      </c>
      <c r="B7" s="846"/>
      <c r="C7" s="846"/>
      <c r="D7" s="846"/>
      <c r="E7" s="846"/>
      <c r="F7" s="847"/>
      <c r="G7" s="848" t="s">
        <v>568</v>
      </c>
      <c r="H7" s="849"/>
      <c r="I7" s="849"/>
      <c r="J7" s="849"/>
      <c r="K7" s="849"/>
      <c r="L7" s="849"/>
      <c r="M7" s="849"/>
      <c r="N7" s="849"/>
      <c r="O7" s="849"/>
      <c r="P7" s="849"/>
      <c r="Q7" s="849"/>
      <c r="R7" s="849"/>
      <c r="S7" s="849"/>
      <c r="T7" s="849"/>
      <c r="U7" s="849"/>
      <c r="V7" s="849"/>
      <c r="W7" s="849"/>
      <c r="X7" s="850"/>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5" t="s">
        <v>259</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2">
      <c r="A9" s="149" t="s">
        <v>23</v>
      </c>
      <c r="B9" s="150"/>
      <c r="C9" s="150"/>
      <c r="D9" s="150"/>
      <c r="E9" s="150"/>
      <c r="F9" s="150"/>
      <c r="G9" s="582" t="s">
        <v>570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3" t="s">
        <v>30</v>
      </c>
      <c r="B10" s="754"/>
      <c r="C10" s="754"/>
      <c r="D10" s="754"/>
      <c r="E10" s="754"/>
      <c r="F10" s="754"/>
      <c r="G10" s="686" t="s">
        <v>571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3" t="s">
        <v>5</v>
      </c>
      <c r="B11" s="754"/>
      <c r="C11" s="754"/>
      <c r="D11" s="754"/>
      <c r="E11" s="754"/>
      <c r="F11" s="770"/>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3" t="s">
        <v>24</v>
      </c>
      <c r="B12" s="144"/>
      <c r="C12" s="144"/>
      <c r="D12" s="144"/>
      <c r="E12" s="144"/>
      <c r="F12" s="145"/>
      <c r="G12" s="692"/>
      <c r="H12" s="693"/>
      <c r="I12" s="693"/>
      <c r="J12" s="693"/>
      <c r="K12" s="693"/>
      <c r="L12" s="693"/>
      <c r="M12" s="693"/>
      <c r="N12" s="693"/>
      <c r="O12" s="69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5"/>
    </row>
    <row r="13" spans="1:50" ht="21" customHeight="1" x14ac:dyDescent="0.2">
      <c r="A13" s="146"/>
      <c r="B13" s="147"/>
      <c r="C13" s="147"/>
      <c r="D13" s="147"/>
      <c r="E13" s="147"/>
      <c r="F13" s="148"/>
      <c r="G13" s="756" t="s">
        <v>6</v>
      </c>
      <c r="H13" s="757"/>
      <c r="I13" s="649" t="s">
        <v>7</v>
      </c>
      <c r="J13" s="650"/>
      <c r="K13" s="650"/>
      <c r="L13" s="650"/>
      <c r="M13" s="650"/>
      <c r="N13" s="650"/>
      <c r="O13" s="651"/>
      <c r="P13" s="116">
        <v>10</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398"/>
    </row>
    <row r="14" spans="1:50" ht="21" customHeight="1" x14ac:dyDescent="0.2">
      <c r="A14" s="146"/>
      <c r="B14" s="147"/>
      <c r="C14" s="147"/>
      <c r="D14" s="147"/>
      <c r="E14" s="147"/>
      <c r="F14" s="148"/>
      <c r="G14" s="758"/>
      <c r="H14" s="759"/>
      <c r="I14" s="585" t="s">
        <v>8</v>
      </c>
      <c r="J14" s="640"/>
      <c r="K14" s="640"/>
      <c r="L14" s="640"/>
      <c r="M14" s="640"/>
      <c r="N14" s="640"/>
      <c r="O14" s="64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76"/>
      <c r="AS14" s="676"/>
      <c r="AT14" s="676"/>
      <c r="AU14" s="676"/>
      <c r="AV14" s="676"/>
      <c r="AW14" s="676"/>
      <c r="AX14" s="677"/>
    </row>
    <row r="15" spans="1:50" ht="21" customHeight="1" x14ac:dyDescent="0.2">
      <c r="A15" s="146"/>
      <c r="B15" s="147"/>
      <c r="C15" s="147"/>
      <c r="D15" s="147"/>
      <c r="E15" s="147"/>
      <c r="F15" s="148"/>
      <c r="G15" s="758"/>
      <c r="H15" s="759"/>
      <c r="I15" s="585" t="s">
        <v>51</v>
      </c>
      <c r="J15" s="586"/>
      <c r="K15" s="586"/>
      <c r="L15" s="586"/>
      <c r="M15" s="586"/>
      <c r="N15" s="586"/>
      <c r="O15" s="587"/>
      <c r="P15" s="116" t="s">
        <v>569</v>
      </c>
      <c r="Q15" s="117"/>
      <c r="R15" s="117"/>
      <c r="S15" s="117"/>
      <c r="T15" s="117"/>
      <c r="U15" s="117"/>
      <c r="V15" s="118"/>
      <c r="W15" s="116" t="s">
        <v>572</v>
      </c>
      <c r="X15" s="117"/>
      <c r="Y15" s="117"/>
      <c r="Z15" s="117"/>
      <c r="AA15" s="117"/>
      <c r="AB15" s="117"/>
      <c r="AC15" s="118"/>
      <c r="AD15" s="116" t="s">
        <v>569</v>
      </c>
      <c r="AE15" s="117"/>
      <c r="AF15" s="117"/>
      <c r="AG15" s="117"/>
      <c r="AH15" s="117"/>
      <c r="AI15" s="117"/>
      <c r="AJ15" s="118"/>
      <c r="AK15" s="116" t="s">
        <v>575</v>
      </c>
      <c r="AL15" s="117"/>
      <c r="AM15" s="117"/>
      <c r="AN15" s="117"/>
      <c r="AO15" s="117"/>
      <c r="AP15" s="117"/>
      <c r="AQ15" s="118"/>
      <c r="AR15" s="116"/>
      <c r="AS15" s="117"/>
      <c r="AT15" s="117"/>
      <c r="AU15" s="117"/>
      <c r="AV15" s="117"/>
      <c r="AW15" s="117"/>
      <c r="AX15" s="639"/>
    </row>
    <row r="16" spans="1:50" ht="21" customHeight="1" x14ac:dyDescent="0.2">
      <c r="A16" s="146"/>
      <c r="B16" s="147"/>
      <c r="C16" s="147"/>
      <c r="D16" s="147"/>
      <c r="E16" s="147"/>
      <c r="F16" s="148"/>
      <c r="G16" s="758"/>
      <c r="H16" s="759"/>
      <c r="I16" s="585" t="s">
        <v>52</v>
      </c>
      <c r="J16" s="586"/>
      <c r="K16" s="586"/>
      <c r="L16" s="586"/>
      <c r="M16" s="586"/>
      <c r="N16" s="586"/>
      <c r="O16" s="587"/>
      <c r="P16" s="116" t="s">
        <v>569</v>
      </c>
      <c r="Q16" s="117"/>
      <c r="R16" s="117"/>
      <c r="S16" s="117"/>
      <c r="T16" s="117"/>
      <c r="U16" s="117"/>
      <c r="V16" s="118"/>
      <c r="W16" s="116" t="s">
        <v>569</v>
      </c>
      <c r="X16" s="117"/>
      <c r="Y16" s="117"/>
      <c r="Z16" s="117"/>
      <c r="AA16" s="117"/>
      <c r="AB16" s="117"/>
      <c r="AC16" s="118"/>
      <c r="AD16" s="116" t="s">
        <v>573</v>
      </c>
      <c r="AE16" s="117"/>
      <c r="AF16" s="117"/>
      <c r="AG16" s="117"/>
      <c r="AH16" s="117"/>
      <c r="AI16" s="117"/>
      <c r="AJ16" s="118"/>
      <c r="AK16" s="116" t="s">
        <v>575</v>
      </c>
      <c r="AL16" s="117"/>
      <c r="AM16" s="117"/>
      <c r="AN16" s="117"/>
      <c r="AO16" s="117"/>
      <c r="AP16" s="117"/>
      <c r="AQ16" s="118"/>
      <c r="AR16" s="689"/>
      <c r="AS16" s="690"/>
      <c r="AT16" s="690"/>
      <c r="AU16" s="690"/>
      <c r="AV16" s="690"/>
      <c r="AW16" s="690"/>
      <c r="AX16" s="691"/>
    </row>
    <row r="17" spans="1:50" ht="24.75" customHeight="1" x14ac:dyDescent="0.2">
      <c r="A17" s="146"/>
      <c r="B17" s="147"/>
      <c r="C17" s="147"/>
      <c r="D17" s="147"/>
      <c r="E17" s="147"/>
      <c r="F17" s="148"/>
      <c r="G17" s="758"/>
      <c r="H17" s="759"/>
      <c r="I17" s="585" t="s">
        <v>50</v>
      </c>
      <c r="J17" s="640"/>
      <c r="K17" s="640"/>
      <c r="L17" s="640"/>
      <c r="M17" s="640"/>
      <c r="N17" s="640"/>
      <c r="O17" s="641"/>
      <c r="P17" s="116" t="s">
        <v>569</v>
      </c>
      <c r="Q17" s="117"/>
      <c r="R17" s="117"/>
      <c r="S17" s="117"/>
      <c r="T17" s="117"/>
      <c r="U17" s="117"/>
      <c r="V17" s="118"/>
      <c r="W17" s="116" t="s">
        <v>569</v>
      </c>
      <c r="X17" s="117"/>
      <c r="Y17" s="117"/>
      <c r="Z17" s="117"/>
      <c r="AA17" s="117"/>
      <c r="AB17" s="117"/>
      <c r="AC17" s="118"/>
      <c r="AD17" s="116" t="s">
        <v>574</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0"/>
      <c r="H18" s="761"/>
      <c r="I18" s="748" t="s">
        <v>20</v>
      </c>
      <c r="J18" s="749"/>
      <c r="K18" s="749"/>
      <c r="L18" s="749"/>
      <c r="M18" s="749"/>
      <c r="N18" s="749"/>
      <c r="O18" s="750"/>
      <c r="P18" s="122">
        <f>SUM(P13:V17)</f>
        <v>10</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9</v>
      </c>
      <c r="Q19" s="117"/>
      <c r="R19" s="117"/>
      <c r="S19" s="117"/>
      <c r="T19" s="117"/>
      <c r="U19" s="117"/>
      <c r="V19" s="118"/>
      <c r="W19" s="116">
        <v>9</v>
      </c>
      <c r="X19" s="117"/>
      <c r="Y19" s="117"/>
      <c r="Z19" s="117"/>
      <c r="AA19" s="117"/>
      <c r="AB19" s="117"/>
      <c r="AC19" s="118"/>
      <c r="AD19" s="116">
        <v>9</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47" t="s">
        <v>358</v>
      </c>
      <c r="H21" s="948"/>
      <c r="I21" s="948"/>
      <c r="J21" s="948"/>
      <c r="K21" s="948"/>
      <c r="L21" s="948"/>
      <c r="M21" s="948"/>
      <c r="N21" s="948"/>
      <c r="O21" s="948"/>
      <c r="P21" s="543">
        <f>IF(P19=0, "-", SUM(P19)/SUM(P13,P14))</f>
        <v>0.9</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577</v>
      </c>
      <c r="H23" s="191"/>
      <c r="I23" s="191"/>
      <c r="J23" s="191"/>
      <c r="K23" s="191"/>
      <c r="L23" s="191"/>
      <c r="M23" s="191"/>
      <c r="N23" s="191"/>
      <c r="O23" s="192"/>
      <c r="P23" s="113">
        <v>9</v>
      </c>
      <c r="Q23" s="114"/>
      <c r="R23" s="114"/>
      <c r="S23" s="114"/>
      <c r="T23" s="114"/>
      <c r="U23" s="114"/>
      <c r="V23" s="115"/>
      <c r="W23" s="113">
        <v>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61" t="s">
        <v>146</v>
      </c>
      <c r="H30" s="394"/>
      <c r="I30" s="394"/>
      <c r="J30" s="394"/>
      <c r="K30" s="394"/>
      <c r="L30" s="394"/>
      <c r="M30" s="394"/>
      <c r="N30" s="394"/>
      <c r="O30" s="589"/>
      <c r="P30" s="588" t="s">
        <v>59</v>
      </c>
      <c r="Q30" s="394"/>
      <c r="R30" s="394"/>
      <c r="S30" s="394"/>
      <c r="T30" s="394"/>
      <c r="U30" s="394"/>
      <c r="V30" s="394"/>
      <c r="W30" s="394"/>
      <c r="X30" s="589"/>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52" t="s">
        <v>235</v>
      </c>
      <c r="AR30" s="653"/>
      <c r="AS30" s="653"/>
      <c r="AT30" s="654"/>
      <c r="AU30" s="394" t="s">
        <v>134</v>
      </c>
      <c r="AV30" s="394"/>
      <c r="AW30" s="394"/>
      <c r="AX30" s="395"/>
    </row>
    <row r="31" spans="1:50" ht="18.75" customHeight="1" x14ac:dyDescent="0.2">
      <c r="A31" s="516"/>
      <c r="B31" s="517"/>
      <c r="C31" s="517"/>
      <c r="D31" s="517"/>
      <c r="E31" s="517"/>
      <c r="F31" s="518"/>
      <c r="G31" s="577"/>
      <c r="H31" s="383"/>
      <c r="I31" s="383"/>
      <c r="J31" s="383"/>
      <c r="K31" s="383"/>
      <c r="L31" s="383"/>
      <c r="M31" s="383"/>
      <c r="N31" s="383"/>
      <c r="O31" s="578"/>
      <c r="P31" s="590"/>
      <c r="Q31" s="383"/>
      <c r="R31" s="383"/>
      <c r="S31" s="383"/>
      <c r="T31" s="383"/>
      <c r="U31" s="383"/>
      <c r="V31" s="383"/>
      <c r="W31" s="383"/>
      <c r="X31" s="578"/>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4</v>
      </c>
      <c r="AV31" s="275"/>
      <c r="AW31" s="383" t="s">
        <v>181</v>
      </c>
      <c r="AX31" s="384"/>
    </row>
    <row r="32" spans="1:50" ht="23.25" customHeight="1" x14ac:dyDescent="0.2">
      <c r="A32" s="519"/>
      <c r="B32" s="517"/>
      <c r="C32" s="517"/>
      <c r="D32" s="517"/>
      <c r="E32" s="517"/>
      <c r="F32" s="518"/>
      <c r="G32" s="544" t="s">
        <v>578</v>
      </c>
      <c r="H32" s="762"/>
      <c r="I32" s="762"/>
      <c r="J32" s="762"/>
      <c r="K32" s="762"/>
      <c r="L32" s="762"/>
      <c r="M32" s="762"/>
      <c r="N32" s="762"/>
      <c r="O32" s="763"/>
      <c r="P32" s="165" t="s">
        <v>579</v>
      </c>
      <c r="Q32" s="165"/>
      <c r="R32" s="165"/>
      <c r="S32" s="165"/>
      <c r="T32" s="165"/>
      <c r="U32" s="165"/>
      <c r="V32" s="165"/>
      <c r="W32" s="165"/>
      <c r="X32" s="236"/>
      <c r="Y32" s="342" t="s">
        <v>12</v>
      </c>
      <c r="Z32" s="559"/>
      <c r="AA32" s="560"/>
      <c r="AB32" s="591" t="s">
        <v>580</v>
      </c>
      <c r="AC32" s="591"/>
      <c r="AD32" s="591"/>
      <c r="AE32" s="368">
        <v>99.8</v>
      </c>
      <c r="AF32" s="369"/>
      <c r="AG32" s="369"/>
      <c r="AH32" s="369"/>
      <c r="AI32" s="368">
        <v>99.9</v>
      </c>
      <c r="AJ32" s="369"/>
      <c r="AK32" s="369"/>
      <c r="AL32" s="369"/>
      <c r="AM32" s="368"/>
      <c r="AN32" s="369"/>
      <c r="AO32" s="369"/>
      <c r="AP32" s="369"/>
      <c r="AQ32" s="119" t="s">
        <v>582</v>
      </c>
      <c r="AR32" s="120"/>
      <c r="AS32" s="120"/>
      <c r="AT32" s="121"/>
      <c r="AU32" s="369" t="s">
        <v>575</v>
      </c>
      <c r="AV32" s="369"/>
      <c r="AW32" s="369"/>
      <c r="AX32" s="371"/>
    </row>
    <row r="33" spans="1:50" ht="23.25" customHeight="1" x14ac:dyDescent="0.2">
      <c r="A33" s="520"/>
      <c r="B33" s="521"/>
      <c r="C33" s="521"/>
      <c r="D33" s="521"/>
      <c r="E33" s="521"/>
      <c r="F33" s="522"/>
      <c r="G33" s="764"/>
      <c r="H33" s="765"/>
      <c r="I33" s="765"/>
      <c r="J33" s="765"/>
      <c r="K33" s="765"/>
      <c r="L33" s="765"/>
      <c r="M33" s="765"/>
      <c r="N33" s="765"/>
      <c r="O33" s="766"/>
      <c r="P33" s="238"/>
      <c r="Q33" s="238"/>
      <c r="R33" s="238"/>
      <c r="S33" s="238"/>
      <c r="T33" s="238"/>
      <c r="U33" s="238"/>
      <c r="V33" s="238"/>
      <c r="W33" s="238"/>
      <c r="X33" s="239"/>
      <c r="Y33" s="307" t="s">
        <v>54</v>
      </c>
      <c r="Z33" s="302"/>
      <c r="AA33" s="303"/>
      <c r="AB33" s="526" t="s">
        <v>581</v>
      </c>
      <c r="AC33" s="526"/>
      <c r="AD33" s="526"/>
      <c r="AE33" s="368">
        <v>100</v>
      </c>
      <c r="AF33" s="369"/>
      <c r="AG33" s="369"/>
      <c r="AH33" s="369"/>
      <c r="AI33" s="368">
        <v>100</v>
      </c>
      <c r="AJ33" s="369"/>
      <c r="AK33" s="369"/>
      <c r="AL33" s="369"/>
      <c r="AM33" s="368">
        <v>100</v>
      </c>
      <c r="AN33" s="369"/>
      <c r="AO33" s="369"/>
      <c r="AP33" s="369"/>
      <c r="AQ33" s="119" t="s">
        <v>569</v>
      </c>
      <c r="AR33" s="120"/>
      <c r="AS33" s="120"/>
      <c r="AT33" s="121"/>
      <c r="AU33" s="369">
        <v>100</v>
      </c>
      <c r="AV33" s="369"/>
      <c r="AW33" s="369"/>
      <c r="AX33" s="371"/>
    </row>
    <row r="34" spans="1:50" ht="23.25" customHeight="1" x14ac:dyDescent="0.2">
      <c r="A34" s="519"/>
      <c r="B34" s="517"/>
      <c r="C34" s="517"/>
      <c r="D34" s="517"/>
      <c r="E34" s="517"/>
      <c r="F34" s="518"/>
      <c r="G34" s="767"/>
      <c r="H34" s="768"/>
      <c r="I34" s="768"/>
      <c r="J34" s="768"/>
      <c r="K34" s="768"/>
      <c r="L34" s="768"/>
      <c r="M34" s="768"/>
      <c r="N34" s="768"/>
      <c r="O34" s="769"/>
      <c r="P34" s="168"/>
      <c r="Q34" s="168"/>
      <c r="R34" s="168"/>
      <c r="S34" s="168"/>
      <c r="T34" s="168"/>
      <c r="U34" s="168"/>
      <c r="V34" s="168"/>
      <c r="W34" s="168"/>
      <c r="X34" s="241"/>
      <c r="Y34" s="307" t="s">
        <v>13</v>
      </c>
      <c r="Z34" s="302"/>
      <c r="AA34" s="303"/>
      <c r="AB34" s="498" t="s">
        <v>182</v>
      </c>
      <c r="AC34" s="498"/>
      <c r="AD34" s="498"/>
      <c r="AE34" s="368">
        <v>99.8</v>
      </c>
      <c r="AF34" s="369"/>
      <c r="AG34" s="369"/>
      <c r="AH34" s="369"/>
      <c r="AI34" s="368">
        <v>99.9</v>
      </c>
      <c r="AJ34" s="369"/>
      <c r="AK34" s="369"/>
      <c r="AL34" s="369"/>
      <c r="AM34" s="368"/>
      <c r="AN34" s="369"/>
      <c r="AO34" s="369"/>
      <c r="AP34" s="369"/>
      <c r="AQ34" s="119" t="s">
        <v>583</v>
      </c>
      <c r="AR34" s="120"/>
      <c r="AS34" s="120"/>
      <c r="AT34" s="121"/>
      <c r="AU34" s="369" t="s">
        <v>569</v>
      </c>
      <c r="AV34" s="369"/>
      <c r="AW34" s="369"/>
      <c r="AX34" s="371"/>
    </row>
    <row r="35" spans="1:50" ht="23.25" customHeight="1" x14ac:dyDescent="0.2">
      <c r="A35" s="917" t="s">
        <v>386</v>
      </c>
      <c r="B35" s="918"/>
      <c r="C35" s="918"/>
      <c r="D35" s="918"/>
      <c r="E35" s="918"/>
      <c r="F35" s="919"/>
      <c r="G35" s="923" t="s">
        <v>642</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2">
      <c r="A37" s="655" t="s">
        <v>353</v>
      </c>
      <c r="B37" s="656"/>
      <c r="C37" s="656"/>
      <c r="D37" s="656"/>
      <c r="E37" s="656"/>
      <c r="F37" s="657"/>
      <c r="G37" s="575" t="s">
        <v>146</v>
      </c>
      <c r="H37" s="385"/>
      <c r="I37" s="385"/>
      <c r="J37" s="385"/>
      <c r="K37" s="385"/>
      <c r="L37" s="385"/>
      <c r="M37" s="385"/>
      <c r="N37" s="385"/>
      <c r="O37" s="576"/>
      <c r="P37" s="642" t="s">
        <v>59</v>
      </c>
      <c r="Q37" s="385"/>
      <c r="R37" s="385"/>
      <c r="S37" s="385"/>
      <c r="T37" s="385"/>
      <c r="U37" s="385"/>
      <c r="V37" s="385"/>
      <c r="W37" s="385"/>
      <c r="X37" s="576"/>
      <c r="Y37" s="643"/>
      <c r="Z37" s="644"/>
      <c r="AA37" s="645"/>
      <c r="AB37" s="646" t="s">
        <v>11</v>
      </c>
      <c r="AC37" s="647"/>
      <c r="AD37" s="64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6"/>
      <c r="B38" s="517"/>
      <c r="C38" s="517"/>
      <c r="D38" s="517"/>
      <c r="E38" s="517"/>
      <c r="F38" s="518"/>
      <c r="G38" s="577"/>
      <c r="H38" s="383"/>
      <c r="I38" s="383"/>
      <c r="J38" s="383"/>
      <c r="K38" s="383"/>
      <c r="L38" s="383"/>
      <c r="M38" s="383"/>
      <c r="N38" s="383"/>
      <c r="O38" s="578"/>
      <c r="P38" s="590"/>
      <c r="Q38" s="383"/>
      <c r="R38" s="383"/>
      <c r="S38" s="383"/>
      <c r="T38" s="383"/>
      <c r="U38" s="383"/>
      <c r="V38" s="383"/>
      <c r="W38" s="383"/>
      <c r="X38" s="578"/>
      <c r="Y38" s="469"/>
      <c r="Z38" s="470"/>
      <c r="AA38" s="471"/>
      <c r="AB38" s="336"/>
      <c r="AC38" s="337"/>
      <c r="AD38" s="338"/>
      <c r="AE38" s="336"/>
      <c r="AF38" s="337"/>
      <c r="AG38" s="337"/>
      <c r="AH38" s="338"/>
      <c r="AI38" s="336"/>
      <c r="AJ38" s="337"/>
      <c r="AK38" s="337"/>
      <c r="AL38" s="338"/>
      <c r="AM38" s="380"/>
      <c r="AN38" s="380"/>
      <c r="AO38" s="380"/>
      <c r="AP38" s="380"/>
      <c r="AQ38" s="215" t="s">
        <v>653</v>
      </c>
      <c r="AR38" s="140"/>
      <c r="AS38" s="141" t="s">
        <v>236</v>
      </c>
      <c r="AT38" s="176"/>
      <c r="AU38" s="275">
        <v>4</v>
      </c>
      <c r="AV38" s="275"/>
      <c r="AW38" s="383" t="s">
        <v>181</v>
      </c>
      <c r="AX38" s="384"/>
    </row>
    <row r="39" spans="1:50" ht="23.25" customHeight="1" x14ac:dyDescent="0.2">
      <c r="A39" s="519"/>
      <c r="B39" s="517"/>
      <c r="C39" s="517"/>
      <c r="D39" s="517"/>
      <c r="E39" s="517"/>
      <c r="F39" s="518"/>
      <c r="G39" s="544" t="s">
        <v>584</v>
      </c>
      <c r="H39" s="545"/>
      <c r="I39" s="545"/>
      <c r="J39" s="545"/>
      <c r="K39" s="545"/>
      <c r="L39" s="545"/>
      <c r="M39" s="545"/>
      <c r="N39" s="545"/>
      <c r="O39" s="546"/>
      <c r="P39" s="165" t="s">
        <v>585</v>
      </c>
      <c r="Q39" s="553"/>
      <c r="R39" s="553"/>
      <c r="S39" s="553"/>
      <c r="T39" s="553"/>
      <c r="U39" s="553"/>
      <c r="V39" s="553"/>
      <c r="W39" s="553"/>
      <c r="X39" s="554"/>
      <c r="Y39" s="342" t="s">
        <v>12</v>
      </c>
      <c r="Z39" s="559"/>
      <c r="AA39" s="560"/>
      <c r="AB39" s="561" t="s">
        <v>182</v>
      </c>
      <c r="AC39" s="561"/>
      <c r="AD39" s="561"/>
      <c r="AE39" s="368">
        <v>100</v>
      </c>
      <c r="AF39" s="369"/>
      <c r="AG39" s="369"/>
      <c r="AH39" s="369"/>
      <c r="AI39" s="368">
        <v>100</v>
      </c>
      <c r="AJ39" s="369"/>
      <c r="AK39" s="369"/>
      <c r="AL39" s="369"/>
      <c r="AM39" s="368"/>
      <c r="AN39" s="369"/>
      <c r="AO39" s="369"/>
      <c r="AP39" s="369"/>
      <c r="AQ39" s="119" t="s">
        <v>653</v>
      </c>
      <c r="AR39" s="120"/>
      <c r="AS39" s="120"/>
      <c r="AT39" s="121"/>
      <c r="AU39" s="369" t="s">
        <v>656</v>
      </c>
      <c r="AV39" s="369"/>
      <c r="AW39" s="369"/>
      <c r="AX39" s="371"/>
    </row>
    <row r="40" spans="1:50" ht="23.25" customHeight="1" x14ac:dyDescent="0.2">
      <c r="A40" s="520"/>
      <c r="B40" s="521"/>
      <c r="C40" s="521"/>
      <c r="D40" s="521"/>
      <c r="E40" s="521"/>
      <c r="F40" s="522"/>
      <c r="G40" s="547"/>
      <c r="H40" s="548"/>
      <c r="I40" s="548"/>
      <c r="J40" s="548"/>
      <c r="K40" s="548"/>
      <c r="L40" s="548"/>
      <c r="M40" s="548"/>
      <c r="N40" s="548"/>
      <c r="O40" s="549"/>
      <c r="P40" s="555"/>
      <c r="Q40" s="555"/>
      <c r="R40" s="555"/>
      <c r="S40" s="555"/>
      <c r="T40" s="555"/>
      <c r="U40" s="555"/>
      <c r="V40" s="555"/>
      <c r="W40" s="555"/>
      <c r="X40" s="556"/>
      <c r="Y40" s="307" t="s">
        <v>54</v>
      </c>
      <c r="Z40" s="302"/>
      <c r="AA40" s="303"/>
      <c r="AB40" s="561" t="s">
        <v>182</v>
      </c>
      <c r="AC40" s="561"/>
      <c r="AD40" s="561"/>
      <c r="AE40" s="368">
        <v>100</v>
      </c>
      <c r="AF40" s="369"/>
      <c r="AG40" s="369"/>
      <c r="AH40" s="369"/>
      <c r="AI40" s="368">
        <v>100</v>
      </c>
      <c r="AJ40" s="369"/>
      <c r="AK40" s="369"/>
      <c r="AL40" s="369"/>
      <c r="AM40" s="368">
        <v>100</v>
      </c>
      <c r="AN40" s="369"/>
      <c r="AO40" s="369"/>
      <c r="AP40" s="369"/>
      <c r="AQ40" s="119" t="s">
        <v>654</v>
      </c>
      <c r="AR40" s="120"/>
      <c r="AS40" s="120"/>
      <c r="AT40" s="121"/>
      <c r="AU40" s="369">
        <v>100</v>
      </c>
      <c r="AV40" s="369"/>
      <c r="AW40" s="369"/>
      <c r="AX40" s="371"/>
    </row>
    <row r="41" spans="1:50" ht="23.25" customHeight="1" x14ac:dyDescent="0.2">
      <c r="A41" s="658"/>
      <c r="B41" s="659"/>
      <c r="C41" s="659"/>
      <c r="D41" s="659"/>
      <c r="E41" s="659"/>
      <c r="F41" s="660"/>
      <c r="G41" s="550"/>
      <c r="H41" s="551"/>
      <c r="I41" s="551"/>
      <c r="J41" s="551"/>
      <c r="K41" s="551"/>
      <c r="L41" s="551"/>
      <c r="M41" s="551"/>
      <c r="N41" s="551"/>
      <c r="O41" s="552"/>
      <c r="P41" s="557"/>
      <c r="Q41" s="557"/>
      <c r="R41" s="557"/>
      <c r="S41" s="557"/>
      <c r="T41" s="557"/>
      <c r="U41" s="557"/>
      <c r="V41" s="557"/>
      <c r="W41" s="557"/>
      <c r="X41" s="558"/>
      <c r="Y41" s="307" t="s">
        <v>13</v>
      </c>
      <c r="Z41" s="302"/>
      <c r="AA41" s="303"/>
      <c r="AB41" s="498" t="s">
        <v>182</v>
      </c>
      <c r="AC41" s="498"/>
      <c r="AD41" s="498"/>
      <c r="AE41" s="368">
        <v>100</v>
      </c>
      <c r="AF41" s="369"/>
      <c r="AG41" s="369"/>
      <c r="AH41" s="369"/>
      <c r="AI41" s="368">
        <v>100</v>
      </c>
      <c r="AJ41" s="369"/>
      <c r="AK41" s="369"/>
      <c r="AL41" s="369"/>
      <c r="AM41" s="368"/>
      <c r="AN41" s="369"/>
      <c r="AO41" s="369"/>
      <c r="AP41" s="369"/>
      <c r="AQ41" s="119" t="s">
        <v>655</v>
      </c>
      <c r="AR41" s="120"/>
      <c r="AS41" s="120"/>
      <c r="AT41" s="121"/>
      <c r="AU41" s="369" t="s">
        <v>653</v>
      </c>
      <c r="AV41" s="369"/>
      <c r="AW41" s="369"/>
      <c r="AX41" s="371"/>
    </row>
    <row r="42" spans="1:50" ht="23.25" customHeight="1" x14ac:dyDescent="0.2">
      <c r="A42" s="917" t="s">
        <v>386</v>
      </c>
      <c r="B42" s="918"/>
      <c r="C42" s="918"/>
      <c r="D42" s="918"/>
      <c r="E42" s="918"/>
      <c r="F42" s="919"/>
      <c r="G42" s="923" t="s">
        <v>657</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2">
      <c r="A44" s="655" t="s">
        <v>353</v>
      </c>
      <c r="B44" s="656"/>
      <c r="C44" s="656"/>
      <c r="D44" s="656"/>
      <c r="E44" s="656"/>
      <c r="F44" s="657"/>
      <c r="G44" s="575" t="s">
        <v>146</v>
      </c>
      <c r="H44" s="385"/>
      <c r="I44" s="385"/>
      <c r="J44" s="385"/>
      <c r="K44" s="385"/>
      <c r="L44" s="385"/>
      <c r="M44" s="385"/>
      <c r="N44" s="385"/>
      <c r="O44" s="576"/>
      <c r="P44" s="642" t="s">
        <v>59</v>
      </c>
      <c r="Q44" s="385"/>
      <c r="R44" s="385"/>
      <c r="S44" s="385"/>
      <c r="T44" s="385"/>
      <c r="U44" s="385"/>
      <c r="V44" s="385"/>
      <c r="W44" s="385"/>
      <c r="X44" s="576"/>
      <c r="Y44" s="643"/>
      <c r="Z44" s="644"/>
      <c r="AA44" s="645"/>
      <c r="AB44" s="646" t="s">
        <v>11</v>
      </c>
      <c r="AC44" s="647"/>
      <c r="AD44" s="64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2">
      <c r="A45" s="516"/>
      <c r="B45" s="517"/>
      <c r="C45" s="517"/>
      <c r="D45" s="517"/>
      <c r="E45" s="517"/>
      <c r="F45" s="518"/>
      <c r="G45" s="577"/>
      <c r="H45" s="383"/>
      <c r="I45" s="383"/>
      <c r="J45" s="383"/>
      <c r="K45" s="383"/>
      <c r="L45" s="383"/>
      <c r="M45" s="383"/>
      <c r="N45" s="383"/>
      <c r="O45" s="578"/>
      <c r="P45" s="590"/>
      <c r="Q45" s="383"/>
      <c r="R45" s="383"/>
      <c r="S45" s="383"/>
      <c r="T45" s="383"/>
      <c r="U45" s="383"/>
      <c r="V45" s="383"/>
      <c r="W45" s="383"/>
      <c r="X45" s="578"/>
      <c r="Y45" s="469"/>
      <c r="Z45" s="470"/>
      <c r="AA45" s="471"/>
      <c r="AB45" s="336"/>
      <c r="AC45" s="337"/>
      <c r="AD45" s="338"/>
      <c r="AE45" s="336"/>
      <c r="AF45" s="337"/>
      <c r="AG45" s="337"/>
      <c r="AH45" s="338"/>
      <c r="AI45" s="336"/>
      <c r="AJ45" s="337"/>
      <c r="AK45" s="337"/>
      <c r="AL45" s="338"/>
      <c r="AM45" s="380"/>
      <c r="AN45" s="380"/>
      <c r="AO45" s="380"/>
      <c r="AP45" s="380"/>
      <c r="AQ45" s="215" t="s">
        <v>653</v>
      </c>
      <c r="AR45" s="140"/>
      <c r="AS45" s="141" t="s">
        <v>236</v>
      </c>
      <c r="AT45" s="176"/>
      <c r="AU45" s="275">
        <v>4</v>
      </c>
      <c r="AV45" s="275"/>
      <c r="AW45" s="383" t="s">
        <v>181</v>
      </c>
      <c r="AX45" s="384"/>
    </row>
    <row r="46" spans="1:50" ht="23.25" customHeight="1" x14ac:dyDescent="0.2">
      <c r="A46" s="519"/>
      <c r="B46" s="517"/>
      <c r="C46" s="517"/>
      <c r="D46" s="517"/>
      <c r="E46" s="517"/>
      <c r="F46" s="518"/>
      <c r="G46" s="544" t="s">
        <v>586</v>
      </c>
      <c r="H46" s="545"/>
      <c r="I46" s="545"/>
      <c r="J46" s="545"/>
      <c r="K46" s="545"/>
      <c r="L46" s="545"/>
      <c r="M46" s="545"/>
      <c r="N46" s="545"/>
      <c r="O46" s="546"/>
      <c r="P46" s="165" t="s">
        <v>589</v>
      </c>
      <c r="Q46" s="553"/>
      <c r="R46" s="553"/>
      <c r="S46" s="553"/>
      <c r="T46" s="553"/>
      <c r="U46" s="553"/>
      <c r="V46" s="553"/>
      <c r="W46" s="553"/>
      <c r="X46" s="554"/>
      <c r="Y46" s="342" t="s">
        <v>12</v>
      </c>
      <c r="Z46" s="559"/>
      <c r="AA46" s="560"/>
      <c r="AB46" s="561" t="s">
        <v>182</v>
      </c>
      <c r="AC46" s="561"/>
      <c r="AD46" s="561"/>
      <c r="AE46" s="368">
        <v>99.8</v>
      </c>
      <c r="AF46" s="369"/>
      <c r="AG46" s="369"/>
      <c r="AH46" s="369"/>
      <c r="AI46" s="368">
        <v>99.8</v>
      </c>
      <c r="AJ46" s="369"/>
      <c r="AK46" s="369"/>
      <c r="AL46" s="369"/>
      <c r="AM46" s="368"/>
      <c r="AN46" s="369"/>
      <c r="AO46" s="369"/>
      <c r="AP46" s="369"/>
      <c r="AQ46" s="119" t="s">
        <v>653</v>
      </c>
      <c r="AR46" s="120"/>
      <c r="AS46" s="120"/>
      <c r="AT46" s="121"/>
      <c r="AU46" s="369" t="s">
        <v>653</v>
      </c>
      <c r="AV46" s="369"/>
      <c r="AW46" s="369"/>
      <c r="AX46" s="371"/>
    </row>
    <row r="47" spans="1:50" ht="23.25" customHeight="1" x14ac:dyDescent="0.2">
      <c r="A47" s="520"/>
      <c r="B47" s="521"/>
      <c r="C47" s="521"/>
      <c r="D47" s="521"/>
      <c r="E47" s="521"/>
      <c r="F47" s="522"/>
      <c r="G47" s="547"/>
      <c r="H47" s="548"/>
      <c r="I47" s="548"/>
      <c r="J47" s="548"/>
      <c r="K47" s="548"/>
      <c r="L47" s="548"/>
      <c r="M47" s="548"/>
      <c r="N47" s="548"/>
      <c r="O47" s="549"/>
      <c r="P47" s="555"/>
      <c r="Q47" s="555"/>
      <c r="R47" s="555"/>
      <c r="S47" s="555"/>
      <c r="T47" s="555"/>
      <c r="U47" s="555"/>
      <c r="V47" s="555"/>
      <c r="W47" s="555"/>
      <c r="X47" s="556"/>
      <c r="Y47" s="307" t="s">
        <v>54</v>
      </c>
      <c r="Z47" s="302"/>
      <c r="AA47" s="303"/>
      <c r="AB47" s="561" t="s">
        <v>182</v>
      </c>
      <c r="AC47" s="561"/>
      <c r="AD47" s="561"/>
      <c r="AE47" s="368">
        <v>100</v>
      </c>
      <c r="AF47" s="369"/>
      <c r="AG47" s="369"/>
      <c r="AH47" s="369"/>
      <c r="AI47" s="368">
        <v>100</v>
      </c>
      <c r="AJ47" s="369"/>
      <c r="AK47" s="369"/>
      <c r="AL47" s="369"/>
      <c r="AM47" s="368">
        <v>100</v>
      </c>
      <c r="AN47" s="369"/>
      <c r="AO47" s="369"/>
      <c r="AP47" s="369"/>
      <c r="AQ47" s="119" t="s">
        <v>653</v>
      </c>
      <c r="AR47" s="120"/>
      <c r="AS47" s="120"/>
      <c r="AT47" s="121"/>
      <c r="AU47" s="369" t="s">
        <v>655</v>
      </c>
      <c r="AV47" s="369"/>
      <c r="AW47" s="369"/>
      <c r="AX47" s="371"/>
    </row>
    <row r="48" spans="1:50" ht="23.25" customHeight="1" x14ac:dyDescent="0.2">
      <c r="A48" s="658"/>
      <c r="B48" s="659"/>
      <c r="C48" s="659"/>
      <c r="D48" s="659"/>
      <c r="E48" s="659"/>
      <c r="F48" s="660"/>
      <c r="G48" s="550"/>
      <c r="H48" s="551"/>
      <c r="I48" s="551"/>
      <c r="J48" s="551"/>
      <c r="K48" s="551"/>
      <c r="L48" s="551"/>
      <c r="M48" s="551"/>
      <c r="N48" s="551"/>
      <c r="O48" s="552"/>
      <c r="P48" s="557"/>
      <c r="Q48" s="557"/>
      <c r="R48" s="557"/>
      <c r="S48" s="557"/>
      <c r="T48" s="557"/>
      <c r="U48" s="557"/>
      <c r="V48" s="557"/>
      <c r="W48" s="557"/>
      <c r="X48" s="558"/>
      <c r="Y48" s="307" t="s">
        <v>13</v>
      </c>
      <c r="Z48" s="302"/>
      <c r="AA48" s="303"/>
      <c r="AB48" s="498" t="s">
        <v>182</v>
      </c>
      <c r="AC48" s="498"/>
      <c r="AD48" s="498"/>
      <c r="AE48" s="368">
        <v>99.8</v>
      </c>
      <c r="AF48" s="369"/>
      <c r="AG48" s="369"/>
      <c r="AH48" s="369"/>
      <c r="AI48" s="368">
        <v>99.8</v>
      </c>
      <c r="AJ48" s="369"/>
      <c r="AK48" s="369"/>
      <c r="AL48" s="369"/>
      <c r="AM48" s="368"/>
      <c r="AN48" s="369"/>
      <c r="AO48" s="369"/>
      <c r="AP48" s="369"/>
      <c r="AQ48" s="119" t="s">
        <v>653</v>
      </c>
      <c r="AR48" s="120"/>
      <c r="AS48" s="120"/>
      <c r="AT48" s="121"/>
      <c r="AU48" s="369" t="s">
        <v>653</v>
      </c>
      <c r="AV48" s="369"/>
      <c r="AW48" s="369"/>
      <c r="AX48" s="371"/>
    </row>
    <row r="49" spans="1:50" ht="23.25" customHeight="1" x14ac:dyDescent="0.2">
      <c r="A49" s="917" t="s">
        <v>386</v>
      </c>
      <c r="B49" s="918"/>
      <c r="C49" s="918"/>
      <c r="D49" s="918"/>
      <c r="E49" s="918"/>
      <c r="F49" s="919"/>
      <c r="G49" s="923" t="s">
        <v>658</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2">
      <c r="A51" s="516" t="s">
        <v>353</v>
      </c>
      <c r="B51" s="517"/>
      <c r="C51" s="517"/>
      <c r="D51" s="517"/>
      <c r="E51" s="517"/>
      <c r="F51" s="518"/>
      <c r="G51" s="575" t="s">
        <v>146</v>
      </c>
      <c r="H51" s="385"/>
      <c r="I51" s="385"/>
      <c r="J51" s="385"/>
      <c r="K51" s="385"/>
      <c r="L51" s="385"/>
      <c r="M51" s="385"/>
      <c r="N51" s="385"/>
      <c r="O51" s="576"/>
      <c r="P51" s="642" t="s">
        <v>59</v>
      </c>
      <c r="Q51" s="385"/>
      <c r="R51" s="385"/>
      <c r="S51" s="385"/>
      <c r="T51" s="385"/>
      <c r="U51" s="385"/>
      <c r="V51" s="385"/>
      <c r="W51" s="385"/>
      <c r="X51" s="576"/>
      <c r="Y51" s="643"/>
      <c r="Z51" s="644"/>
      <c r="AA51" s="645"/>
      <c r="AB51" s="646" t="s">
        <v>11</v>
      </c>
      <c r="AC51" s="647"/>
      <c r="AD51" s="64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customHeight="1" x14ac:dyDescent="0.2">
      <c r="A52" s="516"/>
      <c r="B52" s="517"/>
      <c r="C52" s="517"/>
      <c r="D52" s="517"/>
      <c r="E52" s="517"/>
      <c r="F52" s="518"/>
      <c r="G52" s="577"/>
      <c r="H52" s="383"/>
      <c r="I52" s="383"/>
      <c r="J52" s="383"/>
      <c r="K52" s="383"/>
      <c r="L52" s="383"/>
      <c r="M52" s="383"/>
      <c r="N52" s="383"/>
      <c r="O52" s="578"/>
      <c r="P52" s="590"/>
      <c r="Q52" s="383"/>
      <c r="R52" s="383"/>
      <c r="S52" s="383"/>
      <c r="T52" s="383"/>
      <c r="U52" s="383"/>
      <c r="V52" s="383"/>
      <c r="W52" s="383"/>
      <c r="X52" s="578"/>
      <c r="Y52" s="469"/>
      <c r="Z52" s="470"/>
      <c r="AA52" s="471"/>
      <c r="AB52" s="336"/>
      <c r="AC52" s="337"/>
      <c r="AD52" s="338"/>
      <c r="AE52" s="336"/>
      <c r="AF52" s="337"/>
      <c r="AG52" s="337"/>
      <c r="AH52" s="338"/>
      <c r="AI52" s="336"/>
      <c r="AJ52" s="337"/>
      <c r="AK52" s="337"/>
      <c r="AL52" s="338"/>
      <c r="AM52" s="380"/>
      <c r="AN52" s="380"/>
      <c r="AO52" s="380"/>
      <c r="AP52" s="380"/>
      <c r="AQ52" s="215" t="s">
        <v>659</v>
      </c>
      <c r="AR52" s="140"/>
      <c r="AS52" s="141" t="s">
        <v>236</v>
      </c>
      <c r="AT52" s="176"/>
      <c r="AU52" s="275">
        <v>4</v>
      </c>
      <c r="AV52" s="275"/>
      <c r="AW52" s="383" t="s">
        <v>181</v>
      </c>
      <c r="AX52" s="384"/>
    </row>
    <row r="53" spans="1:50" ht="23.25" customHeight="1" x14ac:dyDescent="0.2">
      <c r="A53" s="519"/>
      <c r="B53" s="517"/>
      <c r="C53" s="517"/>
      <c r="D53" s="517"/>
      <c r="E53" s="517"/>
      <c r="F53" s="518"/>
      <c r="G53" s="544" t="s">
        <v>587</v>
      </c>
      <c r="H53" s="545"/>
      <c r="I53" s="545"/>
      <c r="J53" s="545"/>
      <c r="K53" s="545"/>
      <c r="L53" s="545"/>
      <c r="M53" s="545"/>
      <c r="N53" s="545"/>
      <c r="O53" s="546"/>
      <c r="P53" s="165" t="s">
        <v>590</v>
      </c>
      <c r="Q53" s="553"/>
      <c r="R53" s="553"/>
      <c r="S53" s="553"/>
      <c r="T53" s="553"/>
      <c r="U53" s="553"/>
      <c r="V53" s="553"/>
      <c r="W53" s="553"/>
      <c r="X53" s="554"/>
      <c r="Y53" s="342" t="s">
        <v>12</v>
      </c>
      <c r="Z53" s="559"/>
      <c r="AA53" s="560"/>
      <c r="AB53" s="865" t="s">
        <v>14</v>
      </c>
      <c r="AC53" s="865"/>
      <c r="AD53" s="865"/>
      <c r="AE53" s="368">
        <v>100</v>
      </c>
      <c r="AF53" s="369"/>
      <c r="AG53" s="369"/>
      <c r="AH53" s="369"/>
      <c r="AI53" s="368">
        <v>100</v>
      </c>
      <c r="AJ53" s="369"/>
      <c r="AK53" s="369"/>
      <c r="AL53" s="369"/>
      <c r="AM53" s="368"/>
      <c r="AN53" s="369"/>
      <c r="AO53" s="369"/>
      <c r="AP53" s="369"/>
      <c r="AQ53" s="119" t="s">
        <v>655</v>
      </c>
      <c r="AR53" s="120"/>
      <c r="AS53" s="120"/>
      <c r="AT53" s="121"/>
      <c r="AU53" s="369" t="s">
        <v>661</v>
      </c>
      <c r="AV53" s="369"/>
      <c r="AW53" s="369"/>
      <c r="AX53" s="371"/>
    </row>
    <row r="54" spans="1:50" ht="23.25" customHeight="1" x14ac:dyDescent="0.2">
      <c r="A54" s="520"/>
      <c r="B54" s="521"/>
      <c r="C54" s="521"/>
      <c r="D54" s="521"/>
      <c r="E54" s="521"/>
      <c r="F54" s="522"/>
      <c r="G54" s="547"/>
      <c r="H54" s="548"/>
      <c r="I54" s="548"/>
      <c r="J54" s="548"/>
      <c r="K54" s="548"/>
      <c r="L54" s="548"/>
      <c r="M54" s="548"/>
      <c r="N54" s="548"/>
      <c r="O54" s="549"/>
      <c r="P54" s="555"/>
      <c r="Q54" s="555"/>
      <c r="R54" s="555"/>
      <c r="S54" s="555"/>
      <c r="T54" s="555"/>
      <c r="U54" s="555"/>
      <c r="V54" s="555"/>
      <c r="W54" s="555"/>
      <c r="X54" s="556"/>
      <c r="Y54" s="307" t="s">
        <v>54</v>
      </c>
      <c r="Z54" s="302"/>
      <c r="AA54" s="303"/>
      <c r="AB54" s="865" t="s">
        <v>14</v>
      </c>
      <c r="AC54" s="865"/>
      <c r="AD54" s="865"/>
      <c r="AE54" s="368">
        <v>100</v>
      </c>
      <c r="AF54" s="369"/>
      <c r="AG54" s="369"/>
      <c r="AH54" s="369"/>
      <c r="AI54" s="368">
        <v>100</v>
      </c>
      <c r="AJ54" s="369"/>
      <c r="AK54" s="369"/>
      <c r="AL54" s="369"/>
      <c r="AM54" s="368">
        <v>100</v>
      </c>
      <c r="AN54" s="369"/>
      <c r="AO54" s="369"/>
      <c r="AP54" s="369"/>
      <c r="AQ54" s="119" t="s">
        <v>653</v>
      </c>
      <c r="AR54" s="120"/>
      <c r="AS54" s="120"/>
      <c r="AT54" s="121"/>
      <c r="AU54" s="369" t="s">
        <v>660</v>
      </c>
      <c r="AV54" s="369"/>
      <c r="AW54" s="369"/>
      <c r="AX54" s="371"/>
    </row>
    <row r="55" spans="1:50" ht="23.25" customHeight="1" x14ac:dyDescent="0.2">
      <c r="A55" s="658"/>
      <c r="B55" s="659"/>
      <c r="C55" s="659"/>
      <c r="D55" s="659"/>
      <c r="E55" s="659"/>
      <c r="F55" s="660"/>
      <c r="G55" s="550"/>
      <c r="H55" s="551"/>
      <c r="I55" s="551"/>
      <c r="J55" s="551"/>
      <c r="K55" s="551"/>
      <c r="L55" s="551"/>
      <c r="M55" s="551"/>
      <c r="N55" s="551"/>
      <c r="O55" s="552"/>
      <c r="P55" s="557"/>
      <c r="Q55" s="557"/>
      <c r="R55" s="557"/>
      <c r="S55" s="557"/>
      <c r="T55" s="557"/>
      <c r="U55" s="557"/>
      <c r="V55" s="557"/>
      <c r="W55" s="557"/>
      <c r="X55" s="558"/>
      <c r="Y55" s="307" t="s">
        <v>13</v>
      </c>
      <c r="Z55" s="302"/>
      <c r="AA55" s="303"/>
      <c r="AB55" s="462" t="s">
        <v>14</v>
      </c>
      <c r="AC55" s="462"/>
      <c r="AD55" s="462"/>
      <c r="AE55" s="368">
        <v>100</v>
      </c>
      <c r="AF55" s="369"/>
      <c r="AG55" s="369"/>
      <c r="AH55" s="369"/>
      <c r="AI55" s="368">
        <v>100</v>
      </c>
      <c r="AJ55" s="369"/>
      <c r="AK55" s="369"/>
      <c r="AL55" s="369"/>
      <c r="AM55" s="368"/>
      <c r="AN55" s="369"/>
      <c r="AO55" s="369"/>
      <c r="AP55" s="369"/>
      <c r="AQ55" s="119" t="s">
        <v>660</v>
      </c>
      <c r="AR55" s="120"/>
      <c r="AS55" s="120"/>
      <c r="AT55" s="121"/>
      <c r="AU55" s="369" t="s">
        <v>653</v>
      </c>
      <c r="AV55" s="369"/>
      <c r="AW55" s="369"/>
      <c r="AX55" s="371"/>
    </row>
    <row r="56" spans="1:50" ht="23.25" customHeight="1" x14ac:dyDescent="0.2">
      <c r="A56" s="917" t="s">
        <v>386</v>
      </c>
      <c r="B56" s="918"/>
      <c r="C56" s="918"/>
      <c r="D56" s="918"/>
      <c r="E56" s="918"/>
      <c r="F56" s="919"/>
      <c r="G56" s="923" t="s">
        <v>658</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2">
      <c r="A58" s="516" t="s">
        <v>353</v>
      </c>
      <c r="B58" s="517"/>
      <c r="C58" s="517"/>
      <c r="D58" s="517"/>
      <c r="E58" s="517"/>
      <c r="F58" s="518"/>
      <c r="G58" s="575" t="s">
        <v>146</v>
      </c>
      <c r="H58" s="385"/>
      <c r="I58" s="385"/>
      <c r="J58" s="385"/>
      <c r="K58" s="385"/>
      <c r="L58" s="385"/>
      <c r="M58" s="385"/>
      <c r="N58" s="385"/>
      <c r="O58" s="576"/>
      <c r="P58" s="642" t="s">
        <v>59</v>
      </c>
      <c r="Q58" s="385"/>
      <c r="R58" s="385"/>
      <c r="S58" s="385"/>
      <c r="T58" s="385"/>
      <c r="U58" s="385"/>
      <c r="V58" s="385"/>
      <c r="W58" s="385"/>
      <c r="X58" s="576"/>
      <c r="Y58" s="643"/>
      <c r="Z58" s="644"/>
      <c r="AA58" s="645"/>
      <c r="AB58" s="646" t="s">
        <v>11</v>
      </c>
      <c r="AC58" s="647"/>
      <c r="AD58" s="64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customHeight="1" x14ac:dyDescent="0.2">
      <c r="A59" s="516"/>
      <c r="B59" s="517"/>
      <c r="C59" s="517"/>
      <c r="D59" s="517"/>
      <c r="E59" s="517"/>
      <c r="F59" s="518"/>
      <c r="G59" s="577"/>
      <c r="H59" s="383"/>
      <c r="I59" s="383"/>
      <c r="J59" s="383"/>
      <c r="K59" s="383"/>
      <c r="L59" s="383"/>
      <c r="M59" s="383"/>
      <c r="N59" s="383"/>
      <c r="O59" s="578"/>
      <c r="P59" s="590"/>
      <c r="Q59" s="383"/>
      <c r="R59" s="383"/>
      <c r="S59" s="383"/>
      <c r="T59" s="383"/>
      <c r="U59" s="383"/>
      <c r="V59" s="383"/>
      <c r="W59" s="383"/>
      <c r="X59" s="578"/>
      <c r="Y59" s="469"/>
      <c r="Z59" s="470"/>
      <c r="AA59" s="471"/>
      <c r="AB59" s="336"/>
      <c r="AC59" s="337"/>
      <c r="AD59" s="338"/>
      <c r="AE59" s="336"/>
      <c r="AF59" s="337"/>
      <c r="AG59" s="337"/>
      <c r="AH59" s="338"/>
      <c r="AI59" s="336"/>
      <c r="AJ59" s="337"/>
      <c r="AK59" s="337"/>
      <c r="AL59" s="338"/>
      <c r="AM59" s="380"/>
      <c r="AN59" s="380"/>
      <c r="AO59" s="380"/>
      <c r="AP59" s="380"/>
      <c r="AQ59" s="215" t="s">
        <v>653</v>
      </c>
      <c r="AR59" s="140"/>
      <c r="AS59" s="141" t="s">
        <v>236</v>
      </c>
      <c r="AT59" s="176"/>
      <c r="AU59" s="275">
        <v>4</v>
      </c>
      <c r="AV59" s="275"/>
      <c r="AW59" s="383" t="s">
        <v>181</v>
      </c>
      <c r="AX59" s="384"/>
    </row>
    <row r="60" spans="1:50" ht="23.25" customHeight="1" x14ac:dyDescent="0.2">
      <c r="A60" s="519"/>
      <c r="B60" s="517"/>
      <c r="C60" s="517"/>
      <c r="D60" s="517"/>
      <c r="E60" s="517"/>
      <c r="F60" s="518"/>
      <c r="G60" s="544" t="s">
        <v>588</v>
      </c>
      <c r="H60" s="545"/>
      <c r="I60" s="545"/>
      <c r="J60" s="545"/>
      <c r="K60" s="545"/>
      <c r="L60" s="545"/>
      <c r="M60" s="545"/>
      <c r="N60" s="545"/>
      <c r="O60" s="546"/>
      <c r="P60" s="165" t="s">
        <v>591</v>
      </c>
      <c r="Q60" s="553"/>
      <c r="R60" s="553"/>
      <c r="S60" s="553"/>
      <c r="T60" s="553"/>
      <c r="U60" s="553"/>
      <c r="V60" s="553"/>
      <c r="W60" s="553"/>
      <c r="X60" s="554"/>
      <c r="Y60" s="342" t="s">
        <v>12</v>
      </c>
      <c r="Z60" s="559"/>
      <c r="AA60" s="560"/>
      <c r="AB60" s="561" t="s">
        <v>14</v>
      </c>
      <c r="AC60" s="561"/>
      <c r="AD60" s="561"/>
      <c r="AE60" s="368">
        <v>89.9</v>
      </c>
      <c r="AF60" s="369"/>
      <c r="AG60" s="369"/>
      <c r="AH60" s="369"/>
      <c r="AI60" s="368">
        <v>93.5</v>
      </c>
      <c r="AJ60" s="369"/>
      <c r="AK60" s="369"/>
      <c r="AL60" s="369"/>
      <c r="AM60" s="368"/>
      <c r="AN60" s="369"/>
      <c r="AO60" s="369"/>
      <c r="AP60" s="369"/>
      <c r="AQ60" s="119" t="s">
        <v>662</v>
      </c>
      <c r="AR60" s="120"/>
      <c r="AS60" s="120"/>
      <c r="AT60" s="121"/>
      <c r="AU60" s="369" t="s">
        <v>662</v>
      </c>
      <c r="AV60" s="369"/>
      <c r="AW60" s="369"/>
      <c r="AX60" s="371"/>
    </row>
    <row r="61" spans="1:50" ht="23.25" customHeight="1" x14ac:dyDescent="0.2">
      <c r="A61" s="520"/>
      <c r="B61" s="521"/>
      <c r="C61" s="521"/>
      <c r="D61" s="521"/>
      <c r="E61" s="521"/>
      <c r="F61" s="522"/>
      <c r="G61" s="547"/>
      <c r="H61" s="548"/>
      <c r="I61" s="548"/>
      <c r="J61" s="548"/>
      <c r="K61" s="548"/>
      <c r="L61" s="548"/>
      <c r="M61" s="548"/>
      <c r="N61" s="548"/>
      <c r="O61" s="549"/>
      <c r="P61" s="555"/>
      <c r="Q61" s="555"/>
      <c r="R61" s="555"/>
      <c r="S61" s="555"/>
      <c r="T61" s="555"/>
      <c r="U61" s="555"/>
      <c r="V61" s="555"/>
      <c r="W61" s="555"/>
      <c r="X61" s="556"/>
      <c r="Y61" s="307" t="s">
        <v>54</v>
      </c>
      <c r="Z61" s="302"/>
      <c r="AA61" s="303"/>
      <c r="AB61" s="561" t="s">
        <v>14</v>
      </c>
      <c r="AC61" s="561"/>
      <c r="AD61" s="561"/>
      <c r="AE61" s="368">
        <v>100</v>
      </c>
      <c r="AF61" s="369"/>
      <c r="AG61" s="369"/>
      <c r="AH61" s="369"/>
      <c r="AI61" s="368">
        <v>100</v>
      </c>
      <c r="AJ61" s="369"/>
      <c r="AK61" s="369"/>
      <c r="AL61" s="369"/>
      <c r="AM61" s="368">
        <v>100</v>
      </c>
      <c r="AN61" s="369"/>
      <c r="AO61" s="369"/>
      <c r="AP61" s="369"/>
      <c r="AQ61" s="119" t="s">
        <v>660</v>
      </c>
      <c r="AR61" s="120"/>
      <c r="AS61" s="120"/>
      <c r="AT61" s="121"/>
      <c r="AU61" s="369" t="s">
        <v>653</v>
      </c>
      <c r="AV61" s="369"/>
      <c r="AW61" s="369"/>
      <c r="AX61" s="371"/>
    </row>
    <row r="62" spans="1:50" ht="23.25" customHeight="1" x14ac:dyDescent="0.2">
      <c r="A62" s="520"/>
      <c r="B62" s="521"/>
      <c r="C62" s="521"/>
      <c r="D62" s="521"/>
      <c r="E62" s="521"/>
      <c r="F62" s="522"/>
      <c r="G62" s="550"/>
      <c r="H62" s="551"/>
      <c r="I62" s="551"/>
      <c r="J62" s="551"/>
      <c r="K62" s="551"/>
      <c r="L62" s="551"/>
      <c r="M62" s="551"/>
      <c r="N62" s="551"/>
      <c r="O62" s="552"/>
      <c r="P62" s="557"/>
      <c r="Q62" s="557"/>
      <c r="R62" s="557"/>
      <c r="S62" s="557"/>
      <c r="T62" s="557"/>
      <c r="U62" s="557"/>
      <c r="V62" s="557"/>
      <c r="W62" s="557"/>
      <c r="X62" s="558"/>
      <c r="Y62" s="307" t="s">
        <v>13</v>
      </c>
      <c r="Z62" s="302"/>
      <c r="AA62" s="303"/>
      <c r="AB62" s="498" t="s">
        <v>14</v>
      </c>
      <c r="AC62" s="498"/>
      <c r="AD62" s="498"/>
      <c r="AE62" s="368">
        <v>89.9</v>
      </c>
      <c r="AF62" s="369"/>
      <c r="AG62" s="369"/>
      <c r="AH62" s="369"/>
      <c r="AI62" s="368">
        <v>93.5</v>
      </c>
      <c r="AJ62" s="369"/>
      <c r="AK62" s="369"/>
      <c r="AL62" s="369"/>
      <c r="AM62" s="368"/>
      <c r="AN62" s="369"/>
      <c r="AO62" s="369"/>
      <c r="AP62" s="369"/>
      <c r="AQ62" s="119" t="s">
        <v>653</v>
      </c>
      <c r="AR62" s="120"/>
      <c r="AS62" s="120"/>
      <c r="AT62" s="121"/>
      <c r="AU62" s="369" t="s">
        <v>653</v>
      </c>
      <c r="AV62" s="369"/>
      <c r="AW62" s="369"/>
      <c r="AX62" s="371"/>
    </row>
    <row r="63" spans="1:50" ht="23.25" customHeight="1" x14ac:dyDescent="0.2">
      <c r="A63" s="917" t="s">
        <v>386</v>
      </c>
      <c r="B63" s="918"/>
      <c r="C63" s="918"/>
      <c r="D63" s="918"/>
      <c r="E63" s="918"/>
      <c r="F63" s="919"/>
      <c r="G63" s="923" t="s">
        <v>658</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2">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2" t="s">
        <v>398</v>
      </c>
      <c r="AF65" s="373"/>
      <c r="AG65" s="373"/>
      <c r="AH65" s="374"/>
      <c r="AI65" s="372" t="s">
        <v>396</v>
      </c>
      <c r="AJ65" s="373"/>
      <c r="AK65" s="373"/>
      <c r="AL65" s="374"/>
      <c r="AM65" s="379" t="s">
        <v>425</v>
      </c>
      <c r="AN65" s="379"/>
      <c r="AO65" s="379"/>
      <c r="AP65" s="379"/>
      <c r="AQ65" s="887" t="s">
        <v>235</v>
      </c>
      <c r="AR65" s="883"/>
      <c r="AS65" s="883"/>
      <c r="AT65" s="884"/>
      <c r="AU65" s="997" t="s">
        <v>134</v>
      </c>
      <c r="AV65" s="997"/>
      <c r="AW65" s="997"/>
      <c r="AX65" s="998"/>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80"/>
      <c r="AQ66" s="274"/>
      <c r="AR66" s="275"/>
      <c r="AS66" s="885" t="s">
        <v>236</v>
      </c>
      <c r="AT66" s="886"/>
      <c r="AU66" s="275"/>
      <c r="AV66" s="275"/>
      <c r="AW66" s="885" t="s">
        <v>352</v>
      </c>
      <c r="AX66" s="999"/>
    </row>
    <row r="67" spans="1:50" ht="23.25" hidden="1" customHeight="1" x14ac:dyDescent="0.2">
      <c r="A67" s="871"/>
      <c r="B67" s="872"/>
      <c r="C67" s="872"/>
      <c r="D67" s="872"/>
      <c r="E67" s="872"/>
      <c r="F67" s="873"/>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376</v>
      </c>
      <c r="AC67" s="972"/>
      <c r="AD67" s="97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376</v>
      </c>
      <c r="AC68" s="995"/>
      <c r="AD68" s="99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377</v>
      </c>
      <c r="AC69" s="996"/>
      <c r="AD69" s="996"/>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2">
      <c r="A70" s="871" t="s">
        <v>359</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375</v>
      </c>
      <c r="X70" s="965"/>
      <c r="Y70" s="970" t="s">
        <v>12</v>
      </c>
      <c r="Z70" s="970"/>
      <c r="AA70" s="971"/>
      <c r="AB70" s="972" t="s">
        <v>376</v>
      </c>
      <c r="AC70" s="972"/>
      <c r="AD70" s="97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376</v>
      </c>
      <c r="AC71" s="995"/>
      <c r="AD71" s="99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377</v>
      </c>
      <c r="AC72" s="996"/>
      <c r="AD72" s="99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6" t="s">
        <v>354</v>
      </c>
      <c r="B73" s="857"/>
      <c r="C73" s="857"/>
      <c r="D73" s="857"/>
      <c r="E73" s="857"/>
      <c r="F73" s="858"/>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59"/>
      <c r="B74" s="860"/>
      <c r="C74" s="860"/>
      <c r="D74" s="860"/>
      <c r="E74" s="860"/>
      <c r="F74" s="861"/>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9"/>
      <c r="B75" s="860"/>
      <c r="C75" s="860"/>
      <c r="D75" s="860"/>
      <c r="E75" s="860"/>
      <c r="F75" s="861"/>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9"/>
      <c r="B76" s="860"/>
      <c r="C76" s="860"/>
      <c r="D76" s="860"/>
      <c r="E76" s="860"/>
      <c r="F76" s="861"/>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9"/>
      <c r="B77" s="860"/>
      <c r="C77" s="860"/>
      <c r="D77" s="860"/>
      <c r="E77" s="860"/>
      <c r="F77" s="861"/>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2" t="s">
        <v>389</v>
      </c>
      <c r="B78" s="933"/>
      <c r="C78" s="933"/>
      <c r="D78" s="933"/>
      <c r="E78" s="930" t="s">
        <v>332</v>
      </c>
      <c r="F78" s="931"/>
      <c r="G78" s="56" t="s">
        <v>238</v>
      </c>
      <c r="H78" s="814"/>
      <c r="I78" s="248"/>
      <c r="J78" s="248"/>
      <c r="K78" s="248"/>
      <c r="L78" s="248"/>
      <c r="M78" s="248"/>
      <c r="N78" s="248"/>
      <c r="O78" s="81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2">
      <c r="A80" s="523" t="s">
        <v>147</v>
      </c>
      <c r="B80" s="866" t="s">
        <v>345</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row>
    <row r="81" spans="1:60" ht="22.5" hidden="1" customHeight="1" x14ac:dyDescent="0.2">
      <c r="A81" s="524"/>
      <c r="B81" s="869"/>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69"/>
      <c r="C82" s="562"/>
      <c r="D82" s="562"/>
      <c r="E82" s="562"/>
      <c r="F82" s="563"/>
      <c r="G82" s="505"/>
      <c r="H82" s="505"/>
      <c r="I82" s="505"/>
      <c r="J82" s="505"/>
      <c r="K82" s="505"/>
      <c r="L82" s="505"/>
      <c r="M82" s="505"/>
      <c r="N82" s="505"/>
      <c r="O82" s="505"/>
      <c r="P82" s="505"/>
      <c r="Q82" s="505"/>
      <c r="R82" s="505"/>
      <c r="S82" s="505"/>
      <c r="T82" s="505"/>
      <c r="U82" s="505"/>
      <c r="V82" s="505"/>
      <c r="W82" s="505"/>
      <c r="X82" s="505"/>
      <c r="Y82" s="505"/>
      <c r="Z82" s="505"/>
      <c r="AA82" s="77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9"/>
      <c r="C83" s="562"/>
      <c r="D83" s="562"/>
      <c r="E83" s="562"/>
      <c r="F83" s="563"/>
      <c r="G83" s="508"/>
      <c r="H83" s="508"/>
      <c r="I83" s="508"/>
      <c r="J83" s="508"/>
      <c r="K83" s="508"/>
      <c r="L83" s="508"/>
      <c r="M83" s="508"/>
      <c r="N83" s="508"/>
      <c r="O83" s="508"/>
      <c r="P83" s="508"/>
      <c r="Q83" s="508"/>
      <c r="R83" s="508"/>
      <c r="S83" s="508"/>
      <c r="T83" s="508"/>
      <c r="U83" s="508"/>
      <c r="V83" s="508"/>
      <c r="W83" s="508"/>
      <c r="X83" s="508"/>
      <c r="Y83" s="508"/>
      <c r="Z83" s="508"/>
      <c r="AA83" s="77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70"/>
      <c r="C84" s="564"/>
      <c r="D84" s="564"/>
      <c r="E84" s="564"/>
      <c r="F84" s="565"/>
      <c r="G84" s="511"/>
      <c r="H84" s="511"/>
      <c r="I84" s="511"/>
      <c r="J84" s="511"/>
      <c r="K84" s="511"/>
      <c r="L84" s="511"/>
      <c r="M84" s="511"/>
      <c r="N84" s="511"/>
      <c r="O84" s="511"/>
      <c r="P84" s="511"/>
      <c r="Q84" s="511"/>
      <c r="R84" s="511"/>
      <c r="S84" s="511"/>
      <c r="T84" s="511"/>
      <c r="U84" s="511"/>
      <c r="V84" s="511"/>
      <c r="W84" s="511"/>
      <c r="X84" s="511"/>
      <c r="Y84" s="511"/>
      <c r="Z84" s="511"/>
      <c r="AA84" s="77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62" t="s">
        <v>145</v>
      </c>
      <c r="C85" s="562"/>
      <c r="D85" s="562"/>
      <c r="E85" s="562"/>
      <c r="F85" s="563"/>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62"/>
      <c r="C87" s="562"/>
      <c r="D87" s="562"/>
      <c r="E87" s="562"/>
      <c r="F87" s="563"/>
      <c r="G87" s="235"/>
      <c r="H87" s="165"/>
      <c r="I87" s="165"/>
      <c r="J87" s="165"/>
      <c r="K87" s="165"/>
      <c r="L87" s="165"/>
      <c r="M87" s="165"/>
      <c r="N87" s="165"/>
      <c r="O87" s="236"/>
      <c r="P87" s="165"/>
      <c r="Q87" s="821"/>
      <c r="R87" s="821"/>
      <c r="S87" s="821"/>
      <c r="T87" s="821"/>
      <c r="U87" s="821"/>
      <c r="V87" s="821"/>
      <c r="W87" s="821"/>
      <c r="X87" s="822"/>
      <c r="Y87" s="777" t="s">
        <v>62</v>
      </c>
      <c r="Z87" s="778"/>
      <c r="AA87" s="779"/>
      <c r="AB87" s="591"/>
      <c r="AC87" s="591"/>
      <c r="AD87" s="59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62"/>
      <c r="C88" s="562"/>
      <c r="D88" s="562"/>
      <c r="E88" s="562"/>
      <c r="F88" s="563"/>
      <c r="G88" s="237"/>
      <c r="H88" s="238"/>
      <c r="I88" s="238"/>
      <c r="J88" s="238"/>
      <c r="K88" s="238"/>
      <c r="L88" s="238"/>
      <c r="M88" s="238"/>
      <c r="N88" s="238"/>
      <c r="O88" s="239"/>
      <c r="P88" s="823"/>
      <c r="Q88" s="823"/>
      <c r="R88" s="823"/>
      <c r="S88" s="823"/>
      <c r="T88" s="823"/>
      <c r="U88" s="823"/>
      <c r="V88" s="823"/>
      <c r="W88" s="823"/>
      <c r="X88" s="824"/>
      <c r="Y88" s="743" t="s">
        <v>54</v>
      </c>
      <c r="Z88" s="744"/>
      <c r="AA88" s="745"/>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64"/>
      <c r="C89" s="564"/>
      <c r="D89" s="564"/>
      <c r="E89" s="564"/>
      <c r="F89" s="565"/>
      <c r="G89" s="240"/>
      <c r="H89" s="168"/>
      <c r="I89" s="168"/>
      <c r="J89" s="168"/>
      <c r="K89" s="168"/>
      <c r="L89" s="168"/>
      <c r="M89" s="168"/>
      <c r="N89" s="168"/>
      <c r="O89" s="241"/>
      <c r="P89" s="308"/>
      <c r="Q89" s="308"/>
      <c r="R89" s="308"/>
      <c r="S89" s="308"/>
      <c r="T89" s="308"/>
      <c r="U89" s="308"/>
      <c r="V89" s="308"/>
      <c r="W89" s="308"/>
      <c r="X89" s="825"/>
      <c r="Y89" s="743" t="s">
        <v>13</v>
      </c>
      <c r="Z89" s="744"/>
      <c r="AA89" s="74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62" t="s">
        <v>145</v>
      </c>
      <c r="C90" s="562"/>
      <c r="D90" s="562"/>
      <c r="E90" s="562"/>
      <c r="F90" s="563"/>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4"/>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4"/>
      <c r="B92" s="562"/>
      <c r="C92" s="562"/>
      <c r="D92" s="562"/>
      <c r="E92" s="562"/>
      <c r="F92" s="563"/>
      <c r="G92" s="235"/>
      <c r="H92" s="165"/>
      <c r="I92" s="165"/>
      <c r="J92" s="165"/>
      <c r="K92" s="165"/>
      <c r="L92" s="165"/>
      <c r="M92" s="165"/>
      <c r="N92" s="165"/>
      <c r="O92" s="236"/>
      <c r="P92" s="165"/>
      <c r="Q92" s="821"/>
      <c r="R92" s="821"/>
      <c r="S92" s="821"/>
      <c r="T92" s="821"/>
      <c r="U92" s="821"/>
      <c r="V92" s="821"/>
      <c r="W92" s="821"/>
      <c r="X92" s="822"/>
      <c r="Y92" s="777" t="s">
        <v>62</v>
      </c>
      <c r="Z92" s="778"/>
      <c r="AA92" s="779"/>
      <c r="AB92" s="591"/>
      <c r="AC92" s="591"/>
      <c r="AD92" s="59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62"/>
      <c r="C93" s="562"/>
      <c r="D93" s="562"/>
      <c r="E93" s="562"/>
      <c r="F93" s="563"/>
      <c r="G93" s="237"/>
      <c r="H93" s="238"/>
      <c r="I93" s="238"/>
      <c r="J93" s="238"/>
      <c r="K93" s="238"/>
      <c r="L93" s="238"/>
      <c r="M93" s="238"/>
      <c r="N93" s="238"/>
      <c r="O93" s="239"/>
      <c r="P93" s="823"/>
      <c r="Q93" s="823"/>
      <c r="R93" s="823"/>
      <c r="S93" s="823"/>
      <c r="T93" s="823"/>
      <c r="U93" s="823"/>
      <c r="V93" s="823"/>
      <c r="W93" s="823"/>
      <c r="X93" s="824"/>
      <c r="Y93" s="743" t="s">
        <v>54</v>
      </c>
      <c r="Z93" s="744"/>
      <c r="AA93" s="745"/>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64"/>
      <c r="C94" s="564"/>
      <c r="D94" s="564"/>
      <c r="E94" s="564"/>
      <c r="F94" s="565"/>
      <c r="G94" s="240"/>
      <c r="H94" s="168"/>
      <c r="I94" s="168"/>
      <c r="J94" s="168"/>
      <c r="K94" s="168"/>
      <c r="L94" s="168"/>
      <c r="M94" s="168"/>
      <c r="N94" s="168"/>
      <c r="O94" s="241"/>
      <c r="P94" s="308"/>
      <c r="Q94" s="308"/>
      <c r="R94" s="308"/>
      <c r="S94" s="308"/>
      <c r="T94" s="308"/>
      <c r="U94" s="308"/>
      <c r="V94" s="308"/>
      <c r="W94" s="308"/>
      <c r="X94" s="825"/>
      <c r="Y94" s="743" t="s">
        <v>13</v>
      </c>
      <c r="Z94" s="744"/>
      <c r="AA94" s="74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62" t="s">
        <v>145</v>
      </c>
      <c r="C95" s="562"/>
      <c r="D95" s="562"/>
      <c r="E95" s="562"/>
      <c r="F95" s="563"/>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4"/>
      <c r="B97" s="562"/>
      <c r="C97" s="562"/>
      <c r="D97" s="562"/>
      <c r="E97" s="562"/>
      <c r="F97" s="563"/>
      <c r="G97" s="235"/>
      <c r="H97" s="165"/>
      <c r="I97" s="165"/>
      <c r="J97" s="165"/>
      <c r="K97" s="165"/>
      <c r="L97" s="165"/>
      <c r="M97" s="165"/>
      <c r="N97" s="165"/>
      <c r="O97" s="236"/>
      <c r="P97" s="165"/>
      <c r="Q97" s="821"/>
      <c r="R97" s="821"/>
      <c r="S97" s="821"/>
      <c r="T97" s="821"/>
      <c r="U97" s="821"/>
      <c r="V97" s="821"/>
      <c r="W97" s="821"/>
      <c r="X97" s="822"/>
      <c r="Y97" s="777" t="s">
        <v>62</v>
      </c>
      <c r="Z97" s="778"/>
      <c r="AA97" s="77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62"/>
      <c r="C98" s="562"/>
      <c r="D98" s="562"/>
      <c r="E98" s="562"/>
      <c r="F98" s="563"/>
      <c r="G98" s="237"/>
      <c r="H98" s="238"/>
      <c r="I98" s="238"/>
      <c r="J98" s="238"/>
      <c r="K98" s="238"/>
      <c r="L98" s="238"/>
      <c r="M98" s="238"/>
      <c r="N98" s="238"/>
      <c r="O98" s="239"/>
      <c r="P98" s="823"/>
      <c r="Q98" s="823"/>
      <c r="R98" s="823"/>
      <c r="S98" s="823"/>
      <c r="T98" s="823"/>
      <c r="U98" s="823"/>
      <c r="V98" s="823"/>
      <c r="W98" s="823"/>
      <c r="X98" s="824"/>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900"/>
      <c r="C99" s="900"/>
      <c r="D99" s="900"/>
      <c r="E99" s="900"/>
      <c r="F99" s="901"/>
      <c r="G99" s="826"/>
      <c r="H99" s="251"/>
      <c r="I99" s="251"/>
      <c r="J99" s="251"/>
      <c r="K99" s="251"/>
      <c r="L99" s="251"/>
      <c r="M99" s="251"/>
      <c r="N99" s="251"/>
      <c r="O99" s="827"/>
      <c r="P99" s="862"/>
      <c r="Q99" s="862"/>
      <c r="R99" s="862"/>
      <c r="S99" s="862"/>
      <c r="T99" s="862"/>
      <c r="U99" s="862"/>
      <c r="V99" s="862"/>
      <c r="W99" s="862"/>
      <c r="X99" s="863"/>
      <c r="Y99" s="481" t="s">
        <v>13</v>
      </c>
      <c r="Z99" s="482"/>
      <c r="AA99" s="483"/>
      <c r="AB99" s="463" t="s">
        <v>14</v>
      </c>
      <c r="AC99" s="464"/>
      <c r="AD99" s="46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2">
      <c r="A100" s="851" t="s">
        <v>355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6"/>
      <c r="Z100" s="467"/>
      <c r="AA100" s="468"/>
      <c r="AB100" s="877" t="s">
        <v>11</v>
      </c>
      <c r="AC100" s="877"/>
      <c r="AD100" s="877"/>
      <c r="AE100" s="842" t="s">
        <v>398</v>
      </c>
      <c r="AF100" s="843"/>
      <c r="AG100" s="843"/>
      <c r="AH100" s="844"/>
      <c r="AI100" s="842" t="s">
        <v>418</v>
      </c>
      <c r="AJ100" s="843"/>
      <c r="AK100" s="843"/>
      <c r="AL100" s="844"/>
      <c r="AM100" s="842" t="s">
        <v>425</v>
      </c>
      <c r="AN100" s="843"/>
      <c r="AO100" s="843"/>
      <c r="AP100" s="844"/>
      <c r="AQ100" s="949" t="s">
        <v>438</v>
      </c>
      <c r="AR100" s="950"/>
      <c r="AS100" s="950"/>
      <c r="AT100" s="951"/>
      <c r="AU100" s="949" t="s">
        <v>439</v>
      </c>
      <c r="AV100" s="950"/>
      <c r="AW100" s="950"/>
      <c r="AX100" s="952"/>
    </row>
    <row r="101" spans="1:60" ht="23.25" customHeight="1" x14ac:dyDescent="0.2">
      <c r="A101" s="492"/>
      <c r="B101" s="493"/>
      <c r="C101" s="493"/>
      <c r="D101" s="493"/>
      <c r="E101" s="493"/>
      <c r="F101" s="494"/>
      <c r="G101" s="165" t="s">
        <v>592</v>
      </c>
      <c r="H101" s="165"/>
      <c r="I101" s="165"/>
      <c r="J101" s="165"/>
      <c r="K101" s="165"/>
      <c r="L101" s="165"/>
      <c r="M101" s="165"/>
      <c r="N101" s="165"/>
      <c r="O101" s="165"/>
      <c r="P101" s="165"/>
      <c r="Q101" s="165"/>
      <c r="R101" s="165"/>
      <c r="S101" s="165"/>
      <c r="T101" s="165"/>
      <c r="U101" s="165"/>
      <c r="V101" s="165"/>
      <c r="W101" s="165"/>
      <c r="X101" s="236"/>
      <c r="Y101" s="835" t="s">
        <v>55</v>
      </c>
      <c r="Z101" s="729"/>
      <c r="AA101" s="730"/>
      <c r="AB101" s="591" t="s">
        <v>593</v>
      </c>
      <c r="AC101" s="591"/>
      <c r="AD101" s="591"/>
      <c r="AE101" s="368">
        <v>8</v>
      </c>
      <c r="AF101" s="369"/>
      <c r="AG101" s="369"/>
      <c r="AH101" s="370"/>
      <c r="AI101" s="368">
        <v>9</v>
      </c>
      <c r="AJ101" s="369"/>
      <c r="AK101" s="369"/>
      <c r="AL101" s="370"/>
      <c r="AM101" s="368">
        <v>9</v>
      </c>
      <c r="AN101" s="369"/>
      <c r="AO101" s="369"/>
      <c r="AP101" s="370"/>
      <c r="AQ101" s="368" t="s">
        <v>569</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91" t="s">
        <v>593</v>
      </c>
      <c r="AC102" s="591"/>
      <c r="AD102" s="591"/>
      <c r="AE102" s="362">
        <v>8</v>
      </c>
      <c r="AF102" s="362"/>
      <c r="AG102" s="362"/>
      <c r="AH102" s="362"/>
      <c r="AI102" s="362">
        <v>9</v>
      </c>
      <c r="AJ102" s="362"/>
      <c r="AK102" s="362"/>
      <c r="AL102" s="362"/>
      <c r="AM102" s="501">
        <v>9</v>
      </c>
      <c r="AN102" s="502"/>
      <c r="AO102" s="502"/>
      <c r="AP102" s="503"/>
      <c r="AQ102" s="501">
        <v>9</v>
      </c>
      <c r="AR102" s="502"/>
      <c r="AS102" s="502"/>
      <c r="AT102" s="503"/>
      <c r="AU102" s="501" t="s">
        <v>569</v>
      </c>
      <c r="AV102" s="502"/>
      <c r="AW102" s="502"/>
      <c r="AX102" s="503"/>
    </row>
    <row r="103" spans="1:60" ht="31.5" hidden="1" customHeight="1" x14ac:dyDescent="0.2">
      <c r="A103" s="489" t="s">
        <v>355</v>
      </c>
      <c r="B103" s="490"/>
      <c r="C103" s="490"/>
      <c r="D103" s="490"/>
      <c r="E103" s="490"/>
      <c r="F103" s="491"/>
      <c r="G103" s="744" t="s">
        <v>60</v>
      </c>
      <c r="H103" s="744"/>
      <c r="I103" s="744"/>
      <c r="J103" s="744"/>
      <c r="K103" s="744"/>
      <c r="L103" s="744"/>
      <c r="M103" s="744"/>
      <c r="N103" s="744"/>
      <c r="O103" s="744"/>
      <c r="P103" s="744"/>
      <c r="Q103" s="744"/>
      <c r="R103" s="744"/>
      <c r="S103" s="744"/>
      <c r="T103" s="744"/>
      <c r="U103" s="744"/>
      <c r="V103" s="744"/>
      <c r="W103" s="744"/>
      <c r="X103" s="74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2">
      <c r="A106" s="489" t="s">
        <v>355</v>
      </c>
      <c r="B106" s="490"/>
      <c r="C106" s="490"/>
      <c r="D106" s="490"/>
      <c r="E106" s="490"/>
      <c r="F106" s="491"/>
      <c r="G106" s="744" t="s">
        <v>60</v>
      </c>
      <c r="H106" s="744"/>
      <c r="I106" s="744"/>
      <c r="J106" s="744"/>
      <c r="K106" s="744"/>
      <c r="L106" s="744"/>
      <c r="M106" s="744"/>
      <c r="N106" s="744"/>
      <c r="O106" s="744"/>
      <c r="P106" s="744"/>
      <c r="Q106" s="744"/>
      <c r="R106" s="744"/>
      <c r="S106" s="744"/>
      <c r="T106" s="744"/>
      <c r="U106" s="744"/>
      <c r="V106" s="744"/>
      <c r="W106" s="744"/>
      <c r="X106" s="74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355</v>
      </c>
      <c r="B109" s="490"/>
      <c r="C109" s="490"/>
      <c r="D109" s="490"/>
      <c r="E109" s="490"/>
      <c r="F109" s="491"/>
      <c r="G109" s="744" t="s">
        <v>60</v>
      </c>
      <c r="H109" s="744"/>
      <c r="I109" s="744"/>
      <c r="J109" s="744"/>
      <c r="K109" s="744"/>
      <c r="L109" s="744"/>
      <c r="M109" s="744"/>
      <c r="N109" s="744"/>
      <c r="O109" s="744"/>
      <c r="P109" s="744"/>
      <c r="Q109" s="744"/>
      <c r="R109" s="744"/>
      <c r="S109" s="744"/>
      <c r="T109" s="744"/>
      <c r="U109" s="744"/>
      <c r="V109" s="744"/>
      <c r="W109" s="744"/>
      <c r="X109" s="74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355</v>
      </c>
      <c r="B112" s="490"/>
      <c r="C112" s="490"/>
      <c r="D112" s="490"/>
      <c r="E112" s="490"/>
      <c r="F112" s="491"/>
      <c r="G112" s="744" t="s">
        <v>60</v>
      </c>
      <c r="H112" s="744"/>
      <c r="I112" s="744"/>
      <c r="J112" s="744"/>
      <c r="K112" s="744"/>
      <c r="L112" s="744"/>
      <c r="M112" s="744"/>
      <c r="N112" s="744"/>
      <c r="O112" s="744"/>
      <c r="P112" s="744"/>
      <c r="Q112" s="744"/>
      <c r="R112" s="744"/>
      <c r="S112" s="744"/>
      <c r="T112" s="744"/>
      <c r="U112" s="744"/>
      <c r="V112" s="744"/>
      <c r="W112" s="744"/>
      <c r="X112" s="74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595</v>
      </c>
      <c r="AC116" s="305"/>
      <c r="AD116" s="306"/>
      <c r="AE116" s="362">
        <v>1.1000000000000001</v>
      </c>
      <c r="AF116" s="362"/>
      <c r="AG116" s="362"/>
      <c r="AH116" s="362"/>
      <c r="AI116" s="362">
        <v>1</v>
      </c>
      <c r="AJ116" s="362"/>
      <c r="AK116" s="362"/>
      <c r="AL116" s="362"/>
      <c r="AM116" s="362">
        <v>1</v>
      </c>
      <c r="AN116" s="362"/>
      <c r="AO116" s="362"/>
      <c r="AP116" s="362"/>
      <c r="AQ116" s="368" t="s">
        <v>569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310" t="s">
        <v>597</v>
      </c>
      <c r="AF117" s="310"/>
      <c r="AG117" s="310"/>
      <c r="AH117" s="310"/>
      <c r="AI117" s="310" t="s">
        <v>598</v>
      </c>
      <c r="AJ117" s="310"/>
      <c r="AK117" s="310"/>
      <c r="AL117" s="310"/>
      <c r="AM117" s="310" t="s">
        <v>598</v>
      </c>
      <c r="AN117" s="310"/>
      <c r="AO117" s="310"/>
      <c r="AP117" s="310"/>
      <c r="AQ117" s="310" t="s">
        <v>599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4" t="s">
        <v>413</v>
      </c>
      <c r="B130" s="1012"/>
      <c r="C130" s="1011" t="s">
        <v>239</v>
      </c>
      <c r="D130" s="1012"/>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5"/>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1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606</v>
      </c>
      <c r="AR133" s="275"/>
      <c r="AS133" s="141" t="s">
        <v>236</v>
      </c>
      <c r="AT133" s="176"/>
      <c r="AU133" s="140">
        <v>4</v>
      </c>
      <c r="AV133" s="140"/>
      <c r="AW133" s="141" t="s">
        <v>181</v>
      </c>
      <c r="AX133" s="142"/>
    </row>
    <row r="134" spans="1:50" ht="39.75" customHeight="1" x14ac:dyDescent="0.2">
      <c r="A134" s="1015"/>
      <c r="B134" s="256"/>
      <c r="C134" s="255"/>
      <c r="D134" s="256"/>
      <c r="E134" s="255"/>
      <c r="F134" s="318"/>
      <c r="G134" s="235" t="s">
        <v>603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99.8</v>
      </c>
      <c r="AF134" s="120"/>
      <c r="AG134" s="120"/>
      <c r="AH134" s="120"/>
      <c r="AI134" s="270">
        <v>99.9</v>
      </c>
      <c r="AJ134" s="120"/>
      <c r="AK134" s="120"/>
      <c r="AL134" s="120"/>
      <c r="AM134" s="270"/>
      <c r="AN134" s="120"/>
      <c r="AO134" s="120"/>
      <c r="AP134" s="120"/>
      <c r="AQ134" s="270" t="s">
        <v>605</v>
      </c>
      <c r="AR134" s="120"/>
      <c r="AS134" s="120"/>
      <c r="AT134" s="120"/>
      <c r="AU134" s="270" t="s">
        <v>605</v>
      </c>
      <c r="AV134" s="120"/>
      <c r="AW134" s="120"/>
      <c r="AX134" s="219"/>
    </row>
    <row r="135" spans="1:50" ht="39.75" customHeight="1" x14ac:dyDescent="0.2">
      <c r="A135" s="101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604</v>
      </c>
      <c r="AC135" s="137"/>
      <c r="AD135" s="137"/>
      <c r="AE135" s="270">
        <v>100</v>
      </c>
      <c r="AF135" s="120"/>
      <c r="AG135" s="120"/>
      <c r="AH135" s="120"/>
      <c r="AI135" s="270">
        <v>100</v>
      </c>
      <c r="AJ135" s="120"/>
      <c r="AK135" s="120"/>
      <c r="AL135" s="120"/>
      <c r="AM135" s="270">
        <v>100</v>
      </c>
      <c r="AN135" s="120"/>
      <c r="AO135" s="120"/>
      <c r="AP135" s="120"/>
      <c r="AQ135" s="270" t="s">
        <v>605</v>
      </c>
      <c r="AR135" s="120"/>
      <c r="AS135" s="120"/>
      <c r="AT135" s="120"/>
      <c r="AU135" s="270">
        <v>100</v>
      </c>
      <c r="AV135" s="120"/>
      <c r="AW135" s="120"/>
      <c r="AX135" s="219"/>
    </row>
    <row r="136" spans="1:50" ht="18.75" hidden="1" customHeight="1" x14ac:dyDescent="0.2">
      <c r="A136" s="101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1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1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1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1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2">
      <c r="A153" s="101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5"/>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1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1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1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1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1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1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2">
      <c r="A213" s="101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5"/>
      <c r="B214" s="256"/>
      <c r="C214" s="255"/>
      <c r="D214" s="256"/>
      <c r="E214" s="255"/>
      <c r="F214" s="318"/>
      <c r="G214" s="235"/>
      <c r="H214" s="165"/>
      <c r="I214" s="165"/>
      <c r="J214" s="165"/>
      <c r="K214" s="165"/>
      <c r="L214" s="165"/>
      <c r="M214" s="165"/>
      <c r="N214" s="165"/>
      <c r="O214" s="165"/>
      <c r="P214" s="236"/>
      <c r="Q214" s="1002"/>
      <c r="R214" s="1003"/>
      <c r="S214" s="1003"/>
      <c r="T214" s="1003"/>
      <c r="U214" s="1003"/>
      <c r="V214" s="1003"/>
      <c r="W214" s="1003"/>
      <c r="X214" s="1003"/>
      <c r="Y214" s="1003"/>
      <c r="Z214" s="1003"/>
      <c r="AA214" s="100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5"/>
      <c r="B215" s="256"/>
      <c r="C215" s="255"/>
      <c r="D215" s="256"/>
      <c r="E215" s="255"/>
      <c r="F215" s="318"/>
      <c r="G215" s="237"/>
      <c r="H215" s="238"/>
      <c r="I215" s="238"/>
      <c r="J215" s="238"/>
      <c r="K215" s="238"/>
      <c r="L215" s="238"/>
      <c r="M215" s="238"/>
      <c r="N215" s="238"/>
      <c r="O215" s="238"/>
      <c r="P215" s="239"/>
      <c r="Q215" s="1005"/>
      <c r="R215" s="1006"/>
      <c r="S215" s="1006"/>
      <c r="T215" s="1006"/>
      <c r="U215" s="1006"/>
      <c r="V215" s="1006"/>
      <c r="W215" s="1006"/>
      <c r="X215" s="1006"/>
      <c r="Y215" s="1006"/>
      <c r="Z215" s="1006"/>
      <c r="AA215" s="100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5"/>
      <c r="B216" s="256"/>
      <c r="C216" s="255"/>
      <c r="D216" s="256"/>
      <c r="E216" s="255"/>
      <c r="F216" s="318"/>
      <c r="G216" s="237"/>
      <c r="H216" s="238"/>
      <c r="I216" s="238"/>
      <c r="J216" s="238"/>
      <c r="K216" s="238"/>
      <c r="L216" s="238"/>
      <c r="M216" s="238"/>
      <c r="N216" s="238"/>
      <c r="O216" s="238"/>
      <c r="P216" s="239"/>
      <c r="Q216" s="1005"/>
      <c r="R216" s="1006"/>
      <c r="S216" s="1006"/>
      <c r="T216" s="1006"/>
      <c r="U216" s="1006"/>
      <c r="V216" s="1006"/>
      <c r="W216" s="1006"/>
      <c r="X216" s="1006"/>
      <c r="Y216" s="1006"/>
      <c r="Z216" s="1006"/>
      <c r="AA216" s="100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5"/>
      <c r="B217" s="256"/>
      <c r="C217" s="255"/>
      <c r="D217" s="256"/>
      <c r="E217" s="255"/>
      <c r="F217" s="318"/>
      <c r="G217" s="237"/>
      <c r="H217" s="238"/>
      <c r="I217" s="238"/>
      <c r="J217" s="238"/>
      <c r="K217" s="238"/>
      <c r="L217" s="238"/>
      <c r="M217" s="238"/>
      <c r="N217" s="238"/>
      <c r="O217" s="238"/>
      <c r="P217" s="239"/>
      <c r="Q217" s="1005"/>
      <c r="R217" s="1006"/>
      <c r="S217" s="1006"/>
      <c r="T217" s="1006"/>
      <c r="U217" s="1006"/>
      <c r="V217" s="1006"/>
      <c r="W217" s="1006"/>
      <c r="X217" s="1006"/>
      <c r="Y217" s="1006"/>
      <c r="Z217" s="1006"/>
      <c r="AA217" s="100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5"/>
      <c r="B218" s="256"/>
      <c r="C218" s="255"/>
      <c r="D218" s="256"/>
      <c r="E218" s="255"/>
      <c r="F218" s="318"/>
      <c r="G218" s="240"/>
      <c r="H218" s="168"/>
      <c r="I218" s="168"/>
      <c r="J218" s="168"/>
      <c r="K218" s="168"/>
      <c r="L218" s="168"/>
      <c r="M218" s="168"/>
      <c r="N218" s="168"/>
      <c r="O218" s="168"/>
      <c r="P218" s="241"/>
      <c r="Q218" s="1008"/>
      <c r="R218" s="1009"/>
      <c r="S218" s="1009"/>
      <c r="T218" s="1009"/>
      <c r="U218" s="1009"/>
      <c r="V218" s="1009"/>
      <c r="W218" s="1009"/>
      <c r="X218" s="1009"/>
      <c r="Y218" s="1009"/>
      <c r="Z218" s="1009"/>
      <c r="AA218" s="101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5"/>
      <c r="B221" s="256"/>
      <c r="C221" s="255"/>
      <c r="D221" s="256"/>
      <c r="E221" s="255"/>
      <c r="F221" s="318"/>
      <c r="G221" s="235"/>
      <c r="H221" s="165"/>
      <c r="I221" s="165"/>
      <c r="J221" s="165"/>
      <c r="K221" s="165"/>
      <c r="L221" s="165"/>
      <c r="M221" s="165"/>
      <c r="N221" s="165"/>
      <c r="O221" s="165"/>
      <c r="P221" s="236"/>
      <c r="Q221" s="1002"/>
      <c r="R221" s="1003"/>
      <c r="S221" s="1003"/>
      <c r="T221" s="1003"/>
      <c r="U221" s="1003"/>
      <c r="V221" s="1003"/>
      <c r="W221" s="1003"/>
      <c r="X221" s="1003"/>
      <c r="Y221" s="1003"/>
      <c r="Z221" s="1003"/>
      <c r="AA221" s="100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5"/>
      <c r="B222" s="256"/>
      <c r="C222" s="255"/>
      <c r="D222" s="256"/>
      <c r="E222" s="255"/>
      <c r="F222" s="318"/>
      <c r="G222" s="237"/>
      <c r="H222" s="238"/>
      <c r="I222" s="238"/>
      <c r="J222" s="238"/>
      <c r="K222" s="238"/>
      <c r="L222" s="238"/>
      <c r="M222" s="238"/>
      <c r="N222" s="238"/>
      <c r="O222" s="238"/>
      <c r="P222" s="239"/>
      <c r="Q222" s="1005"/>
      <c r="R222" s="1006"/>
      <c r="S222" s="1006"/>
      <c r="T222" s="1006"/>
      <c r="U222" s="1006"/>
      <c r="V222" s="1006"/>
      <c r="W222" s="1006"/>
      <c r="X222" s="1006"/>
      <c r="Y222" s="1006"/>
      <c r="Z222" s="1006"/>
      <c r="AA222" s="100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5"/>
      <c r="B223" s="256"/>
      <c r="C223" s="255"/>
      <c r="D223" s="256"/>
      <c r="E223" s="255"/>
      <c r="F223" s="318"/>
      <c r="G223" s="237"/>
      <c r="H223" s="238"/>
      <c r="I223" s="238"/>
      <c r="J223" s="238"/>
      <c r="K223" s="238"/>
      <c r="L223" s="238"/>
      <c r="M223" s="238"/>
      <c r="N223" s="238"/>
      <c r="O223" s="238"/>
      <c r="P223" s="239"/>
      <c r="Q223" s="1005"/>
      <c r="R223" s="1006"/>
      <c r="S223" s="1006"/>
      <c r="T223" s="1006"/>
      <c r="U223" s="1006"/>
      <c r="V223" s="1006"/>
      <c r="W223" s="1006"/>
      <c r="X223" s="1006"/>
      <c r="Y223" s="1006"/>
      <c r="Z223" s="1006"/>
      <c r="AA223" s="100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5"/>
      <c r="B224" s="256"/>
      <c r="C224" s="255"/>
      <c r="D224" s="256"/>
      <c r="E224" s="255"/>
      <c r="F224" s="318"/>
      <c r="G224" s="237"/>
      <c r="H224" s="238"/>
      <c r="I224" s="238"/>
      <c r="J224" s="238"/>
      <c r="K224" s="238"/>
      <c r="L224" s="238"/>
      <c r="M224" s="238"/>
      <c r="N224" s="238"/>
      <c r="O224" s="238"/>
      <c r="P224" s="239"/>
      <c r="Q224" s="1005"/>
      <c r="R224" s="1006"/>
      <c r="S224" s="1006"/>
      <c r="T224" s="1006"/>
      <c r="U224" s="1006"/>
      <c r="V224" s="1006"/>
      <c r="W224" s="1006"/>
      <c r="X224" s="1006"/>
      <c r="Y224" s="1006"/>
      <c r="Z224" s="1006"/>
      <c r="AA224" s="100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5"/>
      <c r="B225" s="256"/>
      <c r="C225" s="255"/>
      <c r="D225" s="256"/>
      <c r="E225" s="255"/>
      <c r="F225" s="318"/>
      <c r="G225" s="240"/>
      <c r="H225" s="168"/>
      <c r="I225" s="168"/>
      <c r="J225" s="168"/>
      <c r="K225" s="168"/>
      <c r="L225" s="168"/>
      <c r="M225" s="168"/>
      <c r="N225" s="168"/>
      <c r="O225" s="168"/>
      <c r="P225" s="241"/>
      <c r="Q225" s="1008"/>
      <c r="R225" s="1009"/>
      <c r="S225" s="1009"/>
      <c r="T225" s="1009"/>
      <c r="U225" s="1009"/>
      <c r="V225" s="1009"/>
      <c r="W225" s="1009"/>
      <c r="X225" s="1009"/>
      <c r="Y225" s="1009"/>
      <c r="Z225" s="1009"/>
      <c r="AA225" s="101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5"/>
      <c r="B228" s="256"/>
      <c r="C228" s="255"/>
      <c r="D228" s="256"/>
      <c r="E228" s="255"/>
      <c r="F228" s="318"/>
      <c r="G228" s="235"/>
      <c r="H228" s="165"/>
      <c r="I228" s="165"/>
      <c r="J228" s="165"/>
      <c r="K228" s="165"/>
      <c r="L228" s="165"/>
      <c r="M228" s="165"/>
      <c r="N228" s="165"/>
      <c r="O228" s="165"/>
      <c r="P228" s="236"/>
      <c r="Q228" s="1002"/>
      <c r="R228" s="1003"/>
      <c r="S228" s="1003"/>
      <c r="T228" s="1003"/>
      <c r="U228" s="1003"/>
      <c r="V228" s="1003"/>
      <c r="W228" s="1003"/>
      <c r="X228" s="1003"/>
      <c r="Y228" s="1003"/>
      <c r="Z228" s="1003"/>
      <c r="AA228" s="100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5"/>
      <c r="B229" s="256"/>
      <c r="C229" s="255"/>
      <c r="D229" s="256"/>
      <c r="E229" s="255"/>
      <c r="F229" s="318"/>
      <c r="G229" s="237"/>
      <c r="H229" s="238"/>
      <c r="I229" s="238"/>
      <c r="J229" s="238"/>
      <c r="K229" s="238"/>
      <c r="L229" s="238"/>
      <c r="M229" s="238"/>
      <c r="N229" s="238"/>
      <c r="O229" s="238"/>
      <c r="P229" s="239"/>
      <c r="Q229" s="1005"/>
      <c r="R229" s="1006"/>
      <c r="S229" s="1006"/>
      <c r="T229" s="1006"/>
      <c r="U229" s="1006"/>
      <c r="V229" s="1006"/>
      <c r="W229" s="1006"/>
      <c r="X229" s="1006"/>
      <c r="Y229" s="1006"/>
      <c r="Z229" s="1006"/>
      <c r="AA229" s="100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5"/>
      <c r="B230" s="256"/>
      <c r="C230" s="255"/>
      <c r="D230" s="256"/>
      <c r="E230" s="255"/>
      <c r="F230" s="318"/>
      <c r="G230" s="237"/>
      <c r="H230" s="238"/>
      <c r="I230" s="238"/>
      <c r="J230" s="238"/>
      <c r="K230" s="238"/>
      <c r="L230" s="238"/>
      <c r="M230" s="238"/>
      <c r="N230" s="238"/>
      <c r="O230" s="238"/>
      <c r="P230" s="239"/>
      <c r="Q230" s="1005"/>
      <c r="R230" s="1006"/>
      <c r="S230" s="1006"/>
      <c r="T230" s="1006"/>
      <c r="U230" s="1006"/>
      <c r="V230" s="1006"/>
      <c r="W230" s="1006"/>
      <c r="X230" s="1006"/>
      <c r="Y230" s="1006"/>
      <c r="Z230" s="1006"/>
      <c r="AA230" s="100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5"/>
      <c r="B231" s="256"/>
      <c r="C231" s="255"/>
      <c r="D231" s="256"/>
      <c r="E231" s="255"/>
      <c r="F231" s="318"/>
      <c r="G231" s="237"/>
      <c r="H231" s="238"/>
      <c r="I231" s="238"/>
      <c r="J231" s="238"/>
      <c r="K231" s="238"/>
      <c r="L231" s="238"/>
      <c r="M231" s="238"/>
      <c r="N231" s="238"/>
      <c r="O231" s="238"/>
      <c r="P231" s="239"/>
      <c r="Q231" s="1005"/>
      <c r="R231" s="1006"/>
      <c r="S231" s="1006"/>
      <c r="T231" s="1006"/>
      <c r="U231" s="1006"/>
      <c r="V231" s="1006"/>
      <c r="W231" s="1006"/>
      <c r="X231" s="1006"/>
      <c r="Y231" s="1006"/>
      <c r="Z231" s="1006"/>
      <c r="AA231" s="100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5"/>
      <c r="B232" s="256"/>
      <c r="C232" s="255"/>
      <c r="D232" s="256"/>
      <c r="E232" s="255"/>
      <c r="F232" s="318"/>
      <c r="G232" s="240"/>
      <c r="H232" s="168"/>
      <c r="I232" s="168"/>
      <c r="J232" s="168"/>
      <c r="K232" s="168"/>
      <c r="L232" s="168"/>
      <c r="M232" s="168"/>
      <c r="N232" s="168"/>
      <c r="O232" s="168"/>
      <c r="P232" s="241"/>
      <c r="Q232" s="1008"/>
      <c r="R232" s="1009"/>
      <c r="S232" s="1009"/>
      <c r="T232" s="1009"/>
      <c r="U232" s="1009"/>
      <c r="V232" s="1009"/>
      <c r="W232" s="1009"/>
      <c r="X232" s="1009"/>
      <c r="Y232" s="1009"/>
      <c r="Z232" s="1009"/>
      <c r="AA232" s="101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5"/>
      <c r="B235" s="256"/>
      <c r="C235" s="255"/>
      <c r="D235" s="256"/>
      <c r="E235" s="255"/>
      <c r="F235" s="318"/>
      <c r="G235" s="235"/>
      <c r="H235" s="165"/>
      <c r="I235" s="165"/>
      <c r="J235" s="165"/>
      <c r="K235" s="165"/>
      <c r="L235" s="165"/>
      <c r="M235" s="165"/>
      <c r="N235" s="165"/>
      <c r="O235" s="165"/>
      <c r="P235" s="236"/>
      <c r="Q235" s="1002"/>
      <c r="R235" s="1003"/>
      <c r="S235" s="1003"/>
      <c r="T235" s="1003"/>
      <c r="U235" s="1003"/>
      <c r="V235" s="1003"/>
      <c r="W235" s="1003"/>
      <c r="X235" s="1003"/>
      <c r="Y235" s="1003"/>
      <c r="Z235" s="1003"/>
      <c r="AA235" s="100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5"/>
      <c r="B236" s="256"/>
      <c r="C236" s="255"/>
      <c r="D236" s="256"/>
      <c r="E236" s="255"/>
      <c r="F236" s="318"/>
      <c r="G236" s="237"/>
      <c r="H236" s="238"/>
      <c r="I236" s="238"/>
      <c r="J236" s="238"/>
      <c r="K236" s="238"/>
      <c r="L236" s="238"/>
      <c r="M236" s="238"/>
      <c r="N236" s="238"/>
      <c r="O236" s="238"/>
      <c r="P236" s="239"/>
      <c r="Q236" s="1005"/>
      <c r="R236" s="1006"/>
      <c r="S236" s="1006"/>
      <c r="T236" s="1006"/>
      <c r="U236" s="1006"/>
      <c r="V236" s="1006"/>
      <c r="W236" s="1006"/>
      <c r="X236" s="1006"/>
      <c r="Y236" s="1006"/>
      <c r="Z236" s="1006"/>
      <c r="AA236" s="100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5"/>
      <c r="B237" s="256"/>
      <c r="C237" s="255"/>
      <c r="D237" s="256"/>
      <c r="E237" s="255"/>
      <c r="F237" s="318"/>
      <c r="G237" s="237"/>
      <c r="H237" s="238"/>
      <c r="I237" s="238"/>
      <c r="J237" s="238"/>
      <c r="K237" s="238"/>
      <c r="L237" s="238"/>
      <c r="M237" s="238"/>
      <c r="N237" s="238"/>
      <c r="O237" s="238"/>
      <c r="P237" s="239"/>
      <c r="Q237" s="1005"/>
      <c r="R237" s="1006"/>
      <c r="S237" s="1006"/>
      <c r="T237" s="1006"/>
      <c r="U237" s="1006"/>
      <c r="V237" s="1006"/>
      <c r="W237" s="1006"/>
      <c r="X237" s="1006"/>
      <c r="Y237" s="1006"/>
      <c r="Z237" s="1006"/>
      <c r="AA237" s="100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5"/>
      <c r="B238" s="256"/>
      <c r="C238" s="255"/>
      <c r="D238" s="256"/>
      <c r="E238" s="255"/>
      <c r="F238" s="318"/>
      <c r="G238" s="237"/>
      <c r="H238" s="238"/>
      <c r="I238" s="238"/>
      <c r="J238" s="238"/>
      <c r="K238" s="238"/>
      <c r="L238" s="238"/>
      <c r="M238" s="238"/>
      <c r="N238" s="238"/>
      <c r="O238" s="238"/>
      <c r="P238" s="239"/>
      <c r="Q238" s="1005"/>
      <c r="R238" s="1006"/>
      <c r="S238" s="1006"/>
      <c r="T238" s="1006"/>
      <c r="U238" s="1006"/>
      <c r="V238" s="1006"/>
      <c r="W238" s="1006"/>
      <c r="X238" s="1006"/>
      <c r="Y238" s="1006"/>
      <c r="Z238" s="1006"/>
      <c r="AA238" s="100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5"/>
      <c r="B239" s="256"/>
      <c r="C239" s="255"/>
      <c r="D239" s="256"/>
      <c r="E239" s="255"/>
      <c r="F239" s="318"/>
      <c r="G239" s="240"/>
      <c r="H239" s="168"/>
      <c r="I239" s="168"/>
      <c r="J239" s="168"/>
      <c r="K239" s="168"/>
      <c r="L239" s="168"/>
      <c r="M239" s="168"/>
      <c r="N239" s="168"/>
      <c r="O239" s="168"/>
      <c r="P239" s="241"/>
      <c r="Q239" s="1008"/>
      <c r="R239" s="1009"/>
      <c r="S239" s="1009"/>
      <c r="T239" s="1009"/>
      <c r="U239" s="1009"/>
      <c r="V239" s="1009"/>
      <c r="W239" s="1009"/>
      <c r="X239" s="1009"/>
      <c r="Y239" s="1009"/>
      <c r="Z239" s="1009"/>
      <c r="AA239" s="101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5"/>
      <c r="B242" s="256"/>
      <c r="C242" s="255"/>
      <c r="D242" s="256"/>
      <c r="E242" s="255"/>
      <c r="F242" s="318"/>
      <c r="G242" s="235"/>
      <c r="H242" s="165"/>
      <c r="I242" s="165"/>
      <c r="J242" s="165"/>
      <c r="K242" s="165"/>
      <c r="L242" s="165"/>
      <c r="M242" s="165"/>
      <c r="N242" s="165"/>
      <c r="O242" s="165"/>
      <c r="P242" s="236"/>
      <c r="Q242" s="1002"/>
      <c r="R242" s="1003"/>
      <c r="S242" s="1003"/>
      <c r="T242" s="1003"/>
      <c r="U242" s="1003"/>
      <c r="V242" s="1003"/>
      <c r="W242" s="1003"/>
      <c r="X242" s="1003"/>
      <c r="Y242" s="1003"/>
      <c r="Z242" s="1003"/>
      <c r="AA242" s="100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5"/>
      <c r="B243" s="256"/>
      <c r="C243" s="255"/>
      <c r="D243" s="256"/>
      <c r="E243" s="255"/>
      <c r="F243" s="318"/>
      <c r="G243" s="237"/>
      <c r="H243" s="238"/>
      <c r="I243" s="238"/>
      <c r="J243" s="238"/>
      <c r="K243" s="238"/>
      <c r="L243" s="238"/>
      <c r="M243" s="238"/>
      <c r="N243" s="238"/>
      <c r="O243" s="238"/>
      <c r="P243" s="239"/>
      <c r="Q243" s="1005"/>
      <c r="R243" s="1006"/>
      <c r="S243" s="1006"/>
      <c r="T243" s="1006"/>
      <c r="U243" s="1006"/>
      <c r="V243" s="1006"/>
      <c r="W243" s="1006"/>
      <c r="X243" s="1006"/>
      <c r="Y243" s="1006"/>
      <c r="Z243" s="1006"/>
      <c r="AA243" s="100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5"/>
      <c r="B244" s="256"/>
      <c r="C244" s="255"/>
      <c r="D244" s="256"/>
      <c r="E244" s="255"/>
      <c r="F244" s="318"/>
      <c r="G244" s="237"/>
      <c r="H244" s="238"/>
      <c r="I244" s="238"/>
      <c r="J244" s="238"/>
      <c r="K244" s="238"/>
      <c r="L244" s="238"/>
      <c r="M244" s="238"/>
      <c r="N244" s="238"/>
      <c r="O244" s="238"/>
      <c r="P244" s="239"/>
      <c r="Q244" s="1005"/>
      <c r="R244" s="1006"/>
      <c r="S244" s="1006"/>
      <c r="T244" s="1006"/>
      <c r="U244" s="1006"/>
      <c r="V244" s="1006"/>
      <c r="W244" s="1006"/>
      <c r="X244" s="1006"/>
      <c r="Y244" s="1006"/>
      <c r="Z244" s="1006"/>
      <c r="AA244" s="100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5"/>
      <c r="B245" s="256"/>
      <c r="C245" s="255"/>
      <c r="D245" s="256"/>
      <c r="E245" s="255"/>
      <c r="F245" s="318"/>
      <c r="G245" s="237"/>
      <c r="H245" s="238"/>
      <c r="I245" s="238"/>
      <c r="J245" s="238"/>
      <c r="K245" s="238"/>
      <c r="L245" s="238"/>
      <c r="M245" s="238"/>
      <c r="N245" s="238"/>
      <c r="O245" s="238"/>
      <c r="P245" s="239"/>
      <c r="Q245" s="1005"/>
      <c r="R245" s="1006"/>
      <c r="S245" s="1006"/>
      <c r="T245" s="1006"/>
      <c r="U245" s="1006"/>
      <c r="V245" s="1006"/>
      <c r="W245" s="1006"/>
      <c r="X245" s="1006"/>
      <c r="Y245" s="1006"/>
      <c r="Z245" s="1006"/>
      <c r="AA245" s="100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5"/>
      <c r="B246" s="256"/>
      <c r="C246" s="255"/>
      <c r="D246" s="256"/>
      <c r="E246" s="319"/>
      <c r="F246" s="320"/>
      <c r="G246" s="240"/>
      <c r="H246" s="168"/>
      <c r="I246" s="168"/>
      <c r="J246" s="168"/>
      <c r="K246" s="168"/>
      <c r="L246" s="168"/>
      <c r="M246" s="168"/>
      <c r="N246" s="168"/>
      <c r="O246" s="168"/>
      <c r="P246" s="241"/>
      <c r="Q246" s="1008"/>
      <c r="R246" s="1009"/>
      <c r="S246" s="1009"/>
      <c r="T246" s="1009"/>
      <c r="U246" s="1009"/>
      <c r="V246" s="1009"/>
      <c r="W246" s="1009"/>
      <c r="X246" s="1009"/>
      <c r="Y246" s="1009"/>
      <c r="Z246" s="1009"/>
      <c r="AA246" s="101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1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1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1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1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1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1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2">
      <c r="A273" s="101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5"/>
      <c r="B274" s="256"/>
      <c r="C274" s="255"/>
      <c r="D274" s="256"/>
      <c r="E274" s="255"/>
      <c r="F274" s="318"/>
      <c r="G274" s="235"/>
      <c r="H274" s="165"/>
      <c r="I274" s="165"/>
      <c r="J274" s="165"/>
      <c r="K274" s="165"/>
      <c r="L274" s="165"/>
      <c r="M274" s="165"/>
      <c r="N274" s="165"/>
      <c r="O274" s="165"/>
      <c r="P274" s="236"/>
      <c r="Q274" s="1002"/>
      <c r="R274" s="1003"/>
      <c r="S274" s="1003"/>
      <c r="T274" s="1003"/>
      <c r="U274" s="1003"/>
      <c r="V274" s="1003"/>
      <c r="W274" s="1003"/>
      <c r="X274" s="1003"/>
      <c r="Y274" s="1003"/>
      <c r="Z274" s="1003"/>
      <c r="AA274" s="100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5"/>
      <c r="B275" s="256"/>
      <c r="C275" s="255"/>
      <c r="D275" s="256"/>
      <c r="E275" s="255"/>
      <c r="F275" s="318"/>
      <c r="G275" s="237"/>
      <c r="H275" s="238"/>
      <c r="I275" s="238"/>
      <c r="J275" s="238"/>
      <c r="K275" s="238"/>
      <c r="L275" s="238"/>
      <c r="M275" s="238"/>
      <c r="N275" s="238"/>
      <c r="O275" s="238"/>
      <c r="P275" s="239"/>
      <c r="Q275" s="1005"/>
      <c r="R275" s="1006"/>
      <c r="S275" s="1006"/>
      <c r="T275" s="1006"/>
      <c r="U275" s="1006"/>
      <c r="V275" s="1006"/>
      <c r="W275" s="1006"/>
      <c r="X275" s="1006"/>
      <c r="Y275" s="1006"/>
      <c r="Z275" s="1006"/>
      <c r="AA275" s="100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5"/>
      <c r="B276" s="256"/>
      <c r="C276" s="255"/>
      <c r="D276" s="256"/>
      <c r="E276" s="255"/>
      <c r="F276" s="318"/>
      <c r="G276" s="237"/>
      <c r="H276" s="238"/>
      <c r="I276" s="238"/>
      <c r="J276" s="238"/>
      <c r="K276" s="238"/>
      <c r="L276" s="238"/>
      <c r="M276" s="238"/>
      <c r="N276" s="238"/>
      <c r="O276" s="238"/>
      <c r="P276" s="239"/>
      <c r="Q276" s="1005"/>
      <c r="R276" s="1006"/>
      <c r="S276" s="1006"/>
      <c r="T276" s="1006"/>
      <c r="U276" s="1006"/>
      <c r="V276" s="1006"/>
      <c r="W276" s="1006"/>
      <c r="X276" s="1006"/>
      <c r="Y276" s="1006"/>
      <c r="Z276" s="1006"/>
      <c r="AA276" s="100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5"/>
      <c r="B277" s="256"/>
      <c r="C277" s="255"/>
      <c r="D277" s="256"/>
      <c r="E277" s="255"/>
      <c r="F277" s="318"/>
      <c r="G277" s="237"/>
      <c r="H277" s="238"/>
      <c r="I277" s="238"/>
      <c r="J277" s="238"/>
      <c r="K277" s="238"/>
      <c r="L277" s="238"/>
      <c r="M277" s="238"/>
      <c r="N277" s="238"/>
      <c r="O277" s="238"/>
      <c r="P277" s="239"/>
      <c r="Q277" s="1005"/>
      <c r="R277" s="1006"/>
      <c r="S277" s="1006"/>
      <c r="T277" s="1006"/>
      <c r="U277" s="1006"/>
      <c r="V277" s="1006"/>
      <c r="W277" s="1006"/>
      <c r="X277" s="1006"/>
      <c r="Y277" s="1006"/>
      <c r="Z277" s="1006"/>
      <c r="AA277" s="100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5"/>
      <c r="B278" s="256"/>
      <c r="C278" s="255"/>
      <c r="D278" s="256"/>
      <c r="E278" s="255"/>
      <c r="F278" s="318"/>
      <c r="G278" s="240"/>
      <c r="H278" s="168"/>
      <c r="I278" s="168"/>
      <c r="J278" s="168"/>
      <c r="K278" s="168"/>
      <c r="L278" s="168"/>
      <c r="M278" s="168"/>
      <c r="N278" s="168"/>
      <c r="O278" s="168"/>
      <c r="P278" s="241"/>
      <c r="Q278" s="1008"/>
      <c r="R278" s="1009"/>
      <c r="S278" s="1009"/>
      <c r="T278" s="1009"/>
      <c r="U278" s="1009"/>
      <c r="V278" s="1009"/>
      <c r="W278" s="1009"/>
      <c r="X278" s="1009"/>
      <c r="Y278" s="1009"/>
      <c r="Z278" s="1009"/>
      <c r="AA278" s="101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5"/>
      <c r="B281" s="256"/>
      <c r="C281" s="255"/>
      <c r="D281" s="256"/>
      <c r="E281" s="255"/>
      <c r="F281" s="318"/>
      <c r="G281" s="235"/>
      <c r="H281" s="165"/>
      <c r="I281" s="165"/>
      <c r="J281" s="165"/>
      <c r="K281" s="165"/>
      <c r="L281" s="165"/>
      <c r="M281" s="165"/>
      <c r="N281" s="165"/>
      <c r="O281" s="165"/>
      <c r="P281" s="236"/>
      <c r="Q281" s="1002"/>
      <c r="R281" s="1003"/>
      <c r="S281" s="1003"/>
      <c r="T281" s="1003"/>
      <c r="U281" s="1003"/>
      <c r="V281" s="1003"/>
      <c r="W281" s="1003"/>
      <c r="X281" s="1003"/>
      <c r="Y281" s="1003"/>
      <c r="Z281" s="1003"/>
      <c r="AA281" s="100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5"/>
      <c r="B282" s="256"/>
      <c r="C282" s="255"/>
      <c r="D282" s="256"/>
      <c r="E282" s="255"/>
      <c r="F282" s="318"/>
      <c r="G282" s="237"/>
      <c r="H282" s="238"/>
      <c r="I282" s="238"/>
      <c r="J282" s="238"/>
      <c r="K282" s="238"/>
      <c r="L282" s="238"/>
      <c r="M282" s="238"/>
      <c r="N282" s="238"/>
      <c r="O282" s="238"/>
      <c r="P282" s="239"/>
      <c r="Q282" s="1005"/>
      <c r="R282" s="1006"/>
      <c r="S282" s="1006"/>
      <c r="T282" s="1006"/>
      <c r="U282" s="1006"/>
      <c r="V282" s="1006"/>
      <c r="W282" s="1006"/>
      <c r="X282" s="1006"/>
      <c r="Y282" s="1006"/>
      <c r="Z282" s="1006"/>
      <c r="AA282" s="100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5"/>
      <c r="B283" s="256"/>
      <c r="C283" s="255"/>
      <c r="D283" s="256"/>
      <c r="E283" s="255"/>
      <c r="F283" s="318"/>
      <c r="G283" s="237"/>
      <c r="H283" s="238"/>
      <c r="I283" s="238"/>
      <c r="J283" s="238"/>
      <c r="K283" s="238"/>
      <c r="L283" s="238"/>
      <c r="M283" s="238"/>
      <c r="N283" s="238"/>
      <c r="O283" s="238"/>
      <c r="P283" s="239"/>
      <c r="Q283" s="1005"/>
      <c r="R283" s="1006"/>
      <c r="S283" s="1006"/>
      <c r="T283" s="1006"/>
      <c r="U283" s="1006"/>
      <c r="V283" s="1006"/>
      <c r="W283" s="1006"/>
      <c r="X283" s="1006"/>
      <c r="Y283" s="1006"/>
      <c r="Z283" s="1006"/>
      <c r="AA283" s="100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5"/>
      <c r="B284" s="256"/>
      <c r="C284" s="255"/>
      <c r="D284" s="256"/>
      <c r="E284" s="255"/>
      <c r="F284" s="318"/>
      <c r="G284" s="237"/>
      <c r="H284" s="238"/>
      <c r="I284" s="238"/>
      <c r="J284" s="238"/>
      <c r="K284" s="238"/>
      <c r="L284" s="238"/>
      <c r="M284" s="238"/>
      <c r="N284" s="238"/>
      <c r="O284" s="238"/>
      <c r="P284" s="239"/>
      <c r="Q284" s="1005"/>
      <c r="R284" s="1006"/>
      <c r="S284" s="1006"/>
      <c r="T284" s="1006"/>
      <c r="U284" s="1006"/>
      <c r="V284" s="1006"/>
      <c r="W284" s="1006"/>
      <c r="X284" s="1006"/>
      <c r="Y284" s="1006"/>
      <c r="Z284" s="1006"/>
      <c r="AA284" s="100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5"/>
      <c r="B285" s="256"/>
      <c r="C285" s="255"/>
      <c r="D285" s="256"/>
      <c r="E285" s="255"/>
      <c r="F285" s="318"/>
      <c r="G285" s="240"/>
      <c r="H285" s="168"/>
      <c r="I285" s="168"/>
      <c r="J285" s="168"/>
      <c r="K285" s="168"/>
      <c r="L285" s="168"/>
      <c r="M285" s="168"/>
      <c r="N285" s="168"/>
      <c r="O285" s="168"/>
      <c r="P285" s="241"/>
      <c r="Q285" s="1008"/>
      <c r="R285" s="1009"/>
      <c r="S285" s="1009"/>
      <c r="T285" s="1009"/>
      <c r="U285" s="1009"/>
      <c r="V285" s="1009"/>
      <c r="W285" s="1009"/>
      <c r="X285" s="1009"/>
      <c r="Y285" s="1009"/>
      <c r="Z285" s="1009"/>
      <c r="AA285" s="101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5"/>
      <c r="B288" s="256"/>
      <c r="C288" s="255"/>
      <c r="D288" s="256"/>
      <c r="E288" s="255"/>
      <c r="F288" s="318"/>
      <c r="G288" s="235"/>
      <c r="H288" s="165"/>
      <c r="I288" s="165"/>
      <c r="J288" s="165"/>
      <c r="K288" s="165"/>
      <c r="L288" s="165"/>
      <c r="M288" s="165"/>
      <c r="N288" s="165"/>
      <c r="O288" s="165"/>
      <c r="P288" s="236"/>
      <c r="Q288" s="1002"/>
      <c r="R288" s="1003"/>
      <c r="S288" s="1003"/>
      <c r="T288" s="1003"/>
      <c r="U288" s="1003"/>
      <c r="V288" s="1003"/>
      <c r="W288" s="1003"/>
      <c r="X288" s="1003"/>
      <c r="Y288" s="1003"/>
      <c r="Z288" s="1003"/>
      <c r="AA288" s="100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5"/>
      <c r="B289" s="256"/>
      <c r="C289" s="255"/>
      <c r="D289" s="256"/>
      <c r="E289" s="255"/>
      <c r="F289" s="318"/>
      <c r="G289" s="237"/>
      <c r="H289" s="238"/>
      <c r="I289" s="238"/>
      <c r="J289" s="238"/>
      <c r="K289" s="238"/>
      <c r="L289" s="238"/>
      <c r="M289" s="238"/>
      <c r="N289" s="238"/>
      <c r="O289" s="238"/>
      <c r="P289" s="239"/>
      <c r="Q289" s="1005"/>
      <c r="R289" s="1006"/>
      <c r="S289" s="1006"/>
      <c r="T289" s="1006"/>
      <c r="U289" s="1006"/>
      <c r="V289" s="1006"/>
      <c r="W289" s="1006"/>
      <c r="X289" s="1006"/>
      <c r="Y289" s="1006"/>
      <c r="Z289" s="1006"/>
      <c r="AA289" s="100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5"/>
      <c r="B290" s="256"/>
      <c r="C290" s="255"/>
      <c r="D290" s="256"/>
      <c r="E290" s="255"/>
      <c r="F290" s="318"/>
      <c r="G290" s="237"/>
      <c r="H290" s="238"/>
      <c r="I290" s="238"/>
      <c r="J290" s="238"/>
      <c r="K290" s="238"/>
      <c r="L290" s="238"/>
      <c r="M290" s="238"/>
      <c r="N290" s="238"/>
      <c r="O290" s="238"/>
      <c r="P290" s="239"/>
      <c r="Q290" s="1005"/>
      <c r="R290" s="1006"/>
      <c r="S290" s="1006"/>
      <c r="T290" s="1006"/>
      <c r="U290" s="1006"/>
      <c r="V290" s="1006"/>
      <c r="W290" s="1006"/>
      <c r="X290" s="1006"/>
      <c r="Y290" s="1006"/>
      <c r="Z290" s="1006"/>
      <c r="AA290" s="100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5"/>
      <c r="B291" s="256"/>
      <c r="C291" s="255"/>
      <c r="D291" s="256"/>
      <c r="E291" s="255"/>
      <c r="F291" s="318"/>
      <c r="G291" s="237"/>
      <c r="H291" s="238"/>
      <c r="I291" s="238"/>
      <c r="J291" s="238"/>
      <c r="K291" s="238"/>
      <c r="L291" s="238"/>
      <c r="M291" s="238"/>
      <c r="N291" s="238"/>
      <c r="O291" s="238"/>
      <c r="P291" s="239"/>
      <c r="Q291" s="1005"/>
      <c r="R291" s="1006"/>
      <c r="S291" s="1006"/>
      <c r="T291" s="1006"/>
      <c r="U291" s="1006"/>
      <c r="V291" s="1006"/>
      <c r="W291" s="1006"/>
      <c r="X291" s="1006"/>
      <c r="Y291" s="1006"/>
      <c r="Z291" s="1006"/>
      <c r="AA291" s="100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5"/>
      <c r="B292" s="256"/>
      <c r="C292" s="255"/>
      <c r="D292" s="256"/>
      <c r="E292" s="255"/>
      <c r="F292" s="318"/>
      <c r="G292" s="240"/>
      <c r="H292" s="168"/>
      <c r="I292" s="168"/>
      <c r="J292" s="168"/>
      <c r="K292" s="168"/>
      <c r="L292" s="168"/>
      <c r="M292" s="168"/>
      <c r="N292" s="168"/>
      <c r="O292" s="168"/>
      <c r="P292" s="241"/>
      <c r="Q292" s="1008"/>
      <c r="R292" s="1009"/>
      <c r="S292" s="1009"/>
      <c r="T292" s="1009"/>
      <c r="U292" s="1009"/>
      <c r="V292" s="1009"/>
      <c r="W292" s="1009"/>
      <c r="X292" s="1009"/>
      <c r="Y292" s="1009"/>
      <c r="Z292" s="1009"/>
      <c r="AA292" s="101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5"/>
      <c r="B295" s="256"/>
      <c r="C295" s="255"/>
      <c r="D295" s="256"/>
      <c r="E295" s="255"/>
      <c r="F295" s="318"/>
      <c r="G295" s="235"/>
      <c r="H295" s="165"/>
      <c r="I295" s="165"/>
      <c r="J295" s="165"/>
      <c r="K295" s="165"/>
      <c r="L295" s="165"/>
      <c r="M295" s="165"/>
      <c r="N295" s="165"/>
      <c r="O295" s="165"/>
      <c r="P295" s="236"/>
      <c r="Q295" s="1002"/>
      <c r="R295" s="1003"/>
      <c r="S295" s="1003"/>
      <c r="T295" s="1003"/>
      <c r="U295" s="1003"/>
      <c r="V295" s="1003"/>
      <c r="W295" s="1003"/>
      <c r="X295" s="1003"/>
      <c r="Y295" s="1003"/>
      <c r="Z295" s="1003"/>
      <c r="AA295" s="100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5"/>
      <c r="B296" s="256"/>
      <c r="C296" s="255"/>
      <c r="D296" s="256"/>
      <c r="E296" s="255"/>
      <c r="F296" s="318"/>
      <c r="G296" s="237"/>
      <c r="H296" s="238"/>
      <c r="I296" s="238"/>
      <c r="J296" s="238"/>
      <c r="K296" s="238"/>
      <c r="L296" s="238"/>
      <c r="M296" s="238"/>
      <c r="N296" s="238"/>
      <c r="O296" s="238"/>
      <c r="P296" s="239"/>
      <c r="Q296" s="1005"/>
      <c r="R296" s="1006"/>
      <c r="S296" s="1006"/>
      <c r="T296" s="1006"/>
      <c r="U296" s="1006"/>
      <c r="V296" s="1006"/>
      <c r="W296" s="1006"/>
      <c r="X296" s="1006"/>
      <c r="Y296" s="1006"/>
      <c r="Z296" s="1006"/>
      <c r="AA296" s="100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5"/>
      <c r="B297" s="256"/>
      <c r="C297" s="255"/>
      <c r="D297" s="256"/>
      <c r="E297" s="255"/>
      <c r="F297" s="318"/>
      <c r="G297" s="237"/>
      <c r="H297" s="238"/>
      <c r="I297" s="238"/>
      <c r="J297" s="238"/>
      <c r="K297" s="238"/>
      <c r="L297" s="238"/>
      <c r="M297" s="238"/>
      <c r="N297" s="238"/>
      <c r="O297" s="238"/>
      <c r="P297" s="239"/>
      <c r="Q297" s="1005"/>
      <c r="R297" s="1006"/>
      <c r="S297" s="1006"/>
      <c r="T297" s="1006"/>
      <c r="U297" s="1006"/>
      <c r="V297" s="1006"/>
      <c r="W297" s="1006"/>
      <c r="X297" s="1006"/>
      <c r="Y297" s="1006"/>
      <c r="Z297" s="1006"/>
      <c r="AA297" s="100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5"/>
      <c r="B298" s="256"/>
      <c r="C298" s="255"/>
      <c r="D298" s="256"/>
      <c r="E298" s="255"/>
      <c r="F298" s="318"/>
      <c r="G298" s="237"/>
      <c r="H298" s="238"/>
      <c r="I298" s="238"/>
      <c r="J298" s="238"/>
      <c r="K298" s="238"/>
      <c r="L298" s="238"/>
      <c r="M298" s="238"/>
      <c r="N298" s="238"/>
      <c r="O298" s="238"/>
      <c r="P298" s="239"/>
      <c r="Q298" s="1005"/>
      <c r="R298" s="1006"/>
      <c r="S298" s="1006"/>
      <c r="T298" s="1006"/>
      <c r="U298" s="1006"/>
      <c r="V298" s="1006"/>
      <c r="W298" s="1006"/>
      <c r="X298" s="1006"/>
      <c r="Y298" s="1006"/>
      <c r="Z298" s="1006"/>
      <c r="AA298" s="100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5"/>
      <c r="B299" s="256"/>
      <c r="C299" s="255"/>
      <c r="D299" s="256"/>
      <c r="E299" s="255"/>
      <c r="F299" s="318"/>
      <c r="G299" s="240"/>
      <c r="H299" s="168"/>
      <c r="I299" s="168"/>
      <c r="J299" s="168"/>
      <c r="K299" s="168"/>
      <c r="L299" s="168"/>
      <c r="M299" s="168"/>
      <c r="N299" s="168"/>
      <c r="O299" s="168"/>
      <c r="P299" s="241"/>
      <c r="Q299" s="1008"/>
      <c r="R299" s="1009"/>
      <c r="S299" s="1009"/>
      <c r="T299" s="1009"/>
      <c r="U299" s="1009"/>
      <c r="V299" s="1009"/>
      <c r="W299" s="1009"/>
      <c r="X299" s="1009"/>
      <c r="Y299" s="1009"/>
      <c r="Z299" s="1009"/>
      <c r="AA299" s="101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5"/>
      <c r="B302" s="256"/>
      <c r="C302" s="255"/>
      <c r="D302" s="256"/>
      <c r="E302" s="255"/>
      <c r="F302" s="318"/>
      <c r="G302" s="235"/>
      <c r="H302" s="165"/>
      <c r="I302" s="165"/>
      <c r="J302" s="165"/>
      <c r="K302" s="165"/>
      <c r="L302" s="165"/>
      <c r="M302" s="165"/>
      <c r="N302" s="165"/>
      <c r="O302" s="165"/>
      <c r="P302" s="236"/>
      <c r="Q302" s="1002"/>
      <c r="R302" s="1003"/>
      <c r="S302" s="1003"/>
      <c r="T302" s="1003"/>
      <c r="U302" s="1003"/>
      <c r="V302" s="1003"/>
      <c r="W302" s="1003"/>
      <c r="X302" s="1003"/>
      <c r="Y302" s="1003"/>
      <c r="Z302" s="1003"/>
      <c r="AA302" s="100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5"/>
      <c r="B303" s="256"/>
      <c r="C303" s="255"/>
      <c r="D303" s="256"/>
      <c r="E303" s="255"/>
      <c r="F303" s="318"/>
      <c r="G303" s="237"/>
      <c r="H303" s="238"/>
      <c r="I303" s="238"/>
      <c r="J303" s="238"/>
      <c r="K303" s="238"/>
      <c r="L303" s="238"/>
      <c r="M303" s="238"/>
      <c r="N303" s="238"/>
      <c r="O303" s="238"/>
      <c r="P303" s="239"/>
      <c r="Q303" s="1005"/>
      <c r="R303" s="1006"/>
      <c r="S303" s="1006"/>
      <c r="T303" s="1006"/>
      <c r="U303" s="1006"/>
      <c r="V303" s="1006"/>
      <c r="W303" s="1006"/>
      <c r="X303" s="1006"/>
      <c r="Y303" s="1006"/>
      <c r="Z303" s="1006"/>
      <c r="AA303" s="100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5"/>
      <c r="B304" s="256"/>
      <c r="C304" s="255"/>
      <c r="D304" s="256"/>
      <c r="E304" s="255"/>
      <c r="F304" s="318"/>
      <c r="G304" s="237"/>
      <c r="H304" s="238"/>
      <c r="I304" s="238"/>
      <c r="J304" s="238"/>
      <c r="K304" s="238"/>
      <c r="L304" s="238"/>
      <c r="M304" s="238"/>
      <c r="N304" s="238"/>
      <c r="O304" s="238"/>
      <c r="P304" s="239"/>
      <c r="Q304" s="1005"/>
      <c r="R304" s="1006"/>
      <c r="S304" s="1006"/>
      <c r="T304" s="1006"/>
      <c r="U304" s="1006"/>
      <c r="V304" s="1006"/>
      <c r="W304" s="1006"/>
      <c r="X304" s="1006"/>
      <c r="Y304" s="1006"/>
      <c r="Z304" s="1006"/>
      <c r="AA304" s="100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5"/>
      <c r="B305" s="256"/>
      <c r="C305" s="255"/>
      <c r="D305" s="256"/>
      <c r="E305" s="255"/>
      <c r="F305" s="318"/>
      <c r="G305" s="237"/>
      <c r="H305" s="238"/>
      <c r="I305" s="238"/>
      <c r="J305" s="238"/>
      <c r="K305" s="238"/>
      <c r="L305" s="238"/>
      <c r="M305" s="238"/>
      <c r="N305" s="238"/>
      <c r="O305" s="238"/>
      <c r="P305" s="239"/>
      <c r="Q305" s="1005"/>
      <c r="R305" s="1006"/>
      <c r="S305" s="1006"/>
      <c r="T305" s="1006"/>
      <c r="U305" s="1006"/>
      <c r="V305" s="1006"/>
      <c r="W305" s="1006"/>
      <c r="X305" s="1006"/>
      <c r="Y305" s="1006"/>
      <c r="Z305" s="1006"/>
      <c r="AA305" s="100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5"/>
      <c r="B306" s="256"/>
      <c r="C306" s="255"/>
      <c r="D306" s="256"/>
      <c r="E306" s="319"/>
      <c r="F306" s="320"/>
      <c r="G306" s="240"/>
      <c r="H306" s="168"/>
      <c r="I306" s="168"/>
      <c r="J306" s="168"/>
      <c r="K306" s="168"/>
      <c r="L306" s="168"/>
      <c r="M306" s="168"/>
      <c r="N306" s="168"/>
      <c r="O306" s="168"/>
      <c r="P306" s="241"/>
      <c r="Q306" s="1008"/>
      <c r="R306" s="1009"/>
      <c r="S306" s="1009"/>
      <c r="T306" s="1009"/>
      <c r="U306" s="1009"/>
      <c r="V306" s="1009"/>
      <c r="W306" s="1009"/>
      <c r="X306" s="1009"/>
      <c r="Y306" s="1009"/>
      <c r="Z306" s="1009"/>
      <c r="AA306" s="101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1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1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1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1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1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2">
      <c r="A333" s="101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5"/>
      <c r="B334" s="256"/>
      <c r="C334" s="255"/>
      <c r="D334" s="256"/>
      <c r="E334" s="255"/>
      <c r="F334" s="318"/>
      <c r="G334" s="235"/>
      <c r="H334" s="165"/>
      <c r="I334" s="165"/>
      <c r="J334" s="165"/>
      <c r="K334" s="165"/>
      <c r="L334" s="165"/>
      <c r="M334" s="165"/>
      <c r="N334" s="165"/>
      <c r="O334" s="165"/>
      <c r="P334" s="236"/>
      <c r="Q334" s="1002"/>
      <c r="R334" s="1003"/>
      <c r="S334" s="1003"/>
      <c r="T334" s="1003"/>
      <c r="U334" s="1003"/>
      <c r="V334" s="1003"/>
      <c r="W334" s="1003"/>
      <c r="X334" s="1003"/>
      <c r="Y334" s="1003"/>
      <c r="Z334" s="1003"/>
      <c r="AA334" s="100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5"/>
      <c r="B335" s="256"/>
      <c r="C335" s="255"/>
      <c r="D335" s="256"/>
      <c r="E335" s="255"/>
      <c r="F335" s="318"/>
      <c r="G335" s="237"/>
      <c r="H335" s="238"/>
      <c r="I335" s="238"/>
      <c r="J335" s="238"/>
      <c r="K335" s="238"/>
      <c r="L335" s="238"/>
      <c r="M335" s="238"/>
      <c r="N335" s="238"/>
      <c r="O335" s="238"/>
      <c r="P335" s="239"/>
      <c r="Q335" s="1005"/>
      <c r="R335" s="1006"/>
      <c r="S335" s="1006"/>
      <c r="T335" s="1006"/>
      <c r="U335" s="1006"/>
      <c r="V335" s="1006"/>
      <c r="W335" s="1006"/>
      <c r="X335" s="1006"/>
      <c r="Y335" s="1006"/>
      <c r="Z335" s="1006"/>
      <c r="AA335" s="100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5"/>
      <c r="B336" s="256"/>
      <c r="C336" s="255"/>
      <c r="D336" s="256"/>
      <c r="E336" s="255"/>
      <c r="F336" s="318"/>
      <c r="G336" s="237"/>
      <c r="H336" s="238"/>
      <c r="I336" s="238"/>
      <c r="J336" s="238"/>
      <c r="K336" s="238"/>
      <c r="L336" s="238"/>
      <c r="M336" s="238"/>
      <c r="N336" s="238"/>
      <c r="O336" s="238"/>
      <c r="P336" s="239"/>
      <c r="Q336" s="1005"/>
      <c r="R336" s="1006"/>
      <c r="S336" s="1006"/>
      <c r="T336" s="1006"/>
      <c r="U336" s="1006"/>
      <c r="V336" s="1006"/>
      <c r="W336" s="1006"/>
      <c r="X336" s="1006"/>
      <c r="Y336" s="1006"/>
      <c r="Z336" s="1006"/>
      <c r="AA336" s="100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5"/>
      <c r="B337" s="256"/>
      <c r="C337" s="255"/>
      <c r="D337" s="256"/>
      <c r="E337" s="255"/>
      <c r="F337" s="318"/>
      <c r="G337" s="237"/>
      <c r="H337" s="238"/>
      <c r="I337" s="238"/>
      <c r="J337" s="238"/>
      <c r="K337" s="238"/>
      <c r="L337" s="238"/>
      <c r="M337" s="238"/>
      <c r="N337" s="238"/>
      <c r="O337" s="238"/>
      <c r="P337" s="239"/>
      <c r="Q337" s="1005"/>
      <c r="R337" s="1006"/>
      <c r="S337" s="1006"/>
      <c r="T337" s="1006"/>
      <c r="U337" s="1006"/>
      <c r="V337" s="1006"/>
      <c r="W337" s="1006"/>
      <c r="X337" s="1006"/>
      <c r="Y337" s="1006"/>
      <c r="Z337" s="1006"/>
      <c r="AA337" s="100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5"/>
      <c r="B338" s="256"/>
      <c r="C338" s="255"/>
      <c r="D338" s="256"/>
      <c r="E338" s="255"/>
      <c r="F338" s="318"/>
      <c r="G338" s="240"/>
      <c r="H338" s="168"/>
      <c r="I338" s="168"/>
      <c r="J338" s="168"/>
      <c r="K338" s="168"/>
      <c r="L338" s="168"/>
      <c r="M338" s="168"/>
      <c r="N338" s="168"/>
      <c r="O338" s="168"/>
      <c r="P338" s="241"/>
      <c r="Q338" s="1008"/>
      <c r="R338" s="1009"/>
      <c r="S338" s="1009"/>
      <c r="T338" s="1009"/>
      <c r="U338" s="1009"/>
      <c r="V338" s="1009"/>
      <c r="W338" s="1009"/>
      <c r="X338" s="1009"/>
      <c r="Y338" s="1009"/>
      <c r="Z338" s="1009"/>
      <c r="AA338" s="101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5"/>
      <c r="B341" s="256"/>
      <c r="C341" s="255"/>
      <c r="D341" s="256"/>
      <c r="E341" s="255"/>
      <c r="F341" s="318"/>
      <c r="G341" s="235"/>
      <c r="H341" s="165"/>
      <c r="I341" s="165"/>
      <c r="J341" s="165"/>
      <c r="K341" s="165"/>
      <c r="L341" s="165"/>
      <c r="M341" s="165"/>
      <c r="N341" s="165"/>
      <c r="O341" s="165"/>
      <c r="P341" s="236"/>
      <c r="Q341" s="1002"/>
      <c r="R341" s="1003"/>
      <c r="S341" s="1003"/>
      <c r="T341" s="1003"/>
      <c r="U341" s="1003"/>
      <c r="V341" s="1003"/>
      <c r="W341" s="1003"/>
      <c r="X341" s="1003"/>
      <c r="Y341" s="1003"/>
      <c r="Z341" s="1003"/>
      <c r="AA341" s="100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5"/>
      <c r="B342" s="256"/>
      <c r="C342" s="255"/>
      <c r="D342" s="256"/>
      <c r="E342" s="255"/>
      <c r="F342" s="318"/>
      <c r="G342" s="237"/>
      <c r="H342" s="238"/>
      <c r="I342" s="238"/>
      <c r="J342" s="238"/>
      <c r="K342" s="238"/>
      <c r="L342" s="238"/>
      <c r="M342" s="238"/>
      <c r="N342" s="238"/>
      <c r="O342" s="238"/>
      <c r="P342" s="239"/>
      <c r="Q342" s="1005"/>
      <c r="R342" s="1006"/>
      <c r="S342" s="1006"/>
      <c r="T342" s="1006"/>
      <c r="U342" s="1006"/>
      <c r="V342" s="1006"/>
      <c r="W342" s="1006"/>
      <c r="X342" s="1006"/>
      <c r="Y342" s="1006"/>
      <c r="Z342" s="1006"/>
      <c r="AA342" s="100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5"/>
      <c r="B343" s="256"/>
      <c r="C343" s="255"/>
      <c r="D343" s="256"/>
      <c r="E343" s="255"/>
      <c r="F343" s="318"/>
      <c r="G343" s="237"/>
      <c r="H343" s="238"/>
      <c r="I343" s="238"/>
      <c r="J343" s="238"/>
      <c r="K343" s="238"/>
      <c r="L343" s="238"/>
      <c r="M343" s="238"/>
      <c r="N343" s="238"/>
      <c r="O343" s="238"/>
      <c r="P343" s="239"/>
      <c r="Q343" s="1005"/>
      <c r="R343" s="1006"/>
      <c r="S343" s="1006"/>
      <c r="T343" s="1006"/>
      <c r="U343" s="1006"/>
      <c r="V343" s="1006"/>
      <c r="W343" s="1006"/>
      <c r="X343" s="1006"/>
      <c r="Y343" s="1006"/>
      <c r="Z343" s="1006"/>
      <c r="AA343" s="100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5"/>
      <c r="B344" s="256"/>
      <c r="C344" s="255"/>
      <c r="D344" s="256"/>
      <c r="E344" s="255"/>
      <c r="F344" s="318"/>
      <c r="G344" s="237"/>
      <c r="H344" s="238"/>
      <c r="I344" s="238"/>
      <c r="J344" s="238"/>
      <c r="K344" s="238"/>
      <c r="L344" s="238"/>
      <c r="M344" s="238"/>
      <c r="N344" s="238"/>
      <c r="O344" s="238"/>
      <c r="P344" s="239"/>
      <c r="Q344" s="1005"/>
      <c r="R344" s="1006"/>
      <c r="S344" s="1006"/>
      <c r="T344" s="1006"/>
      <c r="U344" s="1006"/>
      <c r="V344" s="1006"/>
      <c r="W344" s="1006"/>
      <c r="X344" s="1006"/>
      <c r="Y344" s="1006"/>
      <c r="Z344" s="1006"/>
      <c r="AA344" s="100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5"/>
      <c r="B345" s="256"/>
      <c r="C345" s="255"/>
      <c r="D345" s="256"/>
      <c r="E345" s="255"/>
      <c r="F345" s="318"/>
      <c r="G345" s="240"/>
      <c r="H345" s="168"/>
      <c r="I345" s="168"/>
      <c r="J345" s="168"/>
      <c r="K345" s="168"/>
      <c r="L345" s="168"/>
      <c r="M345" s="168"/>
      <c r="N345" s="168"/>
      <c r="O345" s="168"/>
      <c r="P345" s="241"/>
      <c r="Q345" s="1008"/>
      <c r="R345" s="1009"/>
      <c r="S345" s="1009"/>
      <c r="T345" s="1009"/>
      <c r="U345" s="1009"/>
      <c r="V345" s="1009"/>
      <c r="W345" s="1009"/>
      <c r="X345" s="1009"/>
      <c r="Y345" s="1009"/>
      <c r="Z345" s="1009"/>
      <c r="AA345" s="101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5"/>
      <c r="B348" s="256"/>
      <c r="C348" s="255"/>
      <c r="D348" s="256"/>
      <c r="E348" s="255"/>
      <c r="F348" s="318"/>
      <c r="G348" s="235"/>
      <c r="H348" s="165"/>
      <c r="I348" s="165"/>
      <c r="J348" s="165"/>
      <c r="K348" s="165"/>
      <c r="L348" s="165"/>
      <c r="M348" s="165"/>
      <c r="N348" s="165"/>
      <c r="O348" s="165"/>
      <c r="P348" s="236"/>
      <c r="Q348" s="1002"/>
      <c r="R348" s="1003"/>
      <c r="S348" s="1003"/>
      <c r="T348" s="1003"/>
      <c r="U348" s="1003"/>
      <c r="V348" s="1003"/>
      <c r="W348" s="1003"/>
      <c r="X348" s="1003"/>
      <c r="Y348" s="1003"/>
      <c r="Z348" s="1003"/>
      <c r="AA348" s="100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5"/>
      <c r="B349" s="256"/>
      <c r="C349" s="255"/>
      <c r="D349" s="256"/>
      <c r="E349" s="255"/>
      <c r="F349" s="318"/>
      <c r="G349" s="237"/>
      <c r="H349" s="238"/>
      <c r="I349" s="238"/>
      <c r="J349" s="238"/>
      <c r="K349" s="238"/>
      <c r="L349" s="238"/>
      <c r="M349" s="238"/>
      <c r="N349" s="238"/>
      <c r="O349" s="238"/>
      <c r="P349" s="239"/>
      <c r="Q349" s="1005"/>
      <c r="R349" s="1006"/>
      <c r="S349" s="1006"/>
      <c r="T349" s="1006"/>
      <c r="U349" s="1006"/>
      <c r="V349" s="1006"/>
      <c r="W349" s="1006"/>
      <c r="X349" s="1006"/>
      <c r="Y349" s="1006"/>
      <c r="Z349" s="1006"/>
      <c r="AA349" s="100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5"/>
      <c r="B350" s="256"/>
      <c r="C350" s="255"/>
      <c r="D350" s="256"/>
      <c r="E350" s="255"/>
      <c r="F350" s="318"/>
      <c r="G350" s="237"/>
      <c r="H350" s="238"/>
      <c r="I350" s="238"/>
      <c r="J350" s="238"/>
      <c r="K350" s="238"/>
      <c r="L350" s="238"/>
      <c r="M350" s="238"/>
      <c r="N350" s="238"/>
      <c r="O350" s="238"/>
      <c r="P350" s="239"/>
      <c r="Q350" s="1005"/>
      <c r="R350" s="1006"/>
      <c r="S350" s="1006"/>
      <c r="T350" s="1006"/>
      <c r="U350" s="1006"/>
      <c r="V350" s="1006"/>
      <c r="W350" s="1006"/>
      <c r="X350" s="1006"/>
      <c r="Y350" s="1006"/>
      <c r="Z350" s="1006"/>
      <c r="AA350" s="100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5"/>
      <c r="B351" s="256"/>
      <c r="C351" s="255"/>
      <c r="D351" s="256"/>
      <c r="E351" s="255"/>
      <c r="F351" s="318"/>
      <c r="G351" s="237"/>
      <c r="H351" s="238"/>
      <c r="I351" s="238"/>
      <c r="J351" s="238"/>
      <c r="K351" s="238"/>
      <c r="L351" s="238"/>
      <c r="M351" s="238"/>
      <c r="N351" s="238"/>
      <c r="O351" s="238"/>
      <c r="P351" s="239"/>
      <c r="Q351" s="1005"/>
      <c r="R351" s="1006"/>
      <c r="S351" s="1006"/>
      <c r="T351" s="1006"/>
      <c r="U351" s="1006"/>
      <c r="V351" s="1006"/>
      <c r="W351" s="1006"/>
      <c r="X351" s="1006"/>
      <c r="Y351" s="1006"/>
      <c r="Z351" s="1006"/>
      <c r="AA351" s="100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5"/>
      <c r="B352" s="256"/>
      <c r="C352" s="255"/>
      <c r="D352" s="256"/>
      <c r="E352" s="255"/>
      <c r="F352" s="318"/>
      <c r="G352" s="240"/>
      <c r="H352" s="168"/>
      <c r="I352" s="168"/>
      <c r="J352" s="168"/>
      <c r="K352" s="168"/>
      <c r="L352" s="168"/>
      <c r="M352" s="168"/>
      <c r="N352" s="168"/>
      <c r="O352" s="168"/>
      <c r="P352" s="241"/>
      <c r="Q352" s="1008"/>
      <c r="R352" s="1009"/>
      <c r="S352" s="1009"/>
      <c r="T352" s="1009"/>
      <c r="U352" s="1009"/>
      <c r="V352" s="1009"/>
      <c r="W352" s="1009"/>
      <c r="X352" s="1009"/>
      <c r="Y352" s="1009"/>
      <c r="Z352" s="1009"/>
      <c r="AA352" s="101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5"/>
      <c r="B355" s="256"/>
      <c r="C355" s="255"/>
      <c r="D355" s="256"/>
      <c r="E355" s="255"/>
      <c r="F355" s="318"/>
      <c r="G355" s="235"/>
      <c r="H355" s="165"/>
      <c r="I355" s="165"/>
      <c r="J355" s="165"/>
      <c r="K355" s="165"/>
      <c r="L355" s="165"/>
      <c r="M355" s="165"/>
      <c r="N355" s="165"/>
      <c r="O355" s="165"/>
      <c r="P355" s="236"/>
      <c r="Q355" s="1002"/>
      <c r="R355" s="1003"/>
      <c r="S355" s="1003"/>
      <c r="T355" s="1003"/>
      <c r="U355" s="1003"/>
      <c r="V355" s="1003"/>
      <c r="W355" s="1003"/>
      <c r="X355" s="1003"/>
      <c r="Y355" s="1003"/>
      <c r="Z355" s="1003"/>
      <c r="AA355" s="100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5"/>
      <c r="B356" s="256"/>
      <c r="C356" s="255"/>
      <c r="D356" s="256"/>
      <c r="E356" s="255"/>
      <c r="F356" s="318"/>
      <c r="G356" s="237"/>
      <c r="H356" s="238"/>
      <c r="I356" s="238"/>
      <c r="J356" s="238"/>
      <c r="K356" s="238"/>
      <c r="L356" s="238"/>
      <c r="M356" s="238"/>
      <c r="N356" s="238"/>
      <c r="O356" s="238"/>
      <c r="P356" s="239"/>
      <c r="Q356" s="1005"/>
      <c r="R356" s="1006"/>
      <c r="S356" s="1006"/>
      <c r="T356" s="1006"/>
      <c r="U356" s="1006"/>
      <c r="V356" s="1006"/>
      <c r="W356" s="1006"/>
      <c r="X356" s="1006"/>
      <c r="Y356" s="1006"/>
      <c r="Z356" s="1006"/>
      <c r="AA356" s="100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5"/>
      <c r="B357" s="256"/>
      <c r="C357" s="255"/>
      <c r="D357" s="256"/>
      <c r="E357" s="255"/>
      <c r="F357" s="318"/>
      <c r="G357" s="237"/>
      <c r="H357" s="238"/>
      <c r="I357" s="238"/>
      <c r="J357" s="238"/>
      <c r="K357" s="238"/>
      <c r="L357" s="238"/>
      <c r="M357" s="238"/>
      <c r="N357" s="238"/>
      <c r="O357" s="238"/>
      <c r="P357" s="239"/>
      <c r="Q357" s="1005"/>
      <c r="R357" s="1006"/>
      <c r="S357" s="1006"/>
      <c r="T357" s="1006"/>
      <c r="U357" s="1006"/>
      <c r="V357" s="1006"/>
      <c r="W357" s="1006"/>
      <c r="X357" s="1006"/>
      <c r="Y357" s="1006"/>
      <c r="Z357" s="1006"/>
      <c r="AA357" s="100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5"/>
      <c r="B358" s="256"/>
      <c r="C358" s="255"/>
      <c r="D358" s="256"/>
      <c r="E358" s="255"/>
      <c r="F358" s="318"/>
      <c r="G358" s="237"/>
      <c r="H358" s="238"/>
      <c r="I358" s="238"/>
      <c r="J358" s="238"/>
      <c r="K358" s="238"/>
      <c r="L358" s="238"/>
      <c r="M358" s="238"/>
      <c r="N358" s="238"/>
      <c r="O358" s="238"/>
      <c r="P358" s="239"/>
      <c r="Q358" s="1005"/>
      <c r="R358" s="1006"/>
      <c r="S358" s="1006"/>
      <c r="T358" s="1006"/>
      <c r="U358" s="1006"/>
      <c r="V358" s="1006"/>
      <c r="W358" s="1006"/>
      <c r="X358" s="1006"/>
      <c r="Y358" s="1006"/>
      <c r="Z358" s="1006"/>
      <c r="AA358" s="100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5"/>
      <c r="B359" s="256"/>
      <c r="C359" s="255"/>
      <c r="D359" s="256"/>
      <c r="E359" s="255"/>
      <c r="F359" s="318"/>
      <c r="G359" s="240"/>
      <c r="H359" s="168"/>
      <c r="I359" s="168"/>
      <c r="J359" s="168"/>
      <c r="K359" s="168"/>
      <c r="L359" s="168"/>
      <c r="M359" s="168"/>
      <c r="N359" s="168"/>
      <c r="O359" s="168"/>
      <c r="P359" s="241"/>
      <c r="Q359" s="1008"/>
      <c r="R359" s="1009"/>
      <c r="S359" s="1009"/>
      <c r="T359" s="1009"/>
      <c r="U359" s="1009"/>
      <c r="V359" s="1009"/>
      <c r="W359" s="1009"/>
      <c r="X359" s="1009"/>
      <c r="Y359" s="1009"/>
      <c r="Z359" s="1009"/>
      <c r="AA359" s="101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5"/>
      <c r="B362" s="256"/>
      <c r="C362" s="255"/>
      <c r="D362" s="256"/>
      <c r="E362" s="255"/>
      <c r="F362" s="318"/>
      <c r="G362" s="235"/>
      <c r="H362" s="165"/>
      <c r="I362" s="165"/>
      <c r="J362" s="165"/>
      <c r="K362" s="165"/>
      <c r="L362" s="165"/>
      <c r="M362" s="165"/>
      <c r="N362" s="165"/>
      <c r="O362" s="165"/>
      <c r="P362" s="236"/>
      <c r="Q362" s="1002"/>
      <c r="R362" s="1003"/>
      <c r="S362" s="1003"/>
      <c r="T362" s="1003"/>
      <c r="U362" s="1003"/>
      <c r="V362" s="1003"/>
      <c r="W362" s="1003"/>
      <c r="X362" s="1003"/>
      <c r="Y362" s="1003"/>
      <c r="Z362" s="1003"/>
      <c r="AA362" s="100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5"/>
      <c r="B363" s="256"/>
      <c r="C363" s="255"/>
      <c r="D363" s="256"/>
      <c r="E363" s="255"/>
      <c r="F363" s="318"/>
      <c r="G363" s="237"/>
      <c r="H363" s="238"/>
      <c r="I363" s="238"/>
      <c r="J363" s="238"/>
      <c r="K363" s="238"/>
      <c r="L363" s="238"/>
      <c r="M363" s="238"/>
      <c r="N363" s="238"/>
      <c r="O363" s="238"/>
      <c r="P363" s="239"/>
      <c r="Q363" s="1005"/>
      <c r="R363" s="1006"/>
      <c r="S363" s="1006"/>
      <c r="T363" s="1006"/>
      <c r="U363" s="1006"/>
      <c r="V363" s="1006"/>
      <c r="W363" s="1006"/>
      <c r="X363" s="1006"/>
      <c r="Y363" s="1006"/>
      <c r="Z363" s="1006"/>
      <c r="AA363" s="100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5"/>
      <c r="B364" s="256"/>
      <c r="C364" s="255"/>
      <c r="D364" s="256"/>
      <c r="E364" s="255"/>
      <c r="F364" s="318"/>
      <c r="G364" s="237"/>
      <c r="H364" s="238"/>
      <c r="I364" s="238"/>
      <c r="J364" s="238"/>
      <c r="K364" s="238"/>
      <c r="L364" s="238"/>
      <c r="M364" s="238"/>
      <c r="N364" s="238"/>
      <c r="O364" s="238"/>
      <c r="P364" s="239"/>
      <c r="Q364" s="1005"/>
      <c r="R364" s="1006"/>
      <c r="S364" s="1006"/>
      <c r="T364" s="1006"/>
      <c r="U364" s="1006"/>
      <c r="V364" s="1006"/>
      <c r="W364" s="1006"/>
      <c r="X364" s="1006"/>
      <c r="Y364" s="1006"/>
      <c r="Z364" s="1006"/>
      <c r="AA364" s="100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5"/>
      <c r="B365" s="256"/>
      <c r="C365" s="255"/>
      <c r="D365" s="256"/>
      <c r="E365" s="255"/>
      <c r="F365" s="318"/>
      <c r="G365" s="237"/>
      <c r="H365" s="238"/>
      <c r="I365" s="238"/>
      <c r="J365" s="238"/>
      <c r="K365" s="238"/>
      <c r="L365" s="238"/>
      <c r="M365" s="238"/>
      <c r="N365" s="238"/>
      <c r="O365" s="238"/>
      <c r="P365" s="239"/>
      <c r="Q365" s="1005"/>
      <c r="R365" s="1006"/>
      <c r="S365" s="1006"/>
      <c r="T365" s="1006"/>
      <c r="U365" s="1006"/>
      <c r="V365" s="1006"/>
      <c r="W365" s="1006"/>
      <c r="X365" s="1006"/>
      <c r="Y365" s="1006"/>
      <c r="Z365" s="1006"/>
      <c r="AA365" s="100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5"/>
      <c r="B366" s="256"/>
      <c r="C366" s="255"/>
      <c r="D366" s="256"/>
      <c r="E366" s="319"/>
      <c r="F366" s="320"/>
      <c r="G366" s="240"/>
      <c r="H366" s="168"/>
      <c r="I366" s="168"/>
      <c r="J366" s="168"/>
      <c r="K366" s="168"/>
      <c r="L366" s="168"/>
      <c r="M366" s="168"/>
      <c r="N366" s="168"/>
      <c r="O366" s="168"/>
      <c r="P366" s="241"/>
      <c r="Q366" s="1008"/>
      <c r="R366" s="1009"/>
      <c r="S366" s="1009"/>
      <c r="T366" s="1009"/>
      <c r="U366" s="1009"/>
      <c r="V366" s="1009"/>
      <c r="W366" s="1009"/>
      <c r="X366" s="1009"/>
      <c r="Y366" s="1009"/>
      <c r="Z366" s="1009"/>
      <c r="AA366" s="101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1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1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1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1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1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1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2">
      <c r="A393" s="101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5"/>
      <c r="B394" s="256"/>
      <c r="C394" s="255"/>
      <c r="D394" s="256"/>
      <c r="E394" s="255"/>
      <c r="F394" s="318"/>
      <c r="G394" s="235"/>
      <c r="H394" s="165"/>
      <c r="I394" s="165"/>
      <c r="J394" s="165"/>
      <c r="K394" s="165"/>
      <c r="L394" s="165"/>
      <c r="M394" s="165"/>
      <c r="N394" s="165"/>
      <c r="O394" s="165"/>
      <c r="P394" s="236"/>
      <c r="Q394" s="1002"/>
      <c r="R394" s="1003"/>
      <c r="S394" s="1003"/>
      <c r="T394" s="1003"/>
      <c r="U394" s="1003"/>
      <c r="V394" s="1003"/>
      <c r="W394" s="1003"/>
      <c r="X394" s="1003"/>
      <c r="Y394" s="1003"/>
      <c r="Z394" s="1003"/>
      <c r="AA394" s="100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5"/>
      <c r="B395" s="256"/>
      <c r="C395" s="255"/>
      <c r="D395" s="256"/>
      <c r="E395" s="255"/>
      <c r="F395" s="318"/>
      <c r="G395" s="237"/>
      <c r="H395" s="238"/>
      <c r="I395" s="238"/>
      <c r="J395" s="238"/>
      <c r="K395" s="238"/>
      <c r="L395" s="238"/>
      <c r="M395" s="238"/>
      <c r="N395" s="238"/>
      <c r="O395" s="238"/>
      <c r="P395" s="239"/>
      <c r="Q395" s="1005"/>
      <c r="R395" s="1006"/>
      <c r="S395" s="1006"/>
      <c r="T395" s="1006"/>
      <c r="U395" s="1006"/>
      <c r="V395" s="1006"/>
      <c r="W395" s="1006"/>
      <c r="X395" s="1006"/>
      <c r="Y395" s="1006"/>
      <c r="Z395" s="1006"/>
      <c r="AA395" s="100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5"/>
      <c r="B396" s="256"/>
      <c r="C396" s="255"/>
      <c r="D396" s="256"/>
      <c r="E396" s="255"/>
      <c r="F396" s="318"/>
      <c r="G396" s="237"/>
      <c r="H396" s="238"/>
      <c r="I396" s="238"/>
      <c r="J396" s="238"/>
      <c r="K396" s="238"/>
      <c r="L396" s="238"/>
      <c r="M396" s="238"/>
      <c r="N396" s="238"/>
      <c r="O396" s="238"/>
      <c r="P396" s="239"/>
      <c r="Q396" s="1005"/>
      <c r="R396" s="1006"/>
      <c r="S396" s="1006"/>
      <c r="T396" s="1006"/>
      <c r="U396" s="1006"/>
      <c r="V396" s="1006"/>
      <c r="W396" s="1006"/>
      <c r="X396" s="1006"/>
      <c r="Y396" s="1006"/>
      <c r="Z396" s="1006"/>
      <c r="AA396" s="100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5"/>
      <c r="B397" s="256"/>
      <c r="C397" s="255"/>
      <c r="D397" s="256"/>
      <c r="E397" s="255"/>
      <c r="F397" s="318"/>
      <c r="G397" s="237"/>
      <c r="H397" s="238"/>
      <c r="I397" s="238"/>
      <c r="J397" s="238"/>
      <c r="K397" s="238"/>
      <c r="L397" s="238"/>
      <c r="M397" s="238"/>
      <c r="N397" s="238"/>
      <c r="O397" s="238"/>
      <c r="P397" s="239"/>
      <c r="Q397" s="1005"/>
      <c r="R397" s="1006"/>
      <c r="S397" s="1006"/>
      <c r="T397" s="1006"/>
      <c r="U397" s="1006"/>
      <c r="V397" s="1006"/>
      <c r="W397" s="1006"/>
      <c r="X397" s="1006"/>
      <c r="Y397" s="1006"/>
      <c r="Z397" s="1006"/>
      <c r="AA397" s="100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5"/>
      <c r="B398" s="256"/>
      <c r="C398" s="255"/>
      <c r="D398" s="256"/>
      <c r="E398" s="255"/>
      <c r="F398" s="318"/>
      <c r="G398" s="240"/>
      <c r="H398" s="168"/>
      <c r="I398" s="168"/>
      <c r="J398" s="168"/>
      <c r="K398" s="168"/>
      <c r="L398" s="168"/>
      <c r="M398" s="168"/>
      <c r="N398" s="168"/>
      <c r="O398" s="168"/>
      <c r="P398" s="241"/>
      <c r="Q398" s="1008"/>
      <c r="R398" s="1009"/>
      <c r="S398" s="1009"/>
      <c r="T398" s="1009"/>
      <c r="U398" s="1009"/>
      <c r="V398" s="1009"/>
      <c r="W398" s="1009"/>
      <c r="X398" s="1009"/>
      <c r="Y398" s="1009"/>
      <c r="Z398" s="1009"/>
      <c r="AA398" s="101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5"/>
      <c r="B401" s="256"/>
      <c r="C401" s="255"/>
      <c r="D401" s="256"/>
      <c r="E401" s="255"/>
      <c r="F401" s="318"/>
      <c r="G401" s="235"/>
      <c r="H401" s="165"/>
      <c r="I401" s="165"/>
      <c r="J401" s="165"/>
      <c r="K401" s="165"/>
      <c r="L401" s="165"/>
      <c r="M401" s="165"/>
      <c r="N401" s="165"/>
      <c r="O401" s="165"/>
      <c r="P401" s="236"/>
      <c r="Q401" s="1002"/>
      <c r="R401" s="1003"/>
      <c r="S401" s="1003"/>
      <c r="T401" s="1003"/>
      <c r="U401" s="1003"/>
      <c r="V401" s="1003"/>
      <c r="W401" s="1003"/>
      <c r="X401" s="1003"/>
      <c r="Y401" s="1003"/>
      <c r="Z401" s="1003"/>
      <c r="AA401" s="100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5"/>
      <c r="B402" s="256"/>
      <c r="C402" s="255"/>
      <c r="D402" s="256"/>
      <c r="E402" s="255"/>
      <c r="F402" s="318"/>
      <c r="G402" s="237"/>
      <c r="H402" s="238"/>
      <c r="I402" s="238"/>
      <c r="J402" s="238"/>
      <c r="K402" s="238"/>
      <c r="L402" s="238"/>
      <c r="M402" s="238"/>
      <c r="N402" s="238"/>
      <c r="O402" s="238"/>
      <c r="P402" s="239"/>
      <c r="Q402" s="1005"/>
      <c r="R402" s="1006"/>
      <c r="S402" s="1006"/>
      <c r="T402" s="1006"/>
      <c r="U402" s="1006"/>
      <c r="V402" s="1006"/>
      <c r="W402" s="1006"/>
      <c r="X402" s="1006"/>
      <c r="Y402" s="1006"/>
      <c r="Z402" s="1006"/>
      <c r="AA402" s="100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5"/>
      <c r="B403" s="256"/>
      <c r="C403" s="255"/>
      <c r="D403" s="256"/>
      <c r="E403" s="255"/>
      <c r="F403" s="318"/>
      <c r="G403" s="237"/>
      <c r="H403" s="238"/>
      <c r="I403" s="238"/>
      <c r="J403" s="238"/>
      <c r="K403" s="238"/>
      <c r="L403" s="238"/>
      <c r="M403" s="238"/>
      <c r="N403" s="238"/>
      <c r="O403" s="238"/>
      <c r="P403" s="239"/>
      <c r="Q403" s="1005"/>
      <c r="R403" s="1006"/>
      <c r="S403" s="1006"/>
      <c r="T403" s="1006"/>
      <c r="U403" s="1006"/>
      <c r="V403" s="1006"/>
      <c r="W403" s="1006"/>
      <c r="X403" s="1006"/>
      <c r="Y403" s="1006"/>
      <c r="Z403" s="1006"/>
      <c r="AA403" s="100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5"/>
      <c r="B404" s="256"/>
      <c r="C404" s="255"/>
      <c r="D404" s="256"/>
      <c r="E404" s="255"/>
      <c r="F404" s="318"/>
      <c r="G404" s="237"/>
      <c r="H404" s="238"/>
      <c r="I404" s="238"/>
      <c r="J404" s="238"/>
      <c r="K404" s="238"/>
      <c r="L404" s="238"/>
      <c r="M404" s="238"/>
      <c r="N404" s="238"/>
      <c r="O404" s="238"/>
      <c r="P404" s="239"/>
      <c r="Q404" s="1005"/>
      <c r="R404" s="1006"/>
      <c r="S404" s="1006"/>
      <c r="T404" s="1006"/>
      <c r="U404" s="1006"/>
      <c r="V404" s="1006"/>
      <c r="W404" s="1006"/>
      <c r="X404" s="1006"/>
      <c r="Y404" s="1006"/>
      <c r="Z404" s="1006"/>
      <c r="AA404" s="100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5"/>
      <c r="B405" s="256"/>
      <c r="C405" s="255"/>
      <c r="D405" s="256"/>
      <c r="E405" s="255"/>
      <c r="F405" s="318"/>
      <c r="G405" s="240"/>
      <c r="H405" s="168"/>
      <c r="I405" s="168"/>
      <c r="J405" s="168"/>
      <c r="K405" s="168"/>
      <c r="L405" s="168"/>
      <c r="M405" s="168"/>
      <c r="N405" s="168"/>
      <c r="O405" s="168"/>
      <c r="P405" s="241"/>
      <c r="Q405" s="1008"/>
      <c r="R405" s="1009"/>
      <c r="S405" s="1009"/>
      <c r="T405" s="1009"/>
      <c r="U405" s="1009"/>
      <c r="V405" s="1009"/>
      <c r="W405" s="1009"/>
      <c r="X405" s="1009"/>
      <c r="Y405" s="1009"/>
      <c r="Z405" s="1009"/>
      <c r="AA405" s="101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5"/>
      <c r="B408" s="256"/>
      <c r="C408" s="255"/>
      <c r="D408" s="256"/>
      <c r="E408" s="255"/>
      <c r="F408" s="318"/>
      <c r="G408" s="235"/>
      <c r="H408" s="165"/>
      <c r="I408" s="165"/>
      <c r="J408" s="165"/>
      <c r="K408" s="165"/>
      <c r="L408" s="165"/>
      <c r="M408" s="165"/>
      <c r="N408" s="165"/>
      <c r="O408" s="165"/>
      <c r="P408" s="236"/>
      <c r="Q408" s="1002"/>
      <c r="R408" s="1003"/>
      <c r="S408" s="1003"/>
      <c r="T408" s="1003"/>
      <c r="U408" s="1003"/>
      <c r="V408" s="1003"/>
      <c r="W408" s="1003"/>
      <c r="X408" s="1003"/>
      <c r="Y408" s="1003"/>
      <c r="Z408" s="1003"/>
      <c r="AA408" s="100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5"/>
      <c r="B409" s="256"/>
      <c r="C409" s="255"/>
      <c r="D409" s="256"/>
      <c r="E409" s="255"/>
      <c r="F409" s="318"/>
      <c r="G409" s="237"/>
      <c r="H409" s="238"/>
      <c r="I409" s="238"/>
      <c r="J409" s="238"/>
      <c r="K409" s="238"/>
      <c r="L409" s="238"/>
      <c r="M409" s="238"/>
      <c r="N409" s="238"/>
      <c r="O409" s="238"/>
      <c r="P409" s="239"/>
      <c r="Q409" s="1005"/>
      <c r="R409" s="1006"/>
      <c r="S409" s="1006"/>
      <c r="T409" s="1006"/>
      <c r="U409" s="1006"/>
      <c r="V409" s="1006"/>
      <c r="W409" s="1006"/>
      <c r="X409" s="1006"/>
      <c r="Y409" s="1006"/>
      <c r="Z409" s="1006"/>
      <c r="AA409" s="100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5"/>
      <c r="B410" s="256"/>
      <c r="C410" s="255"/>
      <c r="D410" s="256"/>
      <c r="E410" s="255"/>
      <c r="F410" s="318"/>
      <c r="G410" s="237"/>
      <c r="H410" s="238"/>
      <c r="I410" s="238"/>
      <c r="J410" s="238"/>
      <c r="K410" s="238"/>
      <c r="L410" s="238"/>
      <c r="M410" s="238"/>
      <c r="N410" s="238"/>
      <c r="O410" s="238"/>
      <c r="P410" s="239"/>
      <c r="Q410" s="1005"/>
      <c r="R410" s="1006"/>
      <c r="S410" s="1006"/>
      <c r="T410" s="1006"/>
      <c r="U410" s="1006"/>
      <c r="V410" s="1006"/>
      <c r="W410" s="1006"/>
      <c r="X410" s="1006"/>
      <c r="Y410" s="1006"/>
      <c r="Z410" s="1006"/>
      <c r="AA410" s="100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5"/>
      <c r="B411" s="256"/>
      <c r="C411" s="255"/>
      <c r="D411" s="256"/>
      <c r="E411" s="255"/>
      <c r="F411" s="318"/>
      <c r="G411" s="237"/>
      <c r="H411" s="238"/>
      <c r="I411" s="238"/>
      <c r="J411" s="238"/>
      <c r="K411" s="238"/>
      <c r="L411" s="238"/>
      <c r="M411" s="238"/>
      <c r="N411" s="238"/>
      <c r="O411" s="238"/>
      <c r="P411" s="239"/>
      <c r="Q411" s="1005"/>
      <c r="R411" s="1006"/>
      <c r="S411" s="1006"/>
      <c r="T411" s="1006"/>
      <c r="U411" s="1006"/>
      <c r="V411" s="1006"/>
      <c r="W411" s="1006"/>
      <c r="X411" s="1006"/>
      <c r="Y411" s="1006"/>
      <c r="Z411" s="1006"/>
      <c r="AA411" s="100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5"/>
      <c r="B412" s="256"/>
      <c r="C412" s="255"/>
      <c r="D412" s="256"/>
      <c r="E412" s="255"/>
      <c r="F412" s="318"/>
      <c r="G412" s="240"/>
      <c r="H412" s="168"/>
      <c r="I412" s="168"/>
      <c r="J412" s="168"/>
      <c r="K412" s="168"/>
      <c r="L412" s="168"/>
      <c r="M412" s="168"/>
      <c r="N412" s="168"/>
      <c r="O412" s="168"/>
      <c r="P412" s="241"/>
      <c r="Q412" s="1008"/>
      <c r="R412" s="1009"/>
      <c r="S412" s="1009"/>
      <c r="T412" s="1009"/>
      <c r="U412" s="1009"/>
      <c r="V412" s="1009"/>
      <c r="W412" s="1009"/>
      <c r="X412" s="1009"/>
      <c r="Y412" s="1009"/>
      <c r="Z412" s="1009"/>
      <c r="AA412" s="101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5"/>
      <c r="B415" s="256"/>
      <c r="C415" s="255"/>
      <c r="D415" s="256"/>
      <c r="E415" s="255"/>
      <c r="F415" s="318"/>
      <c r="G415" s="235"/>
      <c r="H415" s="165"/>
      <c r="I415" s="165"/>
      <c r="J415" s="165"/>
      <c r="K415" s="165"/>
      <c r="L415" s="165"/>
      <c r="M415" s="165"/>
      <c r="N415" s="165"/>
      <c r="O415" s="165"/>
      <c r="P415" s="236"/>
      <c r="Q415" s="1002"/>
      <c r="R415" s="1003"/>
      <c r="S415" s="1003"/>
      <c r="T415" s="1003"/>
      <c r="U415" s="1003"/>
      <c r="V415" s="1003"/>
      <c r="W415" s="1003"/>
      <c r="X415" s="1003"/>
      <c r="Y415" s="1003"/>
      <c r="Z415" s="1003"/>
      <c r="AA415" s="100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5"/>
      <c r="B416" s="256"/>
      <c r="C416" s="255"/>
      <c r="D416" s="256"/>
      <c r="E416" s="255"/>
      <c r="F416" s="318"/>
      <c r="G416" s="237"/>
      <c r="H416" s="238"/>
      <c r="I416" s="238"/>
      <c r="J416" s="238"/>
      <c r="K416" s="238"/>
      <c r="L416" s="238"/>
      <c r="M416" s="238"/>
      <c r="N416" s="238"/>
      <c r="O416" s="238"/>
      <c r="P416" s="239"/>
      <c r="Q416" s="1005"/>
      <c r="R416" s="1006"/>
      <c r="S416" s="1006"/>
      <c r="T416" s="1006"/>
      <c r="U416" s="1006"/>
      <c r="V416" s="1006"/>
      <c r="W416" s="1006"/>
      <c r="X416" s="1006"/>
      <c r="Y416" s="1006"/>
      <c r="Z416" s="1006"/>
      <c r="AA416" s="100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5"/>
      <c r="B417" s="256"/>
      <c r="C417" s="255"/>
      <c r="D417" s="256"/>
      <c r="E417" s="255"/>
      <c r="F417" s="318"/>
      <c r="G417" s="237"/>
      <c r="H417" s="238"/>
      <c r="I417" s="238"/>
      <c r="J417" s="238"/>
      <c r="K417" s="238"/>
      <c r="L417" s="238"/>
      <c r="M417" s="238"/>
      <c r="N417" s="238"/>
      <c r="O417" s="238"/>
      <c r="P417" s="239"/>
      <c r="Q417" s="1005"/>
      <c r="R417" s="1006"/>
      <c r="S417" s="1006"/>
      <c r="T417" s="1006"/>
      <c r="U417" s="1006"/>
      <c r="V417" s="1006"/>
      <c r="W417" s="1006"/>
      <c r="X417" s="1006"/>
      <c r="Y417" s="1006"/>
      <c r="Z417" s="1006"/>
      <c r="AA417" s="100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5"/>
      <c r="B418" s="256"/>
      <c r="C418" s="255"/>
      <c r="D418" s="256"/>
      <c r="E418" s="255"/>
      <c r="F418" s="318"/>
      <c r="G418" s="237"/>
      <c r="H418" s="238"/>
      <c r="I418" s="238"/>
      <c r="J418" s="238"/>
      <c r="K418" s="238"/>
      <c r="L418" s="238"/>
      <c r="M418" s="238"/>
      <c r="N418" s="238"/>
      <c r="O418" s="238"/>
      <c r="P418" s="239"/>
      <c r="Q418" s="1005"/>
      <c r="R418" s="1006"/>
      <c r="S418" s="1006"/>
      <c r="T418" s="1006"/>
      <c r="U418" s="1006"/>
      <c r="V418" s="1006"/>
      <c r="W418" s="1006"/>
      <c r="X418" s="1006"/>
      <c r="Y418" s="1006"/>
      <c r="Z418" s="1006"/>
      <c r="AA418" s="100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5"/>
      <c r="B419" s="256"/>
      <c r="C419" s="255"/>
      <c r="D419" s="256"/>
      <c r="E419" s="255"/>
      <c r="F419" s="318"/>
      <c r="G419" s="240"/>
      <c r="H419" s="168"/>
      <c r="I419" s="168"/>
      <c r="J419" s="168"/>
      <c r="K419" s="168"/>
      <c r="L419" s="168"/>
      <c r="M419" s="168"/>
      <c r="N419" s="168"/>
      <c r="O419" s="168"/>
      <c r="P419" s="241"/>
      <c r="Q419" s="1008"/>
      <c r="R419" s="1009"/>
      <c r="S419" s="1009"/>
      <c r="T419" s="1009"/>
      <c r="U419" s="1009"/>
      <c r="V419" s="1009"/>
      <c r="W419" s="1009"/>
      <c r="X419" s="1009"/>
      <c r="Y419" s="1009"/>
      <c r="Z419" s="1009"/>
      <c r="AA419" s="101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5"/>
      <c r="B422" s="256"/>
      <c r="C422" s="255"/>
      <c r="D422" s="256"/>
      <c r="E422" s="255"/>
      <c r="F422" s="318"/>
      <c r="G422" s="235"/>
      <c r="H422" s="165"/>
      <c r="I422" s="165"/>
      <c r="J422" s="165"/>
      <c r="K422" s="165"/>
      <c r="L422" s="165"/>
      <c r="M422" s="165"/>
      <c r="N422" s="165"/>
      <c r="O422" s="165"/>
      <c r="P422" s="236"/>
      <c r="Q422" s="1002"/>
      <c r="R422" s="1003"/>
      <c r="S422" s="1003"/>
      <c r="T422" s="1003"/>
      <c r="U422" s="1003"/>
      <c r="V422" s="1003"/>
      <c r="W422" s="1003"/>
      <c r="X422" s="1003"/>
      <c r="Y422" s="1003"/>
      <c r="Z422" s="1003"/>
      <c r="AA422" s="100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5"/>
      <c r="B423" s="256"/>
      <c r="C423" s="255"/>
      <c r="D423" s="256"/>
      <c r="E423" s="255"/>
      <c r="F423" s="318"/>
      <c r="G423" s="237"/>
      <c r="H423" s="238"/>
      <c r="I423" s="238"/>
      <c r="J423" s="238"/>
      <c r="K423" s="238"/>
      <c r="L423" s="238"/>
      <c r="M423" s="238"/>
      <c r="N423" s="238"/>
      <c r="O423" s="238"/>
      <c r="P423" s="239"/>
      <c r="Q423" s="1005"/>
      <c r="R423" s="1006"/>
      <c r="S423" s="1006"/>
      <c r="T423" s="1006"/>
      <c r="U423" s="1006"/>
      <c r="V423" s="1006"/>
      <c r="W423" s="1006"/>
      <c r="X423" s="1006"/>
      <c r="Y423" s="1006"/>
      <c r="Z423" s="1006"/>
      <c r="AA423" s="100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5"/>
      <c r="B424" s="256"/>
      <c r="C424" s="255"/>
      <c r="D424" s="256"/>
      <c r="E424" s="255"/>
      <c r="F424" s="318"/>
      <c r="G424" s="237"/>
      <c r="H424" s="238"/>
      <c r="I424" s="238"/>
      <c r="J424" s="238"/>
      <c r="K424" s="238"/>
      <c r="L424" s="238"/>
      <c r="M424" s="238"/>
      <c r="N424" s="238"/>
      <c r="O424" s="238"/>
      <c r="P424" s="239"/>
      <c r="Q424" s="1005"/>
      <c r="R424" s="1006"/>
      <c r="S424" s="1006"/>
      <c r="T424" s="1006"/>
      <c r="U424" s="1006"/>
      <c r="V424" s="1006"/>
      <c r="W424" s="1006"/>
      <c r="X424" s="1006"/>
      <c r="Y424" s="1006"/>
      <c r="Z424" s="1006"/>
      <c r="AA424" s="100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5"/>
      <c r="B425" s="256"/>
      <c r="C425" s="255"/>
      <c r="D425" s="256"/>
      <c r="E425" s="255"/>
      <c r="F425" s="318"/>
      <c r="G425" s="237"/>
      <c r="H425" s="238"/>
      <c r="I425" s="238"/>
      <c r="J425" s="238"/>
      <c r="K425" s="238"/>
      <c r="L425" s="238"/>
      <c r="M425" s="238"/>
      <c r="N425" s="238"/>
      <c r="O425" s="238"/>
      <c r="P425" s="239"/>
      <c r="Q425" s="1005"/>
      <c r="R425" s="1006"/>
      <c r="S425" s="1006"/>
      <c r="T425" s="1006"/>
      <c r="U425" s="1006"/>
      <c r="V425" s="1006"/>
      <c r="W425" s="1006"/>
      <c r="X425" s="1006"/>
      <c r="Y425" s="1006"/>
      <c r="Z425" s="1006"/>
      <c r="AA425" s="100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5"/>
      <c r="B426" s="256"/>
      <c r="C426" s="255"/>
      <c r="D426" s="256"/>
      <c r="E426" s="319"/>
      <c r="F426" s="320"/>
      <c r="G426" s="240"/>
      <c r="H426" s="168"/>
      <c r="I426" s="168"/>
      <c r="J426" s="168"/>
      <c r="K426" s="168"/>
      <c r="L426" s="168"/>
      <c r="M426" s="168"/>
      <c r="N426" s="168"/>
      <c r="O426" s="168"/>
      <c r="P426" s="241"/>
      <c r="Q426" s="1008"/>
      <c r="R426" s="1009"/>
      <c r="S426" s="1009"/>
      <c r="T426" s="1009"/>
      <c r="U426" s="1009"/>
      <c r="V426" s="1009"/>
      <c r="W426" s="1009"/>
      <c r="X426" s="1009"/>
      <c r="Y426" s="1009"/>
      <c r="Z426" s="1009"/>
      <c r="AA426" s="101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5"/>
      <c r="B429" s="256"/>
      <c r="C429" s="319"/>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5"/>
      <c r="B430" s="256"/>
      <c r="C430" s="253" t="s">
        <v>428</v>
      </c>
      <c r="D430" s="254"/>
      <c r="E430" s="242" t="s">
        <v>406</v>
      </c>
      <c r="F430" s="452"/>
      <c r="G430" s="244" t="s">
        <v>255</v>
      </c>
      <c r="H430" s="162"/>
      <c r="I430" s="162"/>
      <c r="J430" s="245" t="s">
        <v>600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1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605</v>
      </c>
      <c r="AF432" s="140"/>
      <c r="AG432" s="141" t="s">
        <v>236</v>
      </c>
      <c r="AH432" s="176"/>
      <c r="AI432" s="186"/>
      <c r="AJ432" s="186"/>
      <c r="AK432" s="186"/>
      <c r="AL432" s="181"/>
      <c r="AM432" s="186"/>
      <c r="AN432" s="186"/>
      <c r="AO432" s="186"/>
      <c r="AP432" s="181"/>
      <c r="AQ432" s="215" t="s">
        <v>609</v>
      </c>
      <c r="AR432" s="140"/>
      <c r="AS432" s="141" t="s">
        <v>236</v>
      </c>
      <c r="AT432" s="176"/>
      <c r="AU432" s="140" t="s">
        <v>605</v>
      </c>
      <c r="AV432" s="140"/>
      <c r="AW432" s="141" t="s">
        <v>181</v>
      </c>
      <c r="AX432" s="142"/>
    </row>
    <row r="433" spans="1:50" ht="21.65" customHeight="1" x14ac:dyDescent="0.2">
      <c r="A433" s="1015"/>
      <c r="B433" s="256"/>
      <c r="C433" s="255"/>
      <c r="D433" s="256"/>
      <c r="E433" s="170"/>
      <c r="F433" s="171"/>
      <c r="G433" s="235" t="s">
        <v>605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605</v>
      </c>
      <c r="AC433" s="137"/>
      <c r="AD433" s="137"/>
      <c r="AE433" s="119" t="s">
        <v>605</v>
      </c>
      <c r="AF433" s="120"/>
      <c r="AG433" s="120"/>
      <c r="AH433" s="121"/>
      <c r="AI433" s="119" t="s">
        <v>605</v>
      </c>
      <c r="AJ433" s="120"/>
      <c r="AK433" s="120"/>
      <c r="AL433" s="121"/>
      <c r="AM433" s="119" t="s">
        <v>605</v>
      </c>
      <c r="AN433" s="120"/>
      <c r="AO433" s="120"/>
      <c r="AP433" s="121"/>
      <c r="AQ433" s="119" t="s">
        <v>605</v>
      </c>
      <c r="AR433" s="120"/>
      <c r="AS433" s="120"/>
      <c r="AT433" s="121"/>
      <c r="AU433" s="119" t="s">
        <v>601</v>
      </c>
      <c r="AV433" s="120"/>
      <c r="AW433" s="120"/>
      <c r="AX433" s="219"/>
    </row>
    <row r="434" spans="1:50" ht="21.65" customHeight="1" x14ac:dyDescent="0.2">
      <c r="A434" s="101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605</v>
      </c>
      <c r="AC434" s="228"/>
      <c r="AD434" s="228"/>
      <c r="AE434" s="119" t="s">
        <v>608</v>
      </c>
      <c r="AF434" s="120"/>
      <c r="AG434" s="120"/>
      <c r="AH434" s="121"/>
      <c r="AI434" s="119" t="s">
        <v>605</v>
      </c>
      <c r="AJ434" s="120"/>
      <c r="AK434" s="120"/>
      <c r="AL434" s="120"/>
      <c r="AM434" s="119" t="s">
        <v>605</v>
      </c>
      <c r="AN434" s="120"/>
      <c r="AO434" s="120"/>
      <c r="AP434" s="121"/>
      <c r="AQ434" s="119" t="s">
        <v>605</v>
      </c>
      <c r="AR434" s="120"/>
      <c r="AS434" s="120"/>
      <c r="AT434" s="121"/>
      <c r="AU434" s="120" t="s">
        <v>608</v>
      </c>
      <c r="AV434" s="120"/>
      <c r="AW434" s="120"/>
      <c r="AX434" s="219"/>
    </row>
    <row r="435" spans="1:50" ht="21.65" customHeight="1" x14ac:dyDescent="0.2">
      <c r="A435" s="101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608</v>
      </c>
      <c r="AF435" s="120"/>
      <c r="AG435" s="120"/>
      <c r="AH435" s="121"/>
      <c r="AI435" s="119" t="s">
        <v>605</v>
      </c>
      <c r="AJ435" s="120"/>
      <c r="AK435" s="120"/>
      <c r="AL435" s="120"/>
      <c r="AM435" s="119" t="s">
        <v>605</v>
      </c>
      <c r="AN435" s="120"/>
      <c r="AO435" s="120"/>
      <c r="AP435" s="121"/>
      <c r="AQ435" s="119" t="s">
        <v>608</v>
      </c>
      <c r="AR435" s="120"/>
      <c r="AS435" s="120"/>
      <c r="AT435" s="121"/>
      <c r="AU435" s="120" t="s">
        <v>608</v>
      </c>
      <c r="AV435" s="120"/>
      <c r="AW435" s="120"/>
      <c r="AX435" s="219"/>
    </row>
    <row r="436" spans="1:50" ht="18.75" hidden="1" customHeight="1" x14ac:dyDescent="0.2">
      <c r="A436" s="101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1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5"/>
      <c r="B438" s="256"/>
      <c r="C438" s="255"/>
      <c r="D438" s="256"/>
      <c r="E438" s="170"/>
      <c r="F438" s="171"/>
      <c r="G438" s="235" t="s">
        <v>605</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1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1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1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1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605</v>
      </c>
      <c r="AF457" s="140"/>
      <c r="AG457" s="141" t="s">
        <v>236</v>
      </c>
      <c r="AH457" s="176"/>
      <c r="AI457" s="186"/>
      <c r="AJ457" s="186"/>
      <c r="AK457" s="186"/>
      <c r="AL457" s="181"/>
      <c r="AM457" s="186"/>
      <c r="AN457" s="186"/>
      <c r="AO457" s="186"/>
      <c r="AP457" s="181"/>
      <c r="AQ457" s="215" t="s">
        <v>608</v>
      </c>
      <c r="AR457" s="140"/>
      <c r="AS457" s="141" t="s">
        <v>236</v>
      </c>
      <c r="AT457" s="176"/>
      <c r="AU457" s="140" t="s">
        <v>609</v>
      </c>
      <c r="AV457" s="140"/>
      <c r="AW457" s="141" t="s">
        <v>181</v>
      </c>
      <c r="AX457" s="142"/>
    </row>
    <row r="458" spans="1:50" ht="20.5" customHeight="1" x14ac:dyDescent="0.2">
      <c r="A458" s="1015"/>
      <c r="B458" s="256"/>
      <c r="C458" s="255"/>
      <c r="D458" s="256"/>
      <c r="E458" s="170"/>
      <c r="F458" s="171"/>
      <c r="G458" s="235" t="s">
        <v>605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608</v>
      </c>
      <c r="AC458" s="137"/>
      <c r="AD458" s="137"/>
      <c r="AE458" s="119" t="s">
        <v>605</v>
      </c>
      <c r="AF458" s="120"/>
      <c r="AG458" s="120"/>
      <c r="AH458" s="120"/>
      <c r="AI458" s="119" t="s">
        <v>605</v>
      </c>
      <c r="AJ458" s="120"/>
      <c r="AK458" s="120"/>
      <c r="AL458" s="120"/>
      <c r="AM458" s="119" t="s">
        <v>605</v>
      </c>
      <c r="AN458" s="120"/>
      <c r="AO458" s="120"/>
      <c r="AP458" s="121"/>
      <c r="AQ458" s="119" t="s">
        <v>606</v>
      </c>
      <c r="AR458" s="120"/>
      <c r="AS458" s="120"/>
      <c r="AT458" s="121"/>
      <c r="AU458" s="120" t="s">
        <v>605</v>
      </c>
      <c r="AV458" s="120"/>
      <c r="AW458" s="120"/>
      <c r="AX458" s="219"/>
    </row>
    <row r="459" spans="1:50" ht="20.5" customHeight="1" x14ac:dyDescent="0.2">
      <c r="A459" s="101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605</v>
      </c>
      <c r="AC459" s="228"/>
      <c r="AD459" s="228"/>
      <c r="AE459" s="119" t="s">
        <v>608</v>
      </c>
      <c r="AF459" s="120"/>
      <c r="AG459" s="120"/>
      <c r="AH459" s="121"/>
      <c r="AI459" s="119" t="s">
        <v>605</v>
      </c>
      <c r="AJ459" s="120"/>
      <c r="AK459" s="120"/>
      <c r="AL459" s="120"/>
      <c r="AM459" s="119" t="s">
        <v>608</v>
      </c>
      <c r="AN459" s="120"/>
      <c r="AO459" s="120"/>
      <c r="AP459" s="121"/>
      <c r="AQ459" s="119" t="s">
        <v>605</v>
      </c>
      <c r="AR459" s="120"/>
      <c r="AS459" s="120"/>
      <c r="AT459" s="121"/>
      <c r="AU459" s="120" t="s">
        <v>601</v>
      </c>
      <c r="AV459" s="120"/>
      <c r="AW459" s="120"/>
      <c r="AX459" s="219"/>
    </row>
    <row r="460" spans="1:50" ht="20.5" customHeight="1" x14ac:dyDescent="0.2">
      <c r="A460" s="101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605</v>
      </c>
      <c r="AF460" s="120"/>
      <c r="AG460" s="120"/>
      <c r="AH460" s="121"/>
      <c r="AI460" s="119" t="s">
        <v>605</v>
      </c>
      <c r="AJ460" s="120"/>
      <c r="AK460" s="120"/>
      <c r="AL460" s="120"/>
      <c r="AM460" s="119" t="s">
        <v>605</v>
      </c>
      <c r="AN460" s="120"/>
      <c r="AO460" s="120"/>
      <c r="AP460" s="121"/>
      <c r="AQ460" s="119" t="s">
        <v>605</v>
      </c>
      <c r="AR460" s="120"/>
      <c r="AS460" s="120"/>
      <c r="AT460" s="121"/>
      <c r="AU460" s="120" t="s">
        <v>609</v>
      </c>
      <c r="AV460" s="120"/>
      <c r="AW460" s="120"/>
      <c r="AX460" s="219"/>
    </row>
    <row r="461" spans="1:50" ht="18.75" hidden="1" customHeight="1" x14ac:dyDescent="0.2">
      <c r="A461" s="101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1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1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1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1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899999999999999" customHeight="1" x14ac:dyDescent="0.2">
      <c r="A482" s="1015"/>
      <c r="B482" s="256"/>
      <c r="C482" s="255"/>
      <c r="D482" s="256"/>
      <c r="E482" s="164" t="s">
        <v>610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899999999999999" customHeight="1" thickBot="1" x14ac:dyDescent="0.25">
      <c r="A483" s="101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1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1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1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1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1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1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1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1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1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1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1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1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1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1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1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1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1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1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1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1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1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1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1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1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1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1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1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1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1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1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1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1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1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1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1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1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1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1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1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1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903"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4"/>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2">
      <c r="A702" s="533" t="s">
        <v>140</v>
      </c>
      <c r="B702" s="534"/>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567</v>
      </c>
      <c r="AE702" s="916"/>
      <c r="AF702" s="916"/>
      <c r="AG702" s="905" t="s">
        <v>611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2">
      <c r="A703" s="535"/>
      <c r="B703" s="53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567</v>
      </c>
      <c r="AE703" s="159"/>
      <c r="AF703" s="159"/>
      <c r="AG703" s="678" t="s">
        <v>612</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2">
      <c r="A704" s="537"/>
      <c r="B704" s="538"/>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567</v>
      </c>
      <c r="AE704" s="597"/>
      <c r="AF704" s="597"/>
      <c r="AG704" s="432" t="s">
        <v>613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32" t="s">
        <v>39</v>
      </c>
      <c r="B705" s="79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567</v>
      </c>
      <c r="AE705" s="747"/>
      <c r="AF705" s="747"/>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9"/>
      <c r="B706" s="792"/>
      <c r="C706" s="625"/>
      <c r="D706" s="626"/>
      <c r="E706" s="697" t="s">
        <v>387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615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9"/>
      <c r="B707" s="792"/>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616</v>
      </c>
      <c r="AE707" s="595"/>
      <c r="AF707" s="59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618</v>
      </c>
      <c r="AE708" s="682"/>
      <c r="AF708" s="682"/>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39" customHeight="1" x14ac:dyDescent="0.2">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567</v>
      </c>
      <c r="AE709" s="159"/>
      <c r="AF709" s="159"/>
      <c r="AG709" s="678" t="s">
        <v>617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2">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618</v>
      </c>
      <c r="AE710" s="159"/>
      <c r="AF710" s="159"/>
      <c r="AG710" s="678" t="s">
        <v>621</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2">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567</v>
      </c>
      <c r="AE711" s="159"/>
      <c r="AF711" s="159"/>
      <c r="AG711" s="678" t="s">
        <v>619</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2">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618</v>
      </c>
      <c r="AE712" s="597"/>
      <c r="AF712" s="597"/>
      <c r="AG712" s="605" t="s">
        <v>605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78" t="s">
        <v>605</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2">
      <c r="A714" s="671"/>
      <c r="B714" s="672"/>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2" t="s">
        <v>567</v>
      </c>
      <c r="AE714" s="603"/>
      <c r="AF714" s="604"/>
      <c r="AG714" s="703" t="s">
        <v>620</v>
      </c>
      <c r="AH714" s="704"/>
      <c r="AI714" s="704"/>
      <c r="AJ714" s="704"/>
      <c r="AK714" s="704"/>
      <c r="AL714" s="704"/>
      <c r="AM714" s="704"/>
      <c r="AN714" s="704"/>
      <c r="AO714" s="704"/>
      <c r="AP714" s="704"/>
      <c r="AQ714" s="704"/>
      <c r="AR714" s="704"/>
      <c r="AS714" s="704"/>
      <c r="AT714" s="704"/>
      <c r="AU714" s="704"/>
      <c r="AV714" s="704"/>
      <c r="AW714" s="704"/>
      <c r="AX714" s="705"/>
    </row>
    <row r="715" spans="1:50" ht="49.9" customHeight="1" x14ac:dyDescent="0.2">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567</v>
      </c>
      <c r="AE715" s="682"/>
      <c r="AF715" s="799"/>
      <c r="AG715" s="530" t="s">
        <v>663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9"/>
      <c r="B716" s="67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567</v>
      </c>
      <c r="AE716" s="781"/>
      <c r="AF716" s="781"/>
      <c r="AG716" s="678" t="s">
        <v>643</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567</v>
      </c>
      <c r="AE717" s="159"/>
      <c r="AF717" s="159"/>
      <c r="AG717" s="678" t="s">
        <v>622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2">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567</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2" t="s">
        <v>58</v>
      </c>
      <c r="B719" s="66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7"/>
      <c r="AD719" s="681" t="s">
        <v>618</v>
      </c>
      <c r="AE719" s="682"/>
      <c r="AF719" s="682"/>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4"/>
      <c r="B720" s="665"/>
      <c r="C720" s="956" t="s">
        <v>343</v>
      </c>
      <c r="D720" s="954"/>
      <c r="E720" s="954"/>
      <c r="F720" s="957"/>
      <c r="G720" s="953" t="s">
        <v>344</v>
      </c>
      <c r="H720" s="954"/>
      <c r="I720" s="954"/>
      <c r="J720" s="954"/>
      <c r="K720" s="954"/>
      <c r="L720" s="954"/>
      <c r="M720" s="954"/>
      <c r="N720" s="953" t="s">
        <v>347</v>
      </c>
      <c r="O720" s="954"/>
      <c r="P720" s="954"/>
      <c r="Q720" s="954"/>
      <c r="R720" s="954"/>
      <c r="S720" s="954"/>
      <c r="T720" s="954"/>
      <c r="U720" s="954"/>
      <c r="V720" s="954"/>
      <c r="W720" s="954"/>
      <c r="X720" s="954"/>
      <c r="Y720" s="954"/>
      <c r="Z720" s="954"/>
      <c r="AA720" s="954"/>
      <c r="AB720" s="954"/>
      <c r="AC720" s="954"/>
      <c r="AD720" s="954"/>
      <c r="AE720" s="954"/>
      <c r="AF720" s="95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4"/>
      <c r="B721" s="665"/>
      <c r="C721" s="938"/>
      <c r="D721" s="939"/>
      <c r="E721" s="939"/>
      <c r="F721" s="940"/>
      <c r="G721" s="958"/>
      <c r="H721" s="959"/>
      <c r="I721" s="82" t="str">
        <f>IF(OR(G721="　", G721=""), "", "-")</f>
        <v/>
      </c>
      <c r="J721" s="937" t="s">
        <v>605</v>
      </c>
      <c r="K721" s="937"/>
      <c r="L721" s="82" t="str">
        <f>IF(M721="","","-")</f>
        <v/>
      </c>
      <c r="M721" s="83"/>
      <c r="N721" s="934" t="s">
        <v>605</v>
      </c>
      <c r="O721" s="935"/>
      <c r="P721" s="935"/>
      <c r="Q721" s="935"/>
      <c r="R721" s="935"/>
      <c r="S721" s="935"/>
      <c r="T721" s="935"/>
      <c r="U721" s="935"/>
      <c r="V721" s="935"/>
      <c r="W721" s="935"/>
      <c r="X721" s="935"/>
      <c r="Y721" s="935"/>
      <c r="Z721" s="935"/>
      <c r="AA721" s="935"/>
      <c r="AB721" s="935"/>
      <c r="AC721" s="935"/>
      <c r="AD721" s="935"/>
      <c r="AE721" s="935"/>
      <c r="AF721" s="93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64"/>
      <c r="B722" s="665"/>
      <c r="C722" s="938"/>
      <c r="D722" s="939"/>
      <c r="E722" s="939"/>
      <c r="F722" s="940"/>
      <c r="G722" s="958"/>
      <c r="H722" s="959"/>
      <c r="I722" s="82" t="str">
        <f t="shared" ref="I722:I725" si="4">IF(OR(G722="　", G722=""), "", "-")</f>
        <v/>
      </c>
      <c r="J722" s="937" t="s">
        <v>608</v>
      </c>
      <c r="K722" s="937"/>
      <c r="L722" s="82" t="str">
        <f t="shared" ref="L722:L725" si="5">IF(M722="","","-")</f>
        <v/>
      </c>
      <c r="M722" s="83"/>
      <c r="N722" s="934" t="s">
        <v>608</v>
      </c>
      <c r="O722" s="935"/>
      <c r="P722" s="935"/>
      <c r="Q722" s="935"/>
      <c r="R722" s="935"/>
      <c r="S722" s="935"/>
      <c r="T722" s="935"/>
      <c r="U722" s="935"/>
      <c r="V722" s="935"/>
      <c r="W722" s="935"/>
      <c r="X722" s="935"/>
      <c r="Y722" s="935"/>
      <c r="Z722" s="935"/>
      <c r="AA722" s="935"/>
      <c r="AB722" s="935"/>
      <c r="AC722" s="935"/>
      <c r="AD722" s="935"/>
      <c r="AE722" s="935"/>
      <c r="AF722" s="93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64"/>
      <c r="B723" s="665"/>
      <c r="C723" s="938"/>
      <c r="D723" s="939"/>
      <c r="E723" s="939"/>
      <c r="F723" s="940"/>
      <c r="G723" s="958"/>
      <c r="H723" s="959"/>
      <c r="I723" s="82" t="str">
        <f t="shared" si="4"/>
        <v/>
      </c>
      <c r="J723" s="937" t="s">
        <v>605</v>
      </c>
      <c r="K723" s="937"/>
      <c r="L723" s="82" t="str">
        <f t="shared" si="5"/>
        <v/>
      </c>
      <c r="M723" s="83"/>
      <c r="N723" s="934" t="s">
        <v>605</v>
      </c>
      <c r="O723" s="935"/>
      <c r="P723" s="935"/>
      <c r="Q723" s="935"/>
      <c r="R723" s="935"/>
      <c r="S723" s="935"/>
      <c r="T723" s="935"/>
      <c r="U723" s="935"/>
      <c r="V723" s="935"/>
      <c r="W723" s="935"/>
      <c r="X723" s="935"/>
      <c r="Y723" s="935"/>
      <c r="Z723" s="935"/>
      <c r="AA723" s="935"/>
      <c r="AB723" s="935"/>
      <c r="AC723" s="935"/>
      <c r="AD723" s="935"/>
      <c r="AE723" s="935"/>
      <c r="AF723" s="93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64"/>
      <c r="B724" s="665"/>
      <c r="C724" s="938"/>
      <c r="D724" s="939"/>
      <c r="E724" s="939"/>
      <c r="F724" s="940"/>
      <c r="G724" s="958"/>
      <c r="H724" s="959"/>
      <c r="I724" s="82" t="str">
        <f t="shared" si="4"/>
        <v/>
      </c>
      <c r="J724" s="937" t="s">
        <v>605</v>
      </c>
      <c r="K724" s="937"/>
      <c r="L724" s="82" t="str">
        <f t="shared" si="5"/>
        <v/>
      </c>
      <c r="M724" s="83"/>
      <c r="N724" s="934" t="s">
        <v>605</v>
      </c>
      <c r="O724" s="935"/>
      <c r="P724" s="935"/>
      <c r="Q724" s="935"/>
      <c r="R724" s="935"/>
      <c r="S724" s="935"/>
      <c r="T724" s="935"/>
      <c r="U724" s="935"/>
      <c r="V724" s="935"/>
      <c r="W724" s="935"/>
      <c r="X724" s="935"/>
      <c r="Y724" s="935"/>
      <c r="Z724" s="935"/>
      <c r="AA724" s="935"/>
      <c r="AB724" s="935"/>
      <c r="AC724" s="935"/>
      <c r="AD724" s="935"/>
      <c r="AE724" s="935"/>
      <c r="AF724" s="93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6"/>
      <c r="B725" s="667"/>
      <c r="C725" s="941"/>
      <c r="D725" s="942"/>
      <c r="E725" s="942"/>
      <c r="F725" s="943"/>
      <c r="G725" s="980"/>
      <c r="H725" s="981"/>
      <c r="I725" s="84" t="str">
        <f t="shared" si="4"/>
        <v/>
      </c>
      <c r="J725" s="982" t="s">
        <v>608</v>
      </c>
      <c r="K725" s="982"/>
      <c r="L725" s="84" t="str">
        <f t="shared" si="5"/>
        <v/>
      </c>
      <c r="M725" s="85"/>
      <c r="N725" s="973" t="s">
        <v>610</v>
      </c>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2" t="s">
        <v>48</v>
      </c>
      <c r="B726" s="633"/>
      <c r="C726" s="447" t="s">
        <v>53</v>
      </c>
      <c r="D726" s="592"/>
      <c r="E726" s="592"/>
      <c r="F726" s="593"/>
      <c r="G726" s="819" t="s">
        <v>624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5">
      <c r="A727" s="634"/>
      <c r="B727" s="635"/>
      <c r="C727" s="709" t="s">
        <v>57</v>
      </c>
      <c r="D727" s="710"/>
      <c r="E727" s="710"/>
      <c r="F727" s="711"/>
      <c r="G727" s="817" t="s">
        <v>625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787" t="s">
        <v>672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5">
      <c r="A731" s="629" t="s">
        <v>674</v>
      </c>
      <c r="B731" s="630"/>
      <c r="C731" s="630"/>
      <c r="D731" s="630"/>
      <c r="E731" s="631"/>
      <c r="F731" s="694" t="s">
        <v>673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5">
      <c r="A733" s="771" t="s">
        <v>138</v>
      </c>
      <c r="B733" s="772"/>
      <c r="C733" s="772"/>
      <c r="D733" s="772"/>
      <c r="E733" s="773"/>
      <c r="F733" s="788" t="s">
        <v>675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0" t="s">
        <v>409</v>
      </c>
      <c r="B737" s="101"/>
      <c r="C737" s="101"/>
      <c r="D737" s="102"/>
      <c r="E737" s="103" t="s">
        <v>644</v>
      </c>
      <c r="F737" s="103"/>
      <c r="G737" s="103"/>
      <c r="H737" s="103"/>
      <c r="I737" s="103"/>
      <c r="J737" s="103"/>
      <c r="K737" s="103"/>
      <c r="L737" s="103"/>
      <c r="M737" s="103"/>
      <c r="N737" s="109" t="s">
        <v>404</v>
      </c>
      <c r="O737" s="109"/>
      <c r="P737" s="109"/>
      <c r="Q737" s="109"/>
      <c r="R737" s="103" t="s">
        <v>645</v>
      </c>
      <c r="S737" s="103"/>
      <c r="T737" s="103"/>
      <c r="U737" s="103"/>
      <c r="V737" s="103"/>
      <c r="W737" s="103"/>
      <c r="X737" s="103"/>
      <c r="Y737" s="103"/>
      <c r="Z737" s="103"/>
      <c r="AA737" s="109" t="s">
        <v>403</v>
      </c>
      <c r="AB737" s="109"/>
      <c r="AC737" s="109"/>
      <c r="AD737" s="109"/>
      <c r="AE737" s="103" t="s">
        <v>646</v>
      </c>
      <c r="AF737" s="103"/>
      <c r="AG737" s="103"/>
      <c r="AH737" s="103"/>
      <c r="AI737" s="103"/>
      <c r="AJ737" s="103"/>
      <c r="AK737" s="103"/>
      <c r="AL737" s="103"/>
      <c r="AM737" s="103"/>
      <c r="AN737" s="109" t="s">
        <v>402</v>
      </c>
      <c r="AO737" s="109"/>
      <c r="AP737" s="109"/>
      <c r="AQ737" s="109"/>
      <c r="AR737" s="110" t="s">
        <v>647</v>
      </c>
      <c r="AS737" s="111"/>
      <c r="AT737" s="111"/>
      <c r="AU737" s="111"/>
      <c r="AV737" s="111"/>
      <c r="AW737" s="111"/>
      <c r="AX737" s="112"/>
      <c r="AY737" s="88"/>
      <c r="AZ737" s="88"/>
    </row>
    <row r="738" spans="1:52" ht="24.75" customHeight="1" x14ac:dyDescent="0.2">
      <c r="A738" s="100" t="s">
        <v>401</v>
      </c>
      <c r="B738" s="101"/>
      <c r="C738" s="101"/>
      <c r="D738" s="102"/>
      <c r="E738" s="103" t="s">
        <v>648</v>
      </c>
      <c r="F738" s="103"/>
      <c r="G738" s="103"/>
      <c r="H738" s="103"/>
      <c r="I738" s="103"/>
      <c r="J738" s="103"/>
      <c r="K738" s="103"/>
      <c r="L738" s="103"/>
      <c r="M738" s="103"/>
      <c r="N738" s="109" t="s">
        <v>400</v>
      </c>
      <c r="O738" s="109"/>
      <c r="P738" s="109"/>
      <c r="Q738" s="109"/>
      <c r="R738" s="103" t="s">
        <v>649</v>
      </c>
      <c r="S738" s="103"/>
      <c r="T738" s="103"/>
      <c r="U738" s="103"/>
      <c r="V738" s="103"/>
      <c r="W738" s="103"/>
      <c r="X738" s="103"/>
      <c r="Y738" s="103"/>
      <c r="Z738" s="103"/>
      <c r="AA738" s="109" t="s">
        <v>399</v>
      </c>
      <c r="AB738" s="109"/>
      <c r="AC738" s="109"/>
      <c r="AD738" s="109"/>
      <c r="AE738" s="103" t="s">
        <v>650</v>
      </c>
      <c r="AF738" s="103"/>
      <c r="AG738" s="103"/>
      <c r="AH738" s="103"/>
      <c r="AI738" s="103"/>
      <c r="AJ738" s="103"/>
      <c r="AK738" s="103"/>
      <c r="AL738" s="103"/>
      <c r="AM738" s="103"/>
      <c r="AN738" s="109" t="s">
        <v>398</v>
      </c>
      <c r="AO738" s="109"/>
      <c r="AP738" s="109"/>
      <c r="AQ738" s="109"/>
      <c r="AR738" s="110" t="s">
        <v>651</v>
      </c>
      <c r="AS738" s="111"/>
      <c r="AT738" s="111"/>
      <c r="AU738" s="111"/>
      <c r="AV738" s="111"/>
      <c r="AW738" s="111"/>
      <c r="AX738" s="112"/>
    </row>
    <row r="739" spans="1:52" ht="24.75" customHeight="1" x14ac:dyDescent="0.2">
      <c r="A739" s="100" t="s">
        <v>397</v>
      </c>
      <c r="B739" s="101"/>
      <c r="C739" s="101"/>
      <c r="D739" s="102"/>
      <c r="E739" s="103" t="s">
        <v>652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2" t="s">
        <v>392</v>
      </c>
      <c r="B780" s="783"/>
      <c r="C780" s="783"/>
      <c r="D780" s="783"/>
      <c r="E780" s="783"/>
      <c r="F780" s="784"/>
      <c r="G780" s="443" t="s">
        <v>626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6"/>
      <c r="B781" s="785"/>
      <c r="C781" s="785"/>
      <c r="D781" s="785"/>
      <c r="E781" s="785"/>
      <c r="F781" s="78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6"/>
      <c r="B782" s="785"/>
      <c r="C782" s="785"/>
      <c r="D782" s="785"/>
      <c r="E782" s="785"/>
      <c r="F782" s="786"/>
      <c r="G782" s="453" t="s">
        <v>627</v>
      </c>
      <c r="H782" s="454"/>
      <c r="I782" s="454"/>
      <c r="J782" s="454"/>
      <c r="K782" s="455"/>
      <c r="L782" s="456" t="s">
        <v>633</v>
      </c>
      <c r="M782" s="457"/>
      <c r="N782" s="457"/>
      <c r="O782" s="457"/>
      <c r="P782" s="457"/>
      <c r="Q782" s="457"/>
      <c r="R782" s="457"/>
      <c r="S782" s="457"/>
      <c r="T782" s="457"/>
      <c r="U782" s="457"/>
      <c r="V782" s="457"/>
      <c r="W782" s="457"/>
      <c r="X782" s="458"/>
      <c r="Y782" s="459">
        <v>6.6</v>
      </c>
      <c r="Z782" s="460"/>
      <c r="AA782" s="460"/>
      <c r="AB782" s="567"/>
      <c r="AC782" s="453" t="s">
        <v>605</v>
      </c>
      <c r="AD782" s="454"/>
      <c r="AE782" s="454"/>
      <c r="AF782" s="454"/>
      <c r="AG782" s="455"/>
      <c r="AH782" s="456" t="s">
        <v>605</v>
      </c>
      <c r="AI782" s="457"/>
      <c r="AJ782" s="457"/>
      <c r="AK782" s="457"/>
      <c r="AL782" s="457"/>
      <c r="AM782" s="457"/>
      <c r="AN782" s="457"/>
      <c r="AO782" s="457"/>
      <c r="AP782" s="457"/>
      <c r="AQ782" s="457"/>
      <c r="AR782" s="457"/>
      <c r="AS782" s="457"/>
      <c r="AT782" s="458"/>
      <c r="AU782" s="459" t="s">
        <v>605</v>
      </c>
      <c r="AV782" s="460"/>
      <c r="AW782" s="460"/>
      <c r="AX782" s="461"/>
    </row>
    <row r="783" spans="1:50" ht="24.75" customHeight="1" x14ac:dyDescent="0.2">
      <c r="A783" s="566"/>
      <c r="B783" s="785"/>
      <c r="C783" s="785"/>
      <c r="D783" s="785"/>
      <c r="E783" s="785"/>
      <c r="F783" s="786"/>
      <c r="G783" s="352" t="s">
        <v>628</v>
      </c>
      <c r="H783" s="353"/>
      <c r="I783" s="353"/>
      <c r="J783" s="353"/>
      <c r="K783" s="354"/>
      <c r="L783" s="405" t="s">
        <v>634</v>
      </c>
      <c r="M783" s="406"/>
      <c r="N783" s="406"/>
      <c r="O783" s="406"/>
      <c r="P783" s="406"/>
      <c r="Q783" s="406"/>
      <c r="R783" s="406"/>
      <c r="S783" s="406"/>
      <c r="T783" s="406"/>
      <c r="U783" s="406"/>
      <c r="V783" s="406"/>
      <c r="W783" s="406"/>
      <c r="X783" s="407"/>
      <c r="Y783" s="402">
        <v>0.5</v>
      </c>
      <c r="Z783" s="403"/>
      <c r="AA783" s="403"/>
      <c r="AB783" s="409"/>
      <c r="AC783" s="352" t="s">
        <v>637</v>
      </c>
      <c r="AD783" s="353"/>
      <c r="AE783" s="353"/>
      <c r="AF783" s="353"/>
      <c r="AG783" s="354"/>
      <c r="AH783" s="405" t="s">
        <v>605</v>
      </c>
      <c r="AI783" s="406"/>
      <c r="AJ783" s="406"/>
      <c r="AK783" s="406"/>
      <c r="AL783" s="406"/>
      <c r="AM783" s="406"/>
      <c r="AN783" s="406"/>
      <c r="AO783" s="406"/>
      <c r="AP783" s="406"/>
      <c r="AQ783" s="406"/>
      <c r="AR783" s="406"/>
      <c r="AS783" s="406"/>
      <c r="AT783" s="407"/>
      <c r="AU783" s="402" t="s">
        <v>605</v>
      </c>
      <c r="AV783" s="403"/>
      <c r="AW783" s="403"/>
      <c r="AX783" s="404"/>
    </row>
    <row r="784" spans="1:50" ht="24.75" customHeight="1" x14ac:dyDescent="0.2">
      <c r="A784" s="566"/>
      <c r="B784" s="785"/>
      <c r="C784" s="785"/>
      <c r="D784" s="785"/>
      <c r="E784" s="785"/>
      <c r="F784" s="786"/>
      <c r="G784" s="352" t="s">
        <v>629</v>
      </c>
      <c r="H784" s="353"/>
      <c r="I784" s="353"/>
      <c r="J784" s="353"/>
      <c r="K784" s="354"/>
      <c r="L784" s="405" t="s">
        <v>635</v>
      </c>
      <c r="M784" s="406"/>
      <c r="N784" s="406"/>
      <c r="O784" s="406"/>
      <c r="P784" s="406"/>
      <c r="Q784" s="406"/>
      <c r="R784" s="406"/>
      <c r="S784" s="406"/>
      <c r="T784" s="406"/>
      <c r="U784" s="406"/>
      <c r="V784" s="406"/>
      <c r="W784" s="406"/>
      <c r="X784" s="407"/>
      <c r="Y784" s="402">
        <v>0.4</v>
      </c>
      <c r="Z784" s="403"/>
      <c r="AA784" s="403"/>
      <c r="AB784" s="409"/>
      <c r="AC784" s="352" t="s">
        <v>605</v>
      </c>
      <c r="AD784" s="353"/>
      <c r="AE784" s="353"/>
      <c r="AF784" s="353"/>
      <c r="AG784" s="354"/>
      <c r="AH784" s="405" t="s">
        <v>605</v>
      </c>
      <c r="AI784" s="406"/>
      <c r="AJ784" s="406"/>
      <c r="AK784" s="406"/>
      <c r="AL784" s="406"/>
      <c r="AM784" s="406"/>
      <c r="AN784" s="406"/>
      <c r="AO784" s="406"/>
      <c r="AP784" s="406"/>
      <c r="AQ784" s="406"/>
      <c r="AR784" s="406"/>
      <c r="AS784" s="406"/>
      <c r="AT784" s="407"/>
      <c r="AU784" s="402" t="s">
        <v>608</v>
      </c>
      <c r="AV784" s="403"/>
      <c r="AW784" s="403"/>
      <c r="AX784" s="404"/>
    </row>
    <row r="785" spans="1:50" ht="24.75" customHeight="1" x14ac:dyDescent="0.2">
      <c r="A785" s="566"/>
      <c r="B785" s="785"/>
      <c r="C785" s="785"/>
      <c r="D785" s="785"/>
      <c r="E785" s="785"/>
      <c r="F785" s="786"/>
      <c r="G785" s="352" t="s">
        <v>630</v>
      </c>
      <c r="H785" s="353"/>
      <c r="I785" s="353"/>
      <c r="J785" s="353"/>
      <c r="K785" s="354"/>
      <c r="L785" s="405" t="s">
        <v>636</v>
      </c>
      <c r="M785" s="406"/>
      <c r="N785" s="406"/>
      <c r="O785" s="406"/>
      <c r="P785" s="406"/>
      <c r="Q785" s="406"/>
      <c r="R785" s="406"/>
      <c r="S785" s="406"/>
      <c r="T785" s="406"/>
      <c r="U785" s="406"/>
      <c r="V785" s="406"/>
      <c r="W785" s="406"/>
      <c r="X785" s="407"/>
      <c r="Y785" s="402">
        <v>0.2</v>
      </c>
      <c r="Z785" s="403"/>
      <c r="AA785" s="403"/>
      <c r="AB785" s="409"/>
      <c r="AC785" s="352" t="s">
        <v>605</v>
      </c>
      <c r="AD785" s="353"/>
      <c r="AE785" s="353"/>
      <c r="AF785" s="353"/>
      <c r="AG785" s="354"/>
      <c r="AH785" s="405" t="s">
        <v>606</v>
      </c>
      <c r="AI785" s="406"/>
      <c r="AJ785" s="406"/>
      <c r="AK785" s="406"/>
      <c r="AL785" s="406"/>
      <c r="AM785" s="406"/>
      <c r="AN785" s="406"/>
      <c r="AO785" s="406"/>
      <c r="AP785" s="406"/>
      <c r="AQ785" s="406"/>
      <c r="AR785" s="406"/>
      <c r="AS785" s="406"/>
      <c r="AT785" s="407"/>
      <c r="AU785" s="402" t="s">
        <v>605</v>
      </c>
      <c r="AV785" s="403"/>
      <c r="AW785" s="403"/>
      <c r="AX785" s="404"/>
    </row>
    <row r="786" spans="1:50" ht="24.75" customHeight="1" x14ac:dyDescent="0.2">
      <c r="A786" s="566"/>
      <c r="B786" s="785"/>
      <c r="C786" s="785"/>
      <c r="D786" s="785"/>
      <c r="E786" s="785"/>
      <c r="F786" s="786"/>
      <c r="G786" s="352" t="s">
        <v>631</v>
      </c>
      <c r="H786" s="353"/>
      <c r="I786" s="353"/>
      <c r="J786" s="353"/>
      <c r="K786" s="354"/>
      <c r="L786" s="405" t="s">
        <v>632</v>
      </c>
      <c r="M786" s="406"/>
      <c r="N786" s="406"/>
      <c r="O786" s="406"/>
      <c r="P786" s="406"/>
      <c r="Q786" s="406"/>
      <c r="R786" s="406"/>
      <c r="S786" s="406"/>
      <c r="T786" s="406"/>
      <c r="U786" s="406"/>
      <c r="V786" s="406"/>
      <c r="W786" s="406"/>
      <c r="X786" s="407"/>
      <c r="Y786" s="402">
        <v>1</v>
      </c>
      <c r="Z786" s="403"/>
      <c r="AA786" s="403"/>
      <c r="AB786" s="409"/>
      <c r="AC786" s="352" t="s">
        <v>605</v>
      </c>
      <c r="AD786" s="353"/>
      <c r="AE786" s="353"/>
      <c r="AF786" s="353"/>
      <c r="AG786" s="354"/>
      <c r="AH786" s="405" t="s">
        <v>605</v>
      </c>
      <c r="AI786" s="406"/>
      <c r="AJ786" s="406"/>
      <c r="AK786" s="406"/>
      <c r="AL786" s="406"/>
      <c r="AM786" s="406"/>
      <c r="AN786" s="406"/>
      <c r="AO786" s="406"/>
      <c r="AP786" s="406"/>
      <c r="AQ786" s="406"/>
      <c r="AR786" s="406"/>
      <c r="AS786" s="406"/>
      <c r="AT786" s="407"/>
      <c r="AU786" s="402" t="s">
        <v>601</v>
      </c>
      <c r="AV786" s="403"/>
      <c r="AW786" s="403"/>
      <c r="AX786" s="404"/>
    </row>
    <row r="787" spans="1:50" ht="24.75" hidden="1" customHeight="1" x14ac:dyDescent="0.2">
      <c r="A787" s="566"/>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6"/>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6"/>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6"/>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6"/>
      <c r="B791" s="785"/>
      <c r="C791" s="785"/>
      <c r="D791" s="785"/>
      <c r="E791" s="785"/>
      <c r="F791" s="78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6"/>
      <c r="B792" s="785"/>
      <c r="C792" s="785"/>
      <c r="D792" s="785"/>
      <c r="E792" s="785"/>
      <c r="F792" s="786"/>
      <c r="G792" s="413" t="s">
        <v>20</v>
      </c>
      <c r="H792" s="414"/>
      <c r="I792" s="414"/>
      <c r="J792" s="414"/>
      <c r="K792" s="414"/>
      <c r="L792" s="415"/>
      <c r="M792" s="416"/>
      <c r="N792" s="416"/>
      <c r="O792" s="416"/>
      <c r="P792" s="416"/>
      <c r="Q792" s="416"/>
      <c r="R792" s="416"/>
      <c r="S792" s="416"/>
      <c r="T792" s="416"/>
      <c r="U792" s="416"/>
      <c r="V792" s="416"/>
      <c r="W792" s="416"/>
      <c r="X792" s="417"/>
      <c r="Y792" s="418">
        <f>SUM(Y782:AB791)</f>
        <v>8.6999999999999993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6"/>
      <c r="B793" s="785"/>
      <c r="C793" s="785"/>
      <c r="D793" s="785"/>
      <c r="E793" s="785"/>
      <c r="F793" s="78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6"/>
      <c r="B794" s="785"/>
      <c r="C794" s="785"/>
      <c r="D794" s="785"/>
      <c r="E794" s="785"/>
      <c r="F794" s="78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6"/>
      <c r="B795" s="785"/>
      <c r="C795" s="785"/>
      <c r="D795" s="785"/>
      <c r="E795" s="785"/>
      <c r="F795" s="78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6"/>
      <c r="B796" s="785"/>
      <c r="C796" s="785"/>
      <c r="D796" s="785"/>
      <c r="E796" s="785"/>
      <c r="F796" s="78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6"/>
      <c r="B797" s="785"/>
      <c r="C797" s="785"/>
      <c r="D797" s="785"/>
      <c r="E797" s="785"/>
      <c r="F797" s="78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6"/>
      <c r="B798" s="785"/>
      <c r="C798" s="785"/>
      <c r="D798" s="785"/>
      <c r="E798" s="785"/>
      <c r="F798" s="78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6"/>
      <c r="B799" s="785"/>
      <c r="C799" s="785"/>
      <c r="D799" s="785"/>
      <c r="E799" s="785"/>
      <c r="F799" s="78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6"/>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6"/>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6"/>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6"/>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6"/>
      <c r="B804" s="785"/>
      <c r="C804" s="785"/>
      <c r="D804" s="785"/>
      <c r="E804" s="785"/>
      <c r="F804" s="78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6"/>
      <c r="B805" s="785"/>
      <c r="C805" s="785"/>
      <c r="D805" s="785"/>
      <c r="E805" s="785"/>
      <c r="F805" s="78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6"/>
      <c r="B806" s="785"/>
      <c r="C806" s="785"/>
      <c r="D806" s="785"/>
      <c r="E806" s="785"/>
      <c r="F806" s="78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6"/>
      <c r="B807" s="785"/>
      <c r="C807" s="785"/>
      <c r="D807" s="785"/>
      <c r="E807" s="785"/>
      <c r="F807" s="78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6"/>
      <c r="B808" s="785"/>
      <c r="C808" s="785"/>
      <c r="D808" s="785"/>
      <c r="E808" s="785"/>
      <c r="F808" s="78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6"/>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6"/>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6"/>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6"/>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6"/>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6"/>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6"/>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6"/>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6"/>
      <c r="B817" s="785"/>
      <c r="C817" s="785"/>
      <c r="D817" s="785"/>
      <c r="E817" s="785"/>
      <c r="F817" s="78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6"/>
      <c r="B818" s="785"/>
      <c r="C818" s="785"/>
      <c r="D818" s="785"/>
      <c r="E818" s="785"/>
      <c r="F818" s="78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6"/>
      <c r="B819" s="785"/>
      <c r="C819" s="785"/>
      <c r="D819" s="785"/>
      <c r="E819" s="785"/>
      <c r="F819" s="78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6"/>
      <c r="B820" s="785"/>
      <c r="C820" s="785"/>
      <c r="D820" s="785"/>
      <c r="E820" s="785"/>
      <c r="F820" s="78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6"/>
      <c r="B821" s="785"/>
      <c r="C821" s="785"/>
      <c r="D821" s="785"/>
      <c r="E821" s="785"/>
      <c r="F821" s="78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6"/>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6"/>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6"/>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6"/>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6"/>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6"/>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6"/>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6"/>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6"/>
      <c r="B830" s="785"/>
      <c r="C830" s="785"/>
      <c r="D830" s="785"/>
      <c r="E830" s="785"/>
      <c r="F830" s="78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6"/>
      <c r="B831" s="785"/>
      <c r="C831" s="785"/>
      <c r="D831" s="785"/>
      <c r="E831" s="785"/>
      <c r="F831" s="78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6" t="s">
        <v>348</v>
      </c>
      <c r="AM832" s="977"/>
      <c r="AN832" s="97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638</v>
      </c>
      <c r="D838" s="422"/>
      <c r="E838" s="422"/>
      <c r="F838" s="422"/>
      <c r="G838" s="422"/>
      <c r="H838" s="422"/>
      <c r="I838" s="422"/>
      <c r="J838" s="423">
        <v>2012401016381</v>
      </c>
      <c r="K838" s="424"/>
      <c r="L838" s="424"/>
      <c r="M838" s="424"/>
      <c r="N838" s="424"/>
      <c r="O838" s="424"/>
      <c r="P838" s="429" t="s">
        <v>639</v>
      </c>
      <c r="Q838" s="321"/>
      <c r="R838" s="321"/>
      <c r="S838" s="321"/>
      <c r="T838" s="321"/>
      <c r="U838" s="321"/>
      <c r="V838" s="321"/>
      <c r="W838" s="321"/>
      <c r="X838" s="321"/>
      <c r="Y838" s="322">
        <v>9</v>
      </c>
      <c r="Z838" s="323"/>
      <c r="AA838" s="323"/>
      <c r="AB838" s="324"/>
      <c r="AC838" s="332" t="s">
        <v>379</v>
      </c>
      <c r="AD838" s="427"/>
      <c r="AE838" s="427"/>
      <c r="AF838" s="427"/>
      <c r="AG838" s="427"/>
      <c r="AH838" s="425">
        <v>1</v>
      </c>
      <c r="AI838" s="426"/>
      <c r="AJ838" s="426"/>
      <c r="AK838" s="426"/>
      <c r="AL838" s="329">
        <v>97.6</v>
      </c>
      <c r="AM838" s="330"/>
      <c r="AN838" s="330"/>
      <c r="AO838" s="331"/>
      <c r="AP838" s="325" t="s">
        <v>641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348</v>
      </c>
      <c r="AM1099" s="979"/>
      <c r="AN1099" s="97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911"/>
      <c r="E1102" s="281" t="s">
        <v>265</v>
      </c>
      <c r="F1102" s="911"/>
      <c r="G1102" s="911"/>
      <c r="H1102" s="911"/>
      <c r="I1102" s="911"/>
      <c r="J1102" s="281" t="s">
        <v>300</v>
      </c>
      <c r="K1102" s="281"/>
      <c r="L1102" s="281"/>
      <c r="M1102" s="281"/>
      <c r="N1102" s="281"/>
      <c r="O1102" s="281"/>
      <c r="P1102" s="348" t="s">
        <v>27</v>
      </c>
      <c r="Q1102" s="348"/>
      <c r="R1102" s="348"/>
      <c r="S1102" s="348"/>
      <c r="T1102" s="348"/>
      <c r="U1102" s="348"/>
      <c r="V1102" s="348"/>
      <c r="W1102" s="348"/>
      <c r="X1102" s="348"/>
      <c r="Y1102" s="281" t="s">
        <v>302</v>
      </c>
      <c r="Z1102" s="911"/>
      <c r="AA1102" s="911"/>
      <c r="AB1102" s="911"/>
      <c r="AC1102" s="281" t="s">
        <v>248</v>
      </c>
      <c r="AD1102" s="281"/>
      <c r="AE1102" s="281"/>
      <c r="AF1102" s="281"/>
      <c r="AG1102" s="281"/>
      <c r="AH1102" s="348" t="s">
        <v>261</v>
      </c>
      <c r="AI1102" s="349"/>
      <c r="AJ1102" s="349"/>
      <c r="AK1102" s="349"/>
      <c r="AL1102" s="349" t="s">
        <v>21</v>
      </c>
      <c r="AM1102" s="349"/>
      <c r="AN1102" s="349"/>
      <c r="AO1102" s="914"/>
      <c r="AP1102" s="431" t="s">
        <v>334</v>
      </c>
      <c r="AQ1102" s="431"/>
      <c r="AR1102" s="431"/>
      <c r="AS1102" s="431"/>
      <c r="AT1102" s="431"/>
      <c r="AU1102" s="431"/>
      <c r="AV1102" s="431"/>
      <c r="AW1102" s="431"/>
      <c r="AX1102" s="431"/>
    </row>
    <row r="1103" spans="1:50" ht="30" customHeight="1" x14ac:dyDescent="0.2">
      <c r="A1103" s="408">
        <v>1</v>
      </c>
      <c r="B1103" s="408">
        <v>1</v>
      </c>
      <c r="C1103" s="913"/>
      <c r="D1103" s="913"/>
      <c r="E1103" s="265" t="s">
        <v>605</v>
      </c>
      <c r="F1103" s="912"/>
      <c r="G1103" s="912"/>
      <c r="H1103" s="912"/>
      <c r="I1103" s="912"/>
      <c r="J1103" s="423" t="s">
        <v>640</v>
      </c>
      <c r="K1103" s="424"/>
      <c r="L1103" s="424"/>
      <c r="M1103" s="424"/>
      <c r="N1103" s="424"/>
      <c r="O1103" s="424"/>
      <c r="P1103" s="429" t="s">
        <v>605</v>
      </c>
      <c r="Q1103" s="321"/>
      <c r="R1103" s="321"/>
      <c r="S1103" s="321"/>
      <c r="T1103" s="321"/>
      <c r="U1103" s="321"/>
      <c r="V1103" s="321"/>
      <c r="W1103" s="321"/>
      <c r="X1103" s="321"/>
      <c r="Y1103" s="322" t="s">
        <v>605</v>
      </c>
      <c r="Z1103" s="323"/>
      <c r="AA1103" s="323"/>
      <c r="AB1103" s="324"/>
      <c r="AC1103" s="326"/>
      <c r="AD1103" s="326"/>
      <c r="AE1103" s="326"/>
      <c r="AF1103" s="326"/>
      <c r="AG1103" s="326"/>
      <c r="AH1103" s="327" t="s">
        <v>605</v>
      </c>
      <c r="AI1103" s="328"/>
      <c r="AJ1103" s="328"/>
      <c r="AK1103" s="328"/>
      <c r="AL1103" s="329" t="s">
        <v>608</v>
      </c>
      <c r="AM1103" s="330"/>
      <c r="AN1103" s="330"/>
      <c r="AO1103" s="331"/>
      <c r="AP1103" s="325" t="s">
        <v>605</v>
      </c>
      <c r="AQ1103" s="325"/>
      <c r="AR1103" s="325"/>
      <c r="AS1103" s="325"/>
      <c r="AT1103" s="325"/>
      <c r="AU1103" s="325"/>
      <c r="AV1103" s="325"/>
      <c r="AW1103" s="325"/>
      <c r="AX1103" s="325"/>
    </row>
    <row r="1104" spans="1:50" ht="30" hidden="1" customHeight="1" x14ac:dyDescent="0.2">
      <c r="A1104" s="408">
        <v>2</v>
      </c>
      <c r="B1104" s="408">
        <v>1</v>
      </c>
      <c r="C1104" s="913"/>
      <c r="D1104" s="913"/>
      <c r="E1104" s="912"/>
      <c r="F1104" s="912"/>
      <c r="G1104" s="912"/>
      <c r="H1104" s="912"/>
      <c r="I1104" s="91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3"/>
      <c r="D1105" s="913"/>
      <c r="E1105" s="912"/>
      <c r="F1105" s="912"/>
      <c r="G1105" s="912"/>
      <c r="H1105" s="912"/>
      <c r="I1105" s="91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3"/>
      <c r="D1106" s="913"/>
      <c r="E1106" s="912"/>
      <c r="F1106" s="912"/>
      <c r="G1106" s="912"/>
      <c r="H1106" s="912"/>
      <c r="I1106" s="91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3"/>
      <c r="D1107" s="913"/>
      <c r="E1107" s="912"/>
      <c r="F1107" s="912"/>
      <c r="G1107" s="912"/>
      <c r="H1107" s="912"/>
      <c r="I1107" s="91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3"/>
      <c r="D1108" s="913"/>
      <c r="E1108" s="912"/>
      <c r="F1108" s="912"/>
      <c r="G1108" s="912"/>
      <c r="H1108" s="912"/>
      <c r="I1108" s="91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3"/>
      <c r="D1109" s="913"/>
      <c r="E1109" s="912"/>
      <c r="F1109" s="912"/>
      <c r="G1109" s="912"/>
      <c r="H1109" s="912"/>
      <c r="I1109" s="91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3"/>
      <c r="D1110" s="913"/>
      <c r="E1110" s="912"/>
      <c r="F1110" s="912"/>
      <c r="G1110" s="912"/>
      <c r="H1110" s="912"/>
      <c r="I1110" s="91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3"/>
      <c r="D1111" s="913"/>
      <c r="E1111" s="912"/>
      <c r="F1111" s="912"/>
      <c r="G1111" s="912"/>
      <c r="H1111" s="912"/>
      <c r="I1111" s="91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3"/>
      <c r="D1112" s="913"/>
      <c r="E1112" s="912"/>
      <c r="F1112" s="912"/>
      <c r="G1112" s="912"/>
      <c r="H1112" s="912"/>
      <c r="I1112" s="91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3"/>
      <c r="D1113" s="913"/>
      <c r="E1113" s="912"/>
      <c r="F1113" s="912"/>
      <c r="G1113" s="912"/>
      <c r="H1113" s="912"/>
      <c r="I1113" s="91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3"/>
      <c r="D1114" s="913"/>
      <c r="E1114" s="912"/>
      <c r="F1114" s="912"/>
      <c r="G1114" s="912"/>
      <c r="H1114" s="912"/>
      <c r="I1114" s="91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3"/>
      <c r="D1115" s="913"/>
      <c r="E1115" s="912"/>
      <c r="F1115" s="912"/>
      <c r="G1115" s="912"/>
      <c r="H1115" s="912"/>
      <c r="I1115" s="91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3"/>
      <c r="D1116" s="913"/>
      <c r="E1116" s="912"/>
      <c r="F1116" s="912"/>
      <c r="G1116" s="912"/>
      <c r="H1116" s="912"/>
      <c r="I1116" s="91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3"/>
      <c r="D1117" s="913"/>
      <c r="E1117" s="912"/>
      <c r="F1117" s="912"/>
      <c r="G1117" s="912"/>
      <c r="H1117" s="912"/>
      <c r="I1117" s="91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3"/>
      <c r="D1118" s="913"/>
      <c r="E1118" s="912"/>
      <c r="F1118" s="912"/>
      <c r="G1118" s="912"/>
      <c r="H1118" s="912"/>
      <c r="I1118" s="91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3"/>
      <c r="D1119" s="913"/>
      <c r="E1119" s="912"/>
      <c r="F1119" s="912"/>
      <c r="G1119" s="912"/>
      <c r="H1119" s="912"/>
      <c r="I1119" s="91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3"/>
      <c r="D1120" s="913"/>
      <c r="E1120" s="265"/>
      <c r="F1120" s="912"/>
      <c r="G1120" s="912"/>
      <c r="H1120" s="912"/>
      <c r="I1120" s="91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3"/>
      <c r="D1121" s="913"/>
      <c r="E1121" s="912"/>
      <c r="F1121" s="912"/>
      <c r="G1121" s="912"/>
      <c r="H1121" s="912"/>
      <c r="I1121" s="91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3"/>
      <c r="D1122" s="913"/>
      <c r="E1122" s="912"/>
      <c r="F1122" s="912"/>
      <c r="G1122" s="912"/>
      <c r="H1122" s="912"/>
      <c r="I1122" s="91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3"/>
      <c r="D1123" s="913"/>
      <c r="E1123" s="912"/>
      <c r="F1123" s="912"/>
      <c r="G1123" s="912"/>
      <c r="H1123" s="912"/>
      <c r="I1123" s="91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3"/>
      <c r="D1124" s="913"/>
      <c r="E1124" s="912"/>
      <c r="F1124" s="912"/>
      <c r="G1124" s="912"/>
      <c r="H1124" s="912"/>
      <c r="I1124" s="91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3"/>
      <c r="D1125" s="913"/>
      <c r="E1125" s="912"/>
      <c r="F1125" s="912"/>
      <c r="G1125" s="912"/>
      <c r="H1125" s="912"/>
      <c r="I1125" s="91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3"/>
      <c r="D1126" s="913"/>
      <c r="E1126" s="912"/>
      <c r="F1126" s="912"/>
      <c r="G1126" s="912"/>
      <c r="H1126" s="912"/>
      <c r="I1126" s="91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3"/>
      <c r="D1127" s="913"/>
      <c r="E1127" s="912"/>
      <c r="F1127" s="912"/>
      <c r="G1127" s="912"/>
      <c r="H1127" s="912"/>
      <c r="I1127" s="91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3"/>
      <c r="D1128" s="913"/>
      <c r="E1128" s="912"/>
      <c r="F1128" s="912"/>
      <c r="G1128" s="912"/>
      <c r="H1128" s="912"/>
      <c r="I1128" s="91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3"/>
      <c r="D1129" s="913"/>
      <c r="E1129" s="912"/>
      <c r="F1129" s="912"/>
      <c r="G1129" s="912"/>
      <c r="H1129" s="912"/>
      <c r="I1129" s="91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3"/>
      <c r="D1130" s="913"/>
      <c r="E1130" s="912"/>
      <c r="F1130" s="912"/>
      <c r="G1130" s="912"/>
      <c r="H1130" s="912"/>
      <c r="I1130" s="91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3"/>
      <c r="D1131" s="913"/>
      <c r="E1131" s="912"/>
      <c r="F1131" s="912"/>
      <c r="G1131" s="912"/>
      <c r="H1131" s="912"/>
      <c r="I1131" s="91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3"/>
      <c r="D1132" s="913"/>
      <c r="E1132" s="912"/>
      <c r="F1132" s="912"/>
      <c r="G1132" s="912"/>
      <c r="H1132" s="912"/>
      <c r="I1132" s="91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Q101">
    <cfRule type="expression" dxfId="2787" priority="13715">
      <formula>IF(RIGHT(TEXT(AQ101,"0.#"),1)=".",FALSE,TRUE)</formula>
    </cfRule>
    <cfRule type="expression" dxfId="2786" priority="13716">
      <formula>IF(RIGHT(TEXT(AQ101,"0.#"),1)=".",TRUE,FALSE)</formula>
    </cfRule>
  </conditionalFormatting>
  <conditionalFormatting sqref="Y784:Y791 Y782">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16" t="s">
        <v>146</v>
      </c>
      <c r="H2" s="801"/>
      <c r="I2" s="801"/>
      <c r="J2" s="801"/>
      <c r="K2" s="801"/>
      <c r="L2" s="801"/>
      <c r="M2" s="801"/>
      <c r="N2" s="801"/>
      <c r="O2" s="802"/>
      <c r="P2" s="800" t="s">
        <v>59</v>
      </c>
      <c r="Q2" s="801"/>
      <c r="R2" s="801"/>
      <c r="S2" s="801"/>
      <c r="T2" s="801"/>
      <c r="U2" s="801"/>
      <c r="V2" s="801"/>
      <c r="W2" s="801"/>
      <c r="X2" s="802"/>
      <c r="Y2" s="1017"/>
      <c r="Z2" s="416"/>
      <c r="AA2" s="417"/>
      <c r="AB2" s="1021" t="s">
        <v>11</v>
      </c>
      <c r="AC2" s="1022"/>
      <c r="AD2" s="1023"/>
      <c r="AE2" s="379" t="s">
        <v>398</v>
      </c>
      <c r="AF2" s="379"/>
      <c r="AG2" s="379"/>
      <c r="AH2" s="379"/>
      <c r="AI2" s="379" t="s">
        <v>664</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7"/>
      <c r="H3" s="383"/>
      <c r="I3" s="383"/>
      <c r="J3" s="383"/>
      <c r="K3" s="383"/>
      <c r="L3" s="383"/>
      <c r="M3" s="383"/>
      <c r="N3" s="383"/>
      <c r="O3" s="578"/>
      <c r="P3" s="590"/>
      <c r="Q3" s="383"/>
      <c r="R3" s="383"/>
      <c r="S3" s="383"/>
      <c r="T3" s="383"/>
      <c r="U3" s="383"/>
      <c r="V3" s="383"/>
      <c r="W3" s="383"/>
      <c r="X3" s="578"/>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665</v>
      </c>
      <c r="AX3" s="384"/>
    </row>
    <row r="4" spans="1:50" ht="22.5" customHeight="1" x14ac:dyDescent="0.2">
      <c r="A4" s="519"/>
      <c r="B4" s="517"/>
      <c r="C4" s="517"/>
      <c r="D4" s="517"/>
      <c r="E4" s="517"/>
      <c r="F4" s="518"/>
      <c r="G4" s="544"/>
      <c r="H4" s="545"/>
      <c r="I4" s="545"/>
      <c r="J4" s="545"/>
      <c r="K4" s="545"/>
      <c r="L4" s="545"/>
      <c r="M4" s="545"/>
      <c r="N4" s="545"/>
      <c r="O4" s="546"/>
      <c r="P4" s="165"/>
      <c r="Q4" s="553"/>
      <c r="R4" s="553"/>
      <c r="S4" s="553"/>
      <c r="T4" s="553"/>
      <c r="U4" s="553"/>
      <c r="V4" s="553"/>
      <c r="W4" s="553"/>
      <c r="X4" s="554"/>
      <c r="Y4" s="1027" t="s">
        <v>12</v>
      </c>
      <c r="Z4" s="1028"/>
      <c r="AA4" s="1029"/>
      <c r="AB4" s="591"/>
      <c r="AC4" s="1030"/>
      <c r="AD4" s="103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547"/>
      <c r="H5" s="548"/>
      <c r="I5" s="548"/>
      <c r="J5" s="548"/>
      <c r="K5" s="548"/>
      <c r="L5" s="548"/>
      <c r="M5" s="548"/>
      <c r="N5" s="548"/>
      <c r="O5" s="549"/>
      <c r="P5" s="555"/>
      <c r="Q5" s="555"/>
      <c r="R5" s="555"/>
      <c r="S5" s="555"/>
      <c r="T5" s="555"/>
      <c r="U5" s="555"/>
      <c r="V5" s="555"/>
      <c r="W5" s="555"/>
      <c r="X5" s="556"/>
      <c r="Y5" s="307" t="s">
        <v>54</v>
      </c>
      <c r="Z5" s="1031"/>
      <c r="AA5" s="1032"/>
      <c r="AB5" s="526"/>
      <c r="AC5" s="1033"/>
      <c r="AD5" s="103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550"/>
      <c r="H6" s="551"/>
      <c r="I6" s="551"/>
      <c r="J6" s="551"/>
      <c r="K6" s="551"/>
      <c r="L6" s="551"/>
      <c r="M6" s="551"/>
      <c r="N6" s="551"/>
      <c r="O6" s="552"/>
      <c r="P6" s="557"/>
      <c r="Q6" s="557"/>
      <c r="R6" s="557"/>
      <c r="S6" s="557"/>
      <c r="T6" s="557"/>
      <c r="U6" s="557"/>
      <c r="V6" s="557"/>
      <c r="W6" s="557"/>
      <c r="X6" s="558"/>
      <c r="Y6" s="1034" t="s">
        <v>13</v>
      </c>
      <c r="Z6" s="1031"/>
      <c r="AA6" s="1032"/>
      <c r="AB6" s="462" t="s">
        <v>666</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7" t="s">
        <v>386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2">
      <c r="A9" s="516" t="s">
        <v>353</v>
      </c>
      <c r="B9" s="517"/>
      <c r="C9" s="517"/>
      <c r="D9" s="517"/>
      <c r="E9" s="517"/>
      <c r="F9" s="518"/>
      <c r="G9" s="816" t="s">
        <v>146</v>
      </c>
      <c r="H9" s="801"/>
      <c r="I9" s="801"/>
      <c r="J9" s="801"/>
      <c r="K9" s="801"/>
      <c r="L9" s="801"/>
      <c r="M9" s="801"/>
      <c r="N9" s="801"/>
      <c r="O9" s="802"/>
      <c r="P9" s="800" t="s">
        <v>59</v>
      </c>
      <c r="Q9" s="801"/>
      <c r="R9" s="801"/>
      <c r="S9" s="801"/>
      <c r="T9" s="801"/>
      <c r="U9" s="801"/>
      <c r="V9" s="801"/>
      <c r="W9" s="801"/>
      <c r="X9" s="802"/>
      <c r="Y9" s="1017"/>
      <c r="Z9" s="416"/>
      <c r="AA9" s="417"/>
      <c r="AB9" s="1021" t="s">
        <v>11</v>
      </c>
      <c r="AC9" s="1022"/>
      <c r="AD9" s="1023"/>
      <c r="AE9" s="379" t="s">
        <v>398</v>
      </c>
      <c r="AF9" s="379"/>
      <c r="AG9" s="379"/>
      <c r="AH9" s="379"/>
      <c r="AI9" s="379" t="s">
        <v>667</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7"/>
      <c r="H10" s="383"/>
      <c r="I10" s="383"/>
      <c r="J10" s="383"/>
      <c r="K10" s="383"/>
      <c r="L10" s="383"/>
      <c r="M10" s="383"/>
      <c r="N10" s="383"/>
      <c r="O10" s="578"/>
      <c r="P10" s="590"/>
      <c r="Q10" s="383"/>
      <c r="R10" s="383"/>
      <c r="S10" s="383"/>
      <c r="T10" s="383"/>
      <c r="U10" s="383"/>
      <c r="V10" s="383"/>
      <c r="W10" s="383"/>
      <c r="X10" s="578"/>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665</v>
      </c>
      <c r="AX10" s="384"/>
    </row>
    <row r="11" spans="1:50" ht="22.5" customHeight="1" x14ac:dyDescent="0.2">
      <c r="A11" s="519"/>
      <c r="B11" s="517"/>
      <c r="C11" s="517"/>
      <c r="D11" s="517"/>
      <c r="E11" s="517"/>
      <c r="F11" s="518"/>
      <c r="G11" s="544"/>
      <c r="H11" s="545"/>
      <c r="I11" s="545"/>
      <c r="J11" s="545"/>
      <c r="K11" s="545"/>
      <c r="L11" s="545"/>
      <c r="M11" s="545"/>
      <c r="N11" s="545"/>
      <c r="O11" s="546"/>
      <c r="P11" s="165"/>
      <c r="Q11" s="553"/>
      <c r="R11" s="553"/>
      <c r="S11" s="553"/>
      <c r="T11" s="553"/>
      <c r="U11" s="553"/>
      <c r="V11" s="553"/>
      <c r="W11" s="553"/>
      <c r="X11" s="554"/>
      <c r="Y11" s="1027" t="s">
        <v>12</v>
      </c>
      <c r="Z11" s="1028"/>
      <c r="AA11" s="1029"/>
      <c r="AB11" s="591"/>
      <c r="AC11" s="1030"/>
      <c r="AD11" s="103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547"/>
      <c r="H12" s="548"/>
      <c r="I12" s="548"/>
      <c r="J12" s="548"/>
      <c r="K12" s="548"/>
      <c r="L12" s="548"/>
      <c r="M12" s="548"/>
      <c r="N12" s="548"/>
      <c r="O12" s="549"/>
      <c r="P12" s="555"/>
      <c r="Q12" s="555"/>
      <c r="R12" s="555"/>
      <c r="S12" s="555"/>
      <c r="T12" s="555"/>
      <c r="U12" s="555"/>
      <c r="V12" s="555"/>
      <c r="W12" s="555"/>
      <c r="X12" s="556"/>
      <c r="Y12" s="307" t="s">
        <v>54</v>
      </c>
      <c r="Z12" s="1031"/>
      <c r="AA12" s="1032"/>
      <c r="AB12" s="526"/>
      <c r="AC12" s="1033"/>
      <c r="AD12" s="103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8"/>
      <c r="B13" s="659"/>
      <c r="C13" s="659"/>
      <c r="D13" s="659"/>
      <c r="E13" s="659"/>
      <c r="F13" s="660"/>
      <c r="G13" s="550"/>
      <c r="H13" s="551"/>
      <c r="I13" s="551"/>
      <c r="J13" s="551"/>
      <c r="K13" s="551"/>
      <c r="L13" s="551"/>
      <c r="M13" s="551"/>
      <c r="N13" s="551"/>
      <c r="O13" s="552"/>
      <c r="P13" s="557"/>
      <c r="Q13" s="557"/>
      <c r="R13" s="557"/>
      <c r="S13" s="557"/>
      <c r="T13" s="557"/>
      <c r="U13" s="557"/>
      <c r="V13" s="557"/>
      <c r="W13" s="557"/>
      <c r="X13" s="558"/>
      <c r="Y13" s="1034" t="s">
        <v>13</v>
      </c>
      <c r="Z13" s="1031"/>
      <c r="AA13" s="1032"/>
      <c r="AB13" s="462" t="s">
        <v>666</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7" t="s">
        <v>386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2">
      <c r="A16" s="516" t="s">
        <v>353</v>
      </c>
      <c r="B16" s="517"/>
      <c r="C16" s="517"/>
      <c r="D16" s="517"/>
      <c r="E16" s="517"/>
      <c r="F16" s="518"/>
      <c r="G16" s="816" t="s">
        <v>146</v>
      </c>
      <c r="H16" s="801"/>
      <c r="I16" s="801"/>
      <c r="J16" s="801"/>
      <c r="K16" s="801"/>
      <c r="L16" s="801"/>
      <c r="M16" s="801"/>
      <c r="N16" s="801"/>
      <c r="O16" s="802"/>
      <c r="P16" s="800" t="s">
        <v>59</v>
      </c>
      <c r="Q16" s="801"/>
      <c r="R16" s="801"/>
      <c r="S16" s="801"/>
      <c r="T16" s="801"/>
      <c r="U16" s="801"/>
      <c r="V16" s="801"/>
      <c r="W16" s="801"/>
      <c r="X16" s="802"/>
      <c r="Y16" s="1017"/>
      <c r="Z16" s="416"/>
      <c r="AA16" s="417"/>
      <c r="AB16" s="1021" t="s">
        <v>11</v>
      </c>
      <c r="AC16" s="1022"/>
      <c r="AD16" s="1023"/>
      <c r="AE16" s="379" t="s">
        <v>398</v>
      </c>
      <c r="AF16" s="379"/>
      <c r="AG16" s="379"/>
      <c r="AH16" s="379"/>
      <c r="AI16" s="379" t="s">
        <v>668</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7"/>
      <c r="H17" s="383"/>
      <c r="I17" s="383"/>
      <c r="J17" s="383"/>
      <c r="K17" s="383"/>
      <c r="L17" s="383"/>
      <c r="M17" s="383"/>
      <c r="N17" s="383"/>
      <c r="O17" s="578"/>
      <c r="P17" s="590"/>
      <c r="Q17" s="383"/>
      <c r="R17" s="383"/>
      <c r="S17" s="383"/>
      <c r="T17" s="383"/>
      <c r="U17" s="383"/>
      <c r="V17" s="383"/>
      <c r="W17" s="383"/>
      <c r="X17" s="578"/>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665</v>
      </c>
      <c r="AX17" s="384"/>
    </row>
    <row r="18" spans="1:50" ht="22.5" customHeight="1" x14ac:dyDescent="0.2">
      <c r="A18" s="519"/>
      <c r="B18" s="517"/>
      <c r="C18" s="517"/>
      <c r="D18" s="517"/>
      <c r="E18" s="517"/>
      <c r="F18" s="518"/>
      <c r="G18" s="544"/>
      <c r="H18" s="545"/>
      <c r="I18" s="545"/>
      <c r="J18" s="545"/>
      <c r="K18" s="545"/>
      <c r="L18" s="545"/>
      <c r="M18" s="545"/>
      <c r="N18" s="545"/>
      <c r="O18" s="546"/>
      <c r="P18" s="165"/>
      <c r="Q18" s="553"/>
      <c r="R18" s="553"/>
      <c r="S18" s="553"/>
      <c r="T18" s="553"/>
      <c r="U18" s="553"/>
      <c r="V18" s="553"/>
      <c r="W18" s="553"/>
      <c r="X18" s="554"/>
      <c r="Y18" s="1027" t="s">
        <v>12</v>
      </c>
      <c r="Z18" s="1028"/>
      <c r="AA18" s="1029"/>
      <c r="AB18" s="591"/>
      <c r="AC18" s="1030"/>
      <c r="AD18" s="103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547"/>
      <c r="H19" s="548"/>
      <c r="I19" s="548"/>
      <c r="J19" s="548"/>
      <c r="K19" s="548"/>
      <c r="L19" s="548"/>
      <c r="M19" s="548"/>
      <c r="N19" s="548"/>
      <c r="O19" s="549"/>
      <c r="P19" s="555"/>
      <c r="Q19" s="555"/>
      <c r="R19" s="555"/>
      <c r="S19" s="555"/>
      <c r="T19" s="555"/>
      <c r="U19" s="555"/>
      <c r="V19" s="555"/>
      <c r="W19" s="555"/>
      <c r="X19" s="556"/>
      <c r="Y19" s="307" t="s">
        <v>54</v>
      </c>
      <c r="Z19" s="1031"/>
      <c r="AA19" s="1032"/>
      <c r="AB19" s="526"/>
      <c r="AC19" s="1033"/>
      <c r="AD19" s="103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8"/>
      <c r="B20" s="659"/>
      <c r="C20" s="659"/>
      <c r="D20" s="659"/>
      <c r="E20" s="659"/>
      <c r="F20" s="660"/>
      <c r="G20" s="550"/>
      <c r="H20" s="551"/>
      <c r="I20" s="551"/>
      <c r="J20" s="551"/>
      <c r="K20" s="551"/>
      <c r="L20" s="551"/>
      <c r="M20" s="551"/>
      <c r="N20" s="551"/>
      <c r="O20" s="552"/>
      <c r="P20" s="557"/>
      <c r="Q20" s="557"/>
      <c r="R20" s="557"/>
      <c r="S20" s="557"/>
      <c r="T20" s="557"/>
      <c r="U20" s="557"/>
      <c r="V20" s="557"/>
      <c r="W20" s="557"/>
      <c r="X20" s="558"/>
      <c r="Y20" s="1034" t="s">
        <v>13</v>
      </c>
      <c r="Z20" s="1031"/>
      <c r="AA20" s="1032"/>
      <c r="AB20" s="462" t="s">
        <v>666</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7" t="s">
        <v>386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2">
      <c r="A23" s="516" t="s">
        <v>353</v>
      </c>
      <c r="B23" s="517"/>
      <c r="C23" s="517"/>
      <c r="D23" s="517"/>
      <c r="E23" s="517"/>
      <c r="F23" s="518"/>
      <c r="G23" s="816" t="s">
        <v>146</v>
      </c>
      <c r="H23" s="801"/>
      <c r="I23" s="801"/>
      <c r="J23" s="801"/>
      <c r="K23" s="801"/>
      <c r="L23" s="801"/>
      <c r="M23" s="801"/>
      <c r="N23" s="801"/>
      <c r="O23" s="802"/>
      <c r="P23" s="800" t="s">
        <v>59</v>
      </c>
      <c r="Q23" s="801"/>
      <c r="R23" s="801"/>
      <c r="S23" s="801"/>
      <c r="T23" s="801"/>
      <c r="U23" s="801"/>
      <c r="V23" s="801"/>
      <c r="W23" s="801"/>
      <c r="X23" s="802"/>
      <c r="Y23" s="1017"/>
      <c r="Z23" s="416"/>
      <c r="AA23" s="417"/>
      <c r="AB23" s="1021" t="s">
        <v>11</v>
      </c>
      <c r="AC23" s="1022"/>
      <c r="AD23" s="1023"/>
      <c r="AE23" s="379" t="s">
        <v>398</v>
      </c>
      <c r="AF23" s="379"/>
      <c r="AG23" s="379"/>
      <c r="AH23" s="379"/>
      <c r="AI23" s="379" t="s">
        <v>668</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7"/>
      <c r="H24" s="383"/>
      <c r="I24" s="383"/>
      <c r="J24" s="383"/>
      <c r="K24" s="383"/>
      <c r="L24" s="383"/>
      <c r="M24" s="383"/>
      <c r="N24" s="383"/>
      <c r="O24" s="578"/>
      <c r="P24" s="590"/>
      <c r="Q24" s="383"/>
      <c r="R24" s="383"/>
      <c r="S24" s="383"/>
      <c r="T24" s="383"/>
      <c r="U24" s="383"/>
      <c r="V24" s="383"/>
      <c r="W24" s="383"/>
      <c r="X24" s="578"/>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669</v>
      </c>
      <c r="AX24" s="384"/>
    </row>
    <row r="25" spans="1:50" ht="22.5" customHeight="1" x14ac:dyDescent="0.2">
      <c r="A25" s="519"/>
      <c r="B25" s="517"/>
      <c r="C25" s="517"/>
      <c r="D25" s="517"/>
      <c r="E25" s="517"/>
      <c r="F25" s="518"/>
      <c r="G25" s="544"/>
      <c r="H25" s="545"/>
      <c r="I25" s="545"/>
      <c r="J25" s="545"/>
      <c r="K25" s="545"/>
      <c r="L25" s="545"/>
      <c r="M25" s="545"/>
      <c r="N25" s="545"/>
      <c r="O25" s="546"/>
      <c r="P25" s="165"/>
      <c r="Q25" s="553"/>
      <c r="R25" s="553"/>
      <c r="S25" s="553"/>
      <c r="T25" s="553"/>
      <c r="U25" s="553"/>
      <c r="V25" s="553"/>
      <c r="W25" s="553"/>
      <c r="X25" s="554"/>
      <c r="Y25" s="1027" t="s">
        <v>12</v>
      </c>
      <c r="Z25" s="1028"/>
      <c r="AA25" s="1029"/>
      <c r="AB25" s="591"/>
      <c r="AC25" s="1030"/>
      <c r="AD25" s="103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547"/>
      <c r="H26" s="548"/>
      <c r="I26" s="548"/>
      <c r="J26" s="548"/>
      <c r="K26" s="548"/>
      <c r="L26" s="548"/>
      <c r="M26" s="548"/>
      <c r="N26" s="548"/>
      <c r="O26" s="549"/>
      <c r="P26" s="555"/>
      <c r="Q26" s="555"/>
      <c r="R26" s="555"/>
      <c r="S26" s="555"/>
      <c r="T26" s="555"/>
      <c r="U26" s="555"/>
      <c r="V26" s="555"/>
      <c r="W26" s="555"/>
      <c r="X26" s="556"/>
      <c r="Y26" s="307" t="s">
        <v>54</v>
      </c>
      <c r="Z26" s="1031"/>
      <c r="AA26" s="1032"/>
      <c r="AB26" s="526"/>
      <c r="AC26" s="1033"/>
      <c r="AD26" s="103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8"/>
      <c r="B27" s="659"/>
      <c r="C27" s="659"/>
      <c r="D27" s="659"/>
      <c r="E27" s="659"/>
      <c r="F27" s="660"/>
      <c r="G27" s="550"/>
      <c r="H27" s="551"/>
      <c r="I27" s="551"/>
      <c r="J27" s="551"/>
      <c r="K27" s="551"/>
      <c r="L27" s="551"/>
      <c r="M27" s="551"/>
      <c r="N27" s="551"/>
      <c r="O27" s="552"/>
      <c r="P27" s="557"/>
      <c r="Q27" s="557"/>
      <c r="R27" s="557"/>
      <c r="S27" s="557"/>
      <c r="T27" s="557"/>
      <c r="U27" s="557"/>
      <c r="V27" s="557"/>
      <c r="W27" s="557"/>
      <c r="X27" s="558"/>
      <c r="Y27" s="1034" t="s">
        <v>13</v>
      </c>
      <c r="Z27" s="1031"/>
      <c r="AA27" s="1032"/>
      <c r="AB27" s="462" t="s">
        <v>670</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7" t="s">
        <v>386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2">
      <c r="A30" s="516" t="s">
        <v>353</v>
      </c>
      <c r="B30" s="517"/>
      <c r="C30" s="517"/>
      <c r="D30" s="517"/>
      <c r="E30" s="517"/>
      <c r="F30" s="518"/>
      <c r="G30" s="816" t="s">
        <v>146</v>
      </c>
      <c r="H30" s="801"/>
      <c r="I30" s="801"/>
      <c r="J30" s="801"/>
      <c r="K30" s="801"/>
      <c r="L30" s="801"/>
      <c r="M30" s="801"/>
      <c r="N30" s="801"/>
      <c r="O30" s="802"/>
      <c r="P30" s="800" t="s">
        <v>59</v>
      </c>
      <c r="Q30" s="801"/>
      <c r="R30" s="801"/>
      <c r="S30" s="801"/>
      <c r="T30" s="801"/>
      <c r="U30" s="801"/>
      <c r="V30" s="801"/>
      <c r="W30" s="801"/>
      <c r="X30" s="802"/>
      <c r="Y30" s="1017"/>
      <c r="Z30" s="416"/>
      <c r="AA30" s="417"/>
      <c r="AB30" s="1021" t="s">
        <v>11</v>
      </c>
      <c r="AC30" s="1022"/>
      <c r="AD30" s="1023"/>
      <c r="AE30" s="379" t="s">
        <v>398</v>
      </c>
      <c r="AF30" s="379"/>
      <c r="AG30" s="379"/>
      <c r="AH30" s="379"/>
      <c r="AI30" s="379" t="s">
        <v>668</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7"/>
      <c r="H31" s="383"/>
      <c r="I31" s="383"/>
      <c r="J31" s="383"/>
      <c r="K31" s="383"/>
      <c r="L31" s="383"/>
      <c r="M31" s="383"/>
      <c r="N31" s="383"/>
      <c r="O31" s="578"/>
      <c r="P31" s="590"/>
      <c r="Q31" s="383"/>
      <c r="R31" s="383"/>
      <c r="S31" s="383"/>
      <c r="T31" s="383"/>
      <c r="U31" s="383"/>
      <c r="V31" s="383"/>
      <c r="W31" s="383"/>
      <c r="X31" s="578"/>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665</v>
      </c>
      <c r="AX31" s="384"/>
    </row>
    <row r="32" spans="1:50" ht="22.5" customHeight="1" x14ac:dyDescent="0.2">
      <c r="A32" s="519"/>
      <c r="B32" s="517"/>
      <c r="C32" s="517"/>
      <c r="D32" s="517"/>
      <c r="E32" s="517"/>
      <c r="F32" s="518"/>
      <c r="G32" s="544"/>
      <c r="H32" s="545"/>
      <c r="I32" s="545"/>
      <c r="J32" s="545"/>
      <c r="K32" s="545"/>
      <c r="L32" s="545"/>
      <c r="M32" s="545"/>
      <c r="N32" s="545"/>
      <c r="O32" s="546"/>
      <c r="P32" s="165"/>
      <c r="Q32" s="553"/>
      <c r="R32" s="553"/>
      <c r="S32" s="553"/>
      <c r="T32" s="553"/>
      <c r="U32" s="553"/>
      <c r="V32" s="553"/>
      <c r="W32" s="553"/>
      <c r="X32" s="554"/>
      <c r="Y32" s="1027" t="s">
        <v>12</v>
      </c>
      <c r="Z32" s="1028"/>
      <c r="AA32" s="1029"/>
      <c r="AB32" s="591"/>
      <c r="AC32" s="1030"/>
      <c r="AD32" s="103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547"/>
      <c r="H33" s="548"/>
      <c r="I33" s="548"/>
      <c r="J33" s="548"/>
      <c r="K33" s="548"/>
      <c r="L33" s="548"/>
      <c r="M33" s="548"/>
      <c r="N33" s="548"/>
      <c r="O33" s="549"/>
      <c r="P33" s="555"/>
      <c r="Q33" s="555"/>
      <c r="R33" s="555"/>
      <c r="S33" s="555"/>
      <c r="T33" s="555"/>
      <c r="U33" s="555"/>
      <c r="V33" s="555"/>
      <c r="W33" s="555"/>
      <c r="X33" s="556"/>
      <c r="Y33" s="307" t="s">
        <v>54</v>
      </c>
      <c r="Z33" s="1031"/>
      <c r="AA33" s="1032"/>
      <c r="AB33" s="526"/>
      <c r="AC33" s="1033"/>
      <c r="AD33" s="103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8"/>
      <c r="B34" s="659"/>
      <c r="C34" s="659"/>
      <c r="D34" s="659"/>
      <c r="E34" s="659"/>
      <c r="F34" s="660"/>
      <c r="G34" s="550"/>
      <c r="H34" s="551"/>
      <c r="I34" s="551"/>
      <c r="J34" s="551"/>
      <c r="K34" s="551"/>
      <c r="L34" s="551"/>
      <c r="M34" s="551"/>
      <c r="N34" s="551"/>
      <c r="O34" s="552"/>
      <c r="P34" s="557"/>
      <c r="Q34" s="557"/>
      <c r="R34" s="557"/>
      <c r="S34" s="557"/>
      <c r="T34" s="557"/>
      <c r="U34" s="557"/>
      <c r="V34" s="557"/>
      <c r="W34" s="557"/>
      <c r="X34" s="558"/>
      <c r="Y34" s="1034" t="s">
        <v>13</v>
      </c>
      <c r="Z34" s="1031"/>
      <c r="AA34" s="1032"/>
      <c r="AB34" s="462" t="s">
        <v>670</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7" t="s">
        <v>386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2">
      <c r="A37" s="516" t="s">
        <v>353</v>
      </c>
      <c r="B37" s="517"/>
      <c r="C37" s="517"/>
      <c r="D37" s="517"/>
      <c r="E37" s="517"/>
      <c r="F37" s="518"/>
      <c r="G37" s="816" t="s">
        <v>146</v>
      </c>
      <c r="H37" s="801"/>
      <c r="I37" s="801"/>
      <c r="J37" s="801"/>
      <c r="K37" s="801"/>
      <c r="L37" s="801"/>
      <c r="M37" s="801"/>
      <c r="N37" s="801"/>
      <c r="O37" s="802"/>
      <c r="P37" s="800" t="s">
        <v>59</v>
      </c>
      <c r="Q37" s="801"/>
      <c r="R37" s="801"/>
      <c r="S37" s="801"/>
      <c r="T37" s="801"/>
      <c r="U37" s="801"/>
      <c r="V37" s="801"/>
      <c r="W37" s="801"/>
      <c r="X37" s="802"/>
      <c r="Y37" s="1017"/>
      <c r="Z37" s="416"/>
      <c r="AA37" s="417"/>
      <c r="AB37" s="1021" t="s">
        <v>11</v>
      </c>
      <c r="AC37" s="1022"/>
      <c r="AD37" s="1023"/>
      <c r="AE37" s="379" t="s">
        <v>398</v>
      </c>
      <c r="AF37" s="379"/>
      <c r="AG37" s="379"/>
      <c r="AH37" s="379"/>
      <c r="AI37" s="379" t="s">
        <v>668</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7"/>
      <c r="H38" s="383"/>
      <c r="I38" s="383"/>
      <c r="J38" s="383"/>
      <c r="K38" s="383"/>
      <c r="L38" s="383"/>
      <c r="M38" s="383"/>
      <c r="N38" s="383"/>
      <c r="O38" s="578"/>
      <c r="P38" s="590"/>
      <c r="Q38" s="383"/>
      <c r="R38" s="383"/>
      <c r="S38" s="383"/>
      <c r="T38" s="383"/>
      <c r="U38" s="383"/>
      <c r="V38" s="383"/>
      <c r="W38" s="383"/>
      <c r="X38" s="578"/>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665</v>
      </c>
      <c r="AX38" s="384"/>
    </row>
    <row r="39" spans="1:50" ht="22.5" customHeight="1" x14ac:dyDescent="0.2">
      <c r="A39" s="519"/>
      <c r="B39" s="517"/>
      <c r="C39" s="517"/>
      <c r="D39" s="517"/>
      <c r="E39" s="517"/>
      <c r="F39" s="518"/>
      <c r="G39" s="544"/>
      <c r="H39" s="545"/>
      <c r="I39" s="545"/>
      <c r="J39" s="545"/>
      <c r="K39" s="545"/>
      <c r="L39" s="545"/>
      <c r="M39" s="545"/>
      <c r="N39" s="545"/>
      <c r="O39" s="546"/>
      <c r="P39" s="165"/>
      <c r="Q39" s="553"/>
      <c r="R39" s="553"/>
      <c r="S39" s="553"/>
      <c r="T39" s="553"/>
      <c r="U39" s="553"/>
      <c r="V39" s="553"/>
      <c r="W39" s="553"/>
      <c r="X39" s="554"/>
      <c r="Y39" s="1027" t="s">
        <v>12</v>
      </c>
      <c r="Z39" s="1028"/>
      <c r="AA39" s="1029"/>
      <c r="AB39" s="591"/>
      <c r="AC39" s="1030"/>
      <c r="AD39" s="103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547"/>
      <c r="H40" s="548"/>
      <c r="I40" s="548"/>
      <c r="J40" s="548"/>
      <c r="K40" s="548"/>
      <c r="L40" s="548"/>
      <c r="M40" s="548"/>
      <c r="N40" s="548"/>
      <c r="O40" s="549"/>
      <c r="P40" s="555"/>
      <c r="Q40" s="555"/>
      <c r="R40" s="555"/>
      <c r="S40" s="555"/>
      <c r="T40" s="555"/>
      <c r="U40" s="555"/>
      <c r="V40" s="555"/>
      <c r="W40" s="555"/>
      <c r="X40" s="556"/>
      <c r="Y40" s="307" t="s">
        <v>54</v>
      </c>
      <c r="Z40" s="1031"/>
      <c r="AA40" s="1032"/>
      <c r="AB40" s="526"/>
      <c r="AC40" s="1033"/>
      <c r="AD40" s="10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8"/>
      <c r="B41" s="659"/>
      <c r="C41" s="659"/>
      <c r="D41" s="659"/>
      <c r="E41" s="659"/>
      <c r="F41" s="660"/>
      <c r="G41" s="550"/>
      <c r="H41" s="551"/>
      <c r="I41" s="551"/>
      <c r="J41" s="551"/>
      <c r="K41" s="551"/>
      <c r="L41" s="551"/>
      <c r="M41" s="551"/>
      <c r="N41" s="551"/>
      <c r="O41" s="552"/>
      <c r="P41" s="557"/>
      <c r="Q41" s="557"/>
      <c r="R41" s="557"/>
      <c r="S41" s="557"/>
      <c r="T41" s="557"/>
      <c r="U41" s="557"/>
      <c r="V41" s="557"/>
      <c r="W41" s="557"/>
      <c r="X41" s="558"/>
      <c r="Y41" s="1034" t="s">
        <v>13</v>
      </c>
      <c r="Z41" s="1031"/>
      <c r="AA41" s="1032"/>
      <c r="AB41" s="462" t="s">
        <v>666</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7" t="s">
        <v>386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2">
      <c r="A44" s="516" t="s">
        <v>353</v>
      </c>
      <c r="B44" s="517"/>
      <c r="C44" s="517"/>
      <c r="D44" s="517"/>
      <c r="E44" s="517"/>
      <c r="F44" s="518"/>
      <c r="G44" s="816" t="s">
        <v>146</v>
      </c>
      <c r="H44" s="801"/>
      <c r="I44" s="801"/>
      <c r="J44" s="801"/>
      <c r="K44" s="801"/>
      <c r="L44" s="801"/>
      <c r="M44" s="801"/>
      <c r="N44" s="801"/>
      <c r="O44" s="802"/>
      <c r="P44" s="800" t="s">
        <v>59</v>
      </c>
      <c r="Q44" s="801"/>
      <c r="R44" s="801"/>
      <c r="S44" s="801"/>
      <c r="T44" s="801"/>
      <c r="U44" s="801"/>
      <c r="V44" s="801"/>
      <c r="W44" s="801"/>
      <c r="X44" s="802"/>
      <c r="Y44" s="1017"/>
      <c r="Z44" s="416"/>
      <c r="AA44" s="417"/>
      <c r="AB44" s="1021" t="s">
        <v>11</v>
      </c>
      <c r="AC44" s="1022"/>
      <c r="AD44" s="1023"/>
      <c r="AE44" s="379" t="s">
        <v>398</v>
      </c>
      <c r="AF44" s="379"/>
      <c r="AG44" s="379"/>
      <c r="AH44" s="379"/>
      <c r="AI44" s="379" t="s">
        <v>668</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7"/>
      <c r="H45" s="383"/>
      <c r="I45" s="383"/>
      <c r="J45" s="383"/>
      <c r="K45" s="383"/>
      <c r="L45" s="383"/>
      <c r="M45" s="383"/>
      <c r="N45" s="383"/>
      <c r="O45" s="578"/>
      <c r="P45" s="590"/>
      <c r="Q45" s="383"/>
      <c r="R45" s="383"/>
      <c r="S45" s="383"/>
      <c r="T45" s="383"/>
      <c r="U45" s="383"/>
      <c r="V45" s="383"/>
      <c r="W45" s="383"/>
      <c r="X45" s="578"/>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665</v>
      </c>
      <c r="AX45" s="384"/>
    </row>
    <row r="46" spans="1:50" ht="22.5" customHeight="1" x14ac:dyDescent="0.2">
      <c r="A46" s="519"/>
      <c r="B46" s="517"/>
      <c r="C46" s="517"/>
      <c r="D46" s="517"/>
      <c r="E46" s="517"/>
      <c r="F46" s="518"/>
      <c r="G46" s="544"/>
      <c r="H46" s="545"/>
      <c r="I46" s="545"/>
      <c r="J46" s="545"/>
      <c r="K46" s="545"/>
      <c r="L46" s="545"/>
      <c r="M46" s="545"/>
      <c r="N46" s="545"/>
      <c r="O46" s="546"/>
      <c r="P46" s="165"/>
      <c r="Q46" s="553"/>
      <c r="R46" s="553"/>
      <c r="S46" s="553"/>
      <c r="T46" s="553"/>
      <c r="U46" s="553"/>
      <c r="V46" s="553"/>
      <c r="W46" s="553"/>
      <c r="X46" s="554"/>
      <c r="Y46" s="1027" t="s">
        <v>12</v>
      </c>
      <c r="Z46" s="1028"/>
      <c r="AA46" s="1029"/>
      <c r="AB46" s="591"/>
      <c r="AC46" s="1030"/>
      <c r="AD46" s="103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547"/>
      <c r="H47" s="548"/>
      <c r="I47" s="548"/>
      <c r="J47" s="548"/>
      <c r="K47" s="548"/>
      <c r="L47" s="548"/>
      <c r="M47" s="548"/>
      <c r="N47" s="548"/>
      <c r="O47" s="549"/>
      <c r="P47" s="555"/>
      <c r="Q47" s="555"/>
      <c r="R47" s="555"/>
      <c r="S47" s="555"/>
      <c r="T47" s="555"/>
      <c r="U47" s="555"/>
      <c r="V47" s="555"/>
      <c r="W47" s="555"/>
      <c r="X47" s="556"/>
      <c r="Y47" s="307" t="s">
        <v>54</v>
      </c>
      <c r="Z47" s="1031"/>
      <c r="AA47" s="1032"/>
      <c r="AB47" s="526"/>
      <c r="AC47" s="1033"/>
      <c r="AD47" s="10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8"/>
      <c r="B48" s="659"/>
      <c r="C48" s="659"/>
      <c r="D48" s="659"/>
      <c r="E48" s="659"/>
      <c r="F48" s="660"/>
      <c r="G48" s="550"/>
      <c r="H48" s="551"/>
      <c r="I48" s="551"/>
      <c r="J48" s="551"/>
      <c r="K48" s="551"/>
      <c r="L48" s="551"/>
      <c r="M48" s="551"/>
      <c r="N48" s="551"/>
      <c r="O48" s="552"/>
      <c r="P48" s="557"/>
      <c r="Q48" s="557"/>
      <c r="R48" s="557"/>
      <c r="S48" s="557"/>
      <c r="T48" s="557"/>
      <c r="U48" s="557"/>
      <c r="V48" s="557"/>
      <c r="W48" s="557"/>
      <c r="X48" s="558"/>
      <c r="Y48" s="1034" t="s">
        <v>13</v>
      </c>
      <c r="Z48" s="1031"/>
      <c r="AA48" s="1032"/>
      <c r="AB48" s="462" t="s">
        <v>670</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7" t="s">
        <v>386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2">
      <c r="A51" s="516" t="s">
        <v>353</v>
      </c>
      <c r="B51" s="517"/>
      <c r="C51" s="517"/>
      <c r="D51" s="517"/>
      <c r="E51" s="517"/>
      <c r="F51" s="518"/>
      <c r="G51" s="816" t="s">
        <v>146</v>
      </c>
      <c r="H51" s="801"/>
      <c r="I51" s="801"/>
      <c r="J51" s="801"/>
      <c r="K51" s="801"/>
      <c r="L51" s="801"/>
      <c r="M51" s="801"/>
      <c r="N51" s="801"/>
      <c r="O51" s="802"/>
      <c r="P51" s="800" t="s">
        <v>59</v>
      </c>
      <c r="Q51" s="801"/>
      <c r="R51" s="801"/>
      <c r="S51" s="801"/>
      <c r="T51" s="801"/>
      <c r="U51" s="801"/>
      <c r="V51" s="801"/>
      <c r="W51" s="801"/>
      <c r="X51" s="802"/>
      <c r="Y51" s="1017"/>
      <c r="Z51" s="416"/>
      <c r="AA51" s="417"/>
      <c r="AB51" s="372" t="s">
        <v>11</v>
      </c>
      <c r="AC51" s="1022"/>
      <c r="AD51" s="1023"/>
      <c r="AE51" s="379" t="s">
        <v>398</v>
      </c>
      <c r="AF51" s="379"/>
      <c r="AG51" s="379"/>
      <c r="AH51" s="379"/>
      <c r="AI51" s="379" t="s">
        <v>668</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7"/>
      <c r="H52" s="383"/>
      <c r="I52" s="383"/>
      <c r="J52" s="383"/>
      <c r="K52" s="383"/>
      <c r="L52" s="383"/>
      <c r="M52" s="383"/>
      <c r="N52" s="383"/>
      <c r="O52" s="578"/>
      <c r="P52" s="590"/>
      <c r="Q52" s="383"/>
      <c r="R52" s="383"/>
      <c r="S52" s="383"/>
      <c r="T52" s="383"/>
      <c r="U52" s="383"/>
      <c r="V52" s="383"/>
      <c r="W52" s="383"/>
      <c r="X52" s="578"/>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665</v>
      </c>
      <c r="AX52" s="384"/>
    </row>
    <row r="53" spans="1:50" ht="22.5" customHeight="1" x14ac:dyDescent="0.2">
      <c r="A53" s="519"/>
      <c r="B53" s="517"/>
      <c r="C53" s="517"/>
      <c r="D53" s="517"/>
      <c r="E53" s="517"/>
      <c r="F53" s="518"/>
      <c r="G53" s="544"/>
      <c r="H53" s="545"/>
      <c r="I53" s="545"/>
      <c r="J53" s="545"/>
      <c r="K53" s="545"/>
      <c r="L53" s="545"/>
      <c r="M53" s="545"/>
      <c r="N53" s="545"/>
      <c r="O53" s="546"/>
      <c r="P53" s="165"/>
      <c r="Q53" s="553"/>
      <c r="R53" s="553"/>
      <c r="S53" s="553"/>
      <c r="T53" s="553"/>
      <c r="U53" s="553"/>
      <c r="V53" s="553"/>
      <c r="W53" s="553"/>
      <c r="X53" s="554"/>
      <c r="Y53" s="1027" t="s">
        <v>12</v>
      </c>
      <c r="Z53" s="1028"/>
      <c r="AA53" s="1029"/>
      <c r="AB53" s="591"/>
      <c r="AC53" s="1030"/>
      <c r="AD53" s="103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547"/>
      <c r="H54" s="548"/>
      <c r="I54" s="548"/>
      <c r="J54" s="548"/>
      <c r="K54" s="548"/>
      <c r="L54" s="548"/>
      <c r="M54" s="548"/>
      <c r="N54" s="548"/>
      <c r="O54" s="549"/>
      <c r="P54" s="555"/>
      <c r="Q54" s="555"/>
      <c r="R54" s="555"/>
      <c r="S54" s="555"/>
      <c r="T54" s="555"/>
      <c r="U54" s="555"/>
      <c r="V54" s="555"/>
      <c r="W54" s="555"/>
      <c r="X54" s="556"/>
      <c r="Y54" s="307" t="s">
        <v>54</v>
      </c>
      <c r="Z54" s="1031"/>
      <c r="AA54" s="1032"/>
      <c r="AB54" s="526"/>
      <c r="AC54" s="1033"/>
      <c r="AD54" s="10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8"/>
      <c r="B55" s="659"/>
      <c r="C55" s="659"/>
      <c r="D55" s="659"/>
      <c r="E55" s="659"/>
      <c r="F55" s="660"/>
      <c r="G55" s="550"/>
      <c r="H55" s="551"/>
      <c r="I55" s="551"/>
      <c r="J55" s="551"/>
      <c r="K55" s="551"/>
      <c r="L55" s="551"/>
      <c r="M55" s="551"/>
      <c r="N55" s="551"/>
      <c r="O55" s="552"/>
      <c r="P55" s="557"/>
      <c r="Q55" s="557"/>
      <c r="R55" s="557"/>
      <c r="S55" s="557"/>
      <c r="T55" s="557"/>
      <c r="U55" s="557"/>
      <c r="V55" s="557"/>
      <c r="W55" s="557"/>
      <c r="X55" s="558"/>
      <c r="Y55" s="1034" t="s">
        <v>13</v>
      </c>
      <c r="Z55" s="1031"/>
      <c r="AA55" s="1032"/>
      <c r="AB55" s="462" t="s">
        <v>670</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7" t="s">
        <v>386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2">
      <c r="A58" s="516" t="s">
        <v>353</v>
      </c>
      <c r="B58" s="517"/>
      <c r="C58" s="517"/>
      <c r="D58" s="517"/>
      <c r="E58" s="517"/>
      <c r="F58" s="518"/>
      <c r="G58" s="816" t="s">
        <v>146</v>
      </c>
      <c r="H58" s="801"/>
      <c r="I58" s="801"/>
      <c r="J58" s="801"/>
      <c r="K58" s="801"/>
      <c r="L58" s="801"/>
      <c r="M58" s="801"/>
      <c r="N58" s="801"/>
      <c r="O58" s="802"/>
      <c r="P58" s="800" t="s">
        <v>59</v>
      </c>
      <c r="Q58" s="801"/>
      <c r="R58" s="801"/>
      <c r="S58" s="801"/>
      <c r="T58" s="801"/>
      <c r="U58" s="801"/>
      <c r="V58" s="801"/>
      <c r="W58" s="801"/>
      <c r="X58" s="802"/>
      <c r="Y58" s="1017"/>
      <c r="Z58" s="416"/>
      <c r="AA58" s="417"/>
      <c r="AB58" s="1021" t="s">
        <v>11</v>
      </c>
      <c r="AC58" s="1022"/>
      <c r="AD58" s="1023"/>
      <c r="AE58" s="379" t="s">
        <v>398</v>
      </c>
      <c r="AF58" s="379"/>
      <c r="AG58" s="379"/>
      <c r="AH58" s="379"/>
      <c r="AI58" s="379" t="s">
        <v>668</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7"/>
      <c r="H59" s="383"/>
      <c r="I59" s="383"/>
      <c r="J59" s="383"/>
      <c r="K59" s="383"/>
      <c r="L59" s="383"/>
      <c r="M59" s="383"/>
      <c r="N59" s="383"/>
      <c r="O59" s="578"/>
      <c r="P59" s="590"/>
      <c r="Q59" s="383"/>
      <c r="R59" s="383"/>
      <c r="S59" s="383"/>
      <c r="T59" s="383"/>
      <c r="U59" s="383"/>
      <c r="V59" s="383"/>
      <c r="W59" s="383"/>
      <c r="X59" s="578"/>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669</v>
      </c>
      <c r="AX59" s="384"/>
    </row>
    <row r="60" spans="1:50" ht="22.5" customHeight="1" x14ac:dyDescent="0.2">
      <c r="A60" s="519"/>
      <c r="B60" s="517"/>
      <c r="C60" s="517"/>
      <c r="D60" s="517"/>
      <c r="E60" s="517"/>
      <c r="F60" s="518"/>
      <c r="G60" s="544"/>
      <c r="H60" s="545"/>
      <c r="I60" s="545"/>
      <c r="J60" s="545"/>
      <c r="K60" s="545"/>
      <c r="L60" s="545"/>
      <c r="M60" s="545"/>
      <c r="N60" s="545"/>
      <c r="O60" s="546"/>
      <c r="P60" s="165"/>
      <c r="Q60" s="553"/>
      <c r="R60" s="553"/>
      <c r="S60" s="553"/>
      <c r="T60" s="553"/>
      <c r="U60" s="553"/>
      <c r="V60" s="553"/>
      <c r="W60" s="553"/>
      <c r="X60" s="554"/>
      <c r="Y60" s="1027" t="s">
        <v>12</v>
      </c>
      <c r="Z60" s="1028"/>
      <c r="AA60" s="1029"/>
      <c r="AB60" s="591"/>
      <c r="AC60" s="1030"/>
      <c r="AD60" s="103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547"/>
      <c r="H61" s="548"/>
      <c r="I61" s="548"/>
      <c r="J61" s="548"/>
      <c r="K61" s="548"/>
      <c r="L61" s="548"/>
      <c r="M61" s="548"/>
      <c r="N61" s="548"/>
      <c r="O61" s="549"/>
      <c r="P61" s="555"/>
      <c r="Q61" s="555"/>
      <c r="R61" s="555"/>
      <c r="S61" s="555"/>
      <c r="T61" s="555"/>
      <c r="U61" s="555"/>
      <c r="V61" s="555"/>
      <c r="W61" s="555"/>
      <c r="X61" s="556"/>
      <c r="Y61" s="307" t="s">
        <v>54</v>
      </c>
      <c r="Z61" s="1031"/>
      <c r="AA61" s="1032"/>
      <c r="AB61" s="526"/>
      <c r="AC61" s="1033"/>
      <c r="AD61" s="10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8"/>
      <c r="B62" s="659"/>
      <c r="C62" s="659"/>
      <c r="D62" s="659"/>
      <c r="E62" s="659"/>
      <c r="F62" s="660"/>
      <c r="G62" s="550"/>
      <c r="H62" s="551"/>
      <c r="I62" s="551"/>
      <c r="J62" s="551"/>
      <c r="K62" s="551"/>
      <c r="L62" s="551"/>
      <c r="M62" s="551"/>
      <c r="N62" s="551"/>
      <c r="O62" s="552"/>
      <c r="P62" s="557"/>
      <c r="Q62" s="557"/>
      <c r="R62" s="557"/>
      <c r="S62" s="557"/>
      <c r="T62" s="557"/>
      <c r="U62" s="557"/>
      <c r="V62" s="557"/>
      <c r="W62" s="557"/>
      <c r="X62" s="558"/>
      <c r="Y62" s="1034" t="s">
        <v>13</v>
      </c>
      <c r="Z62" s="1031"/>
      <c r="AA62" s="1032"/>
      <c r="AB62" s="462" t="s">
        <v>666</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7" t="s">
        <v>386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2">
      <c r="A65" s="516" t="s">
        <v>353</v>
      </c>
      <c r="B65" s="517"/>
      <c r="C65" s="517"/>
      <c r="D65" s="517"/>
      <c r="E65" s="517"/>
      <c r="F65" s="518"/>
      <c r="G65" s="816" t="s">
        <v>146</v>
      </c>
      <c r="H65" s="801"/>
      <c r="I65" s="801"/>
      <c r="J65" s="801"/>
      <c r="K65" s="801"/>
      <c r="L65" s="801"/>
      <c r="M65" s="801"/>
      <c r="N65" s="801"/>
      <c r="O65" s="802"/>
      <c r="P65" s="800" t="s">
        <v>59</v>
      </c>
      <c r="Q65" s="801"/>
      <c r="R65" s="801"/>
      <c r="S65" s="801"/>
      <c r="T65" s="801"/>
      <c r="U65" s="801"/>
      <c r="V65" s="801"/>
      <c r="W65" s="801"/>
      <c r="X65" s="802"/>
      <c r="Y65" s="1017"/>
      <c r="Z65" s="416"/>
      <c r="AA65" s="417"/>
      <c r="AB65" s="1021" t="s">
        <v>11</v>
      </c>
      <c r="AC65" s="1022"/>
      <c r="AD65" s="1023"/>
      <c r="AE65" s="379" t="s">
        <v>398</v>
      </c>
      <c r="AF65" s="379"/>
      <c r="AG65" s="379"/>
      <c r="AH65" s="379"/>
      <c r="AI65" s="379" t="s">
        <v>668</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7"/>
      <c r="H66" s="383"/>
      <c r="I66" s="383"/>
      <c r="J66" s="383"/>
      <c r="K66" s="383"/>
      <c r="L66" s="383"/>
      <c r="M66" s="383"/>
      <c r="N66" s="383"/>
      <c r="O66" s="578"/>
      <c r="P66" s="590"/>
      <c r="Q66" s="383"/>
      <c r="R66" s="383"/>
      <c r="S66" s="383"/>
      <c r="T66" s="383"/>
      <c r="U66" s="383"/>
      <c r="V66" s="383"/>
      <c r="W66" s="383"/>
      <c r="X66" s="578"/>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669</v>
      </c>
      <c r="AX66" s="384"/>
    </row>
    <row r="67" spans="1:50" ht="22.5" customHeight="1" x14ac:dyDescent="0.2">
      <c r="A67" s="519"/>
      <c r="B67" s="517"/>
      <c r="C67" s="517"/>
      <c r="D67" s="517"/>
      <c r="E67" s="517"/>
      <c r="F67" s="518"/>
      <c r="G67" s="544"/>
      <c r="H67" s="545"/>
      <c r="I67" s="545"/>
      <c r="J67" s="545"/>
      <c r="K67" s="545"/>
      <c r="L67" s="545"/>
      <c r="M67" s="545"/>
      <c r="N67" s="545"/>
      <c r="O67" s="546"/>
      <c r="P67" s="165"/>
      <c r="Q67" s="553"/>
      <c r="R67" s="553"/>
      <c r="S67" s="553"/>
      <c r="T67" s="553"/>
      <c r="U67" s="553"/>
      <c r="V67" s="553"/>
      <c r="W67" s="553"/>
      <c r="X67" s="554"/>
      <c r="Y67" s="1027" t="s">
        <v>12</v>
      </c>
      <c r="Z67" s="1028"/>
      <c r="AA67" s="1029"/>
      <c r="AB67" s="591"/>
      <c r="AC67" s="1030"/>
      <c r="AD67" s="103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547"/>
      <c r="H68" s="548"/>
      <c r="I68" s="548"/>
      <c r="J68" s="548"/>
      <c r="K68" s="548"/>
      <c r="L68" s="548"/>
      <c r="M68" s="548"/>
      <c r="N68" s="548"/>
      <c r="O68" s="549"/>
      <c r="P68" s="555"/>
      <c r="Q68" s="555"/>
      <c r="R68" s="555"/>
      <c r="S68" s="555"/>
      <c r="T68" s="555"/>
      <c r="U68" s="555"/>
      <c r="V68" s="555"/>
      <c r="W68" s="555"/>
      <c r="X68" s="556"/>
      <c r="Y68" s="307" t="s">
        <v>54</v>
      </c>
      <c r="Z68" s="1031"/>
      <c r="AA68" s="1032"/>
      <c r="AB68" s="526"/>
      <c r="AC68" s="1033"/>
      <c r="AD68" s="103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8"/>
      <c r="B69" s="659"/>
      <c r="C69" s="659"/>
      <c r="D69" s="659"/>
      <c r="E69" s="659"/>
      <c r="F69" s="660"/>
      <c r="G69" s="550"/>
      <c r="H69" s="551"/>
      <c r="I69" s="551"/>
      <c r="J69" s="551"/>
      <c r="K69" s="551"/>
      <c r="L69" s="551"/>
      <c r="M69" s="551"/>
      <c r="N69" s="551"/>
      <c r="O69" s="552"/>
      <c r="P69" s="557"/>
      <c r="Q69" s="557"/>
      <c r="R69" s="557"/>
      <c r="S69" s="557"/>
      <c r="T69" s="557"/>
      <c r="U69" s="557"/>
      <c r="V69" s="557"/>
      <c r="W69" s="557"/>
      <c r="X69" s="558"/>
      <c r="Y69" s="307" t="s">
        <v>13</v>
      </c>
      <c r="Z69" s="1031"/>
      <c r="AA69" s="1032"/>
      <c r="AB69" s="498" t="s">
        <v>666</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7" t="s">
        <v>386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自動車環境対策課</cp:lastModifiedBy>
  <cp:lastPrinted>2019-03-12T06:48:21Z</cp:lastPrinted>
  <dcterms:created xsi:type="dcterms:W3CDTF">2012-03-13T00:50:25Z</dcterms:created>
  <dcterms:modified xsi:type="dcterms:W3CDTF">2020-09-08T05:00:52Z</dcterms:modified>
</cp:coreProperties>
</file>