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1総務課\"/>
    </mc:Choice>
  </mc:AlternateContent>
  <bookViews>
    <workbookView xWindow="0" yWindow="0" windowWidth="2074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<sst xmlns="http://schemas.openxmlformats.org/spreadsheetml/2006/main" count="2924" uniqueCount="661">
  <si>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</si>
  <si>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</si>
  <si>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</si>
  <si>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</si>
  <si>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</si>
  <si>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</si>
  <si>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</si>
  <si>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</si>
  <si>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</si>
  <si>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</si>
  <si>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</si>
  <si>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</si>
  <si>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</si>
  <si>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</si>
  <si>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</si>
  <si>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</si>
  <si>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</si>
  <si>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</si>
  <si>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</si>
  <si>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</si>
  <si>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</si>
  <si>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</si>
  <si>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</si>
  <si>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</si>
  <si>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</si>
  <si>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</si>
  <si>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</si>
  <si>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</si>
  <si>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</si>
  <si>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</si>
  <si>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</si>
  <si>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</si>
  <si>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</si>
  <si>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</si>
  <si>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</si>
  <si>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</si>
  <si>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</si>
  <si>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</si>
  <si>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</si>
  <si>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</si>
  <si>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</si>
  <si>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</si>
  <si>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</si>
  <si>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</si>
  <si>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</si>
  <si>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</si>
  <si>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</si>
  <si>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</si>
  <si>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</si>
  <si>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</si>
  <si>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</si>
  <si>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</si>
  <si>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</si>
  <si>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</si>
  <si>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</si>
  <si>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</si>
  <si>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</si>
  <si>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</si>
  <si>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</si>
  <si>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</si>
  <si>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</si>
  <si>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</si>
  <si>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</si>
  <si>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</si>
  <si>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</si>
  <si>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</si>
  <si>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</si>
  <si>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</si>
  <si>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</si>
  <si>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</si>
  <si>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</si>
  <si>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</si>
  <si>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</si>
  <si>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</si>
  <si>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</si>
  <si>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</si>
  <si>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</si>
  <si>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</si>
  <si>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</si>
  <si>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</si>
  <si>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</si>
  <si>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</si>
  <si>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</si>
  <si>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</si>
  <si>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</si>
  <si>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</si>
  <si>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</si>
  <si>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</si>
  <si>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</si>
  <si>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</si>
  <si>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</si>
  <si>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</si>
  <si>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</si>
  <si>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</si>
  <si>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</si>
  <si>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</si>
  <si>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</si>
  <si>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</si>
  <si>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</si>
  <si>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</si>
  <si>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</si>
  <si>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</si>
  <si>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</si>
  <si>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</si>
  <si>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</si>
  <si>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</si>
  <si>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</si>
  <si>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</si>
  <si>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</si>
  <si>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</si>
  <si>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</si>
  <si>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</si>
  <si>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</si>
  <si>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</si>
  <si>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</si>
  <si>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</si>
  <si>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</si>
  <si>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</si>
  <si>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</si>
  <si>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</si>
  <si>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</si>
  <si>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</si>
  <si>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</si>
  <si>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</si>
  <si>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</si>
  <si>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</si>
  <si>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</si>
  <si>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</si>
  <si>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</si>
  <si>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</si>
  <si>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</si>
  <si>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</si>
  <si>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</si>
  <si>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</si>
  <si>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</si>
  <si>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</si>
  <si>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</si>
  <si>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</si>
  <si>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</si>
  <si>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</si>
  <si>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</si>
  <si>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</si>
  <si>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</si>
  <si>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</si>
  <si>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</si>
  <si>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</si>
  <si>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</si>
  <si>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</si>
  <si>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</si>
  <si>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</si>
  <si>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</si>
  <si>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</si>
  <si>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</si>
  <si>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</si>
  <si>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</si>
  <si>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</si>
  <si>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</si>
  <si>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</si>
  <si>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</si>
  <si>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</si>
  <si>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</si>
  <si>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</si>
  <si>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</si>
  <si>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</si>
  <si>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</si>
  <si>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</si>
  <si>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</si>
  <si>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</si>
  <si>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</si>
  <si>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</si>
  <si>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</si>
  <si>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</si>
  <si>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</si>
  <si>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</si>
  <si>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</si>
  <si>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</si>
  <si>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</si>
  <si>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</si>
  <si>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</si>
  <si>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</si>
  <si>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</si>
  <si>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</si>
  <si>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</si>
  <si>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</si>
  <si>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</si>
  <si>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</si>
  <si>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</si>
  <si>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</si>
  <si>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</si>
  <si>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</si>
  <si>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</si>
  <si>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</si>
  <si>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</si>
  <si>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</si>
  <si>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</si>
  <si>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</si>
  <si>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</si>
  <si>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</si>
  <si>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</si>
  <si>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</si>
  <si>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</si>
  <si>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</si>
  <si>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</si>
  <si>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</si>
  <si>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</si>
  <si>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</si>
  <si>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</si>
  <si>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</si>
  <si>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</si>
  <si>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</si>
  <si>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</si>
  <si>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</si>
  <si>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</si>
  <si>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</si>
  <si>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</si>
  <si>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</si>
  <si>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</si>
  <si>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</si>
  <si>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</si>
  <si>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</si>
  <si>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</si>
  <si>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</si>
  <si>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</si>
  <si>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</si>
  <si>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</si>
  <si>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</si>
  <si>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</si>
  <si>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</si>
  <si>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</si>
  <si>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</si>
  <si>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</si>
  <si>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</si>
  <si>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</si>
  <si>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</si>
  <si>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</si>
  <si>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</si>
  <si>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</si>
  <si>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</si>
  <si>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</si>
  <si>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</si>
  <si>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</si>
  <si>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</si>
  <si>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</si>
  <si>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</si>
  <si>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</si>
  <si>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</si>
  <si>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</si>
  <si>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</si>
  <si>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</si>
  <si>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</si>
  <si>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</si>
  <si>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</si>
  <si>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</si>
  <si>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</si>
  <si>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</si>
  <si>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</si>
  <si>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</si>
  <si>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</si>
  <si>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</si>
  <si>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</si>
  <si>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</si>
  <si>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</si>
  <si>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</si>
  <si>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</si>
  <si>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</si>
  <si>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</si>
  <si>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</si>
  <si>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</si>
  <si>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</si>
  <si>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</si>
  <si>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</si>
  <si>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</si>
  <si>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</si>
  <si>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</si>
  <si>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</si>
  <si>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</si>
  <si>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</si>
  <si>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</si>
  <si>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</si>
  <si>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</si>
  <si>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</si>
  <si>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</si>
  <si>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</si>
  <si>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</si>
  <si>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</si>
  <si>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</si>
  <si>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</si>
  <si>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</si>
  <si>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</si>
  <si>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</si>
  <si>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</si>
  <si>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</si>
  <si>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</si>
  <si>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</si>
  <si>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</si>
  <si>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</si>
  <si>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</si>
  <si>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</si>
  <si>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</si>
  <si>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</si>
  <si>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</si>
  <si>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</si>
  <si>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</si>
  <si>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</si>
  <si>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</si>
  <si>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</si>
  <si>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</si>
  <si>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</si>
  <si>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</si>
  <si>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</si>
  <si>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</si>
  <si>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</si>
  <si>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</si>
  <si>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</si>
  <si>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</si>
  <si>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</si>
  <si>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</si>
  <si>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</si>
  <si>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</si>
  <si>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</si>
  <si>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</si>
  <si>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</si>
  <si>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</si>
  <si>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</si>
  <si>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</si>
  <si>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</si>
  <si>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</si>
  <si>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</si>
  <si>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</si>
  <si>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</si>
  <si>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</si>
  <si>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</si>
  <si>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</si>
  <si>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</si>
  <si>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</si>
  <si>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</si>
  <si>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</si>
  <si>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</si>
  <si>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</si>
  <si>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</si>
  <si>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</si>
  <si>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</si>
  <si>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</si>
  <si>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</si>
  <si>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</si>
  <si>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</si>
  <si>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</si>
  <si>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</si>
  <si>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</si>
  <si>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</si>
  <si>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</si>
  <si>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</si>
  <si>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</si>
  <si>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</si>
  <si>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</si>
  <si>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</si>
  <si>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</si>
  <si>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</si>
  <si>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</si>
  <si>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</si>
  <si>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</si>
  <si>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</si>
  <si>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</si>
  <si>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</si>
  <si>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</si>
  <si>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</si>
  <si>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</si>
  <si>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</si>
  <si>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</si>
  <si>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</si>
  <si>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</si>
  <si>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</si>
  <si>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</si>
  <si>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</si>
  <si>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</si>
  <si>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</si>
  <si>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</si>
  <si>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</si>
  <si>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</si>
  <si>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</si>
  <si>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</si>
  <si>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</si>
  <si>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</si>
  <si>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</si>
  <si>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</si>
  <si>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</si>
  <si>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</si>
  <si>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</si>
  <si>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</si>
  <si>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</si>
  <si>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</si>
  <si>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</si>
  <si>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</si>
  <si>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</si>
  <si>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</si>
  <si>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</si>
  <si>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</si>
  <si>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</si>
  <si>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</si>
  <si>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</si>
  <si>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</si>
  <si>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</si>
  <si>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</si>
  <si>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</si>
  <si>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</si>
  <si>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</si>
  <si>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</si>
  <si>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</si>
  <si>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</si>
  <si>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</si>
  <si>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</si>
  <si>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</si>
  <si>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</si>
  <si>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</si>
  <si>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</si>
  <si>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</si>
  <si>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</si>
  <si>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</si>
  <si>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</si>
  <si>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</si>
  <si>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</si>
  <si>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</si>
  <si>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</si>
  <si>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</si>
  <si>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</si>
  <si>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</si>
  <si>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</si>
  <si>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</si>
  <si>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</si>
  <si>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</si>
  <si>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</si>
  <si>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</si>
  <si>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</si>
  <si>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</si>
  <si>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</si>
  <si>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</si>
  <si>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</si>
  <si>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</si>
  <si>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</si>
  <si>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</si>
  <si>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</si>
  <si>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</si>
  <si>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</si>
  <si>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</si>
  <si>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</si>
  <si>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</si>
  <si>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</si>
  <si>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</si>
  <si>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</si>
  <si>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</si>
  <si>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</si>
  <si>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</si>
  <si>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</si>
  <si>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</si>
  <si>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</si>
  <si>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</si>
  <si>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</si>
  <si>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</si>
  <si>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</si>
  <si>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</si>
  <si>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</si>
  <si>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</si>
  <si>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</si>
  <si>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</si>
  <si>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</si>
  <si>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</si>
  <si>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</si>
  <si>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</si>
  <si>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</si>
  <si>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</si>
  <si>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</si>
  <si>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</si>
  <si>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</si>
  <si>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</si>
  <si>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</si>
  <si>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</si>
  <si>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</si>
  <si>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</si>
  <si>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</si>
  <si>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</si>
  <si>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</si>
  <si>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</si>
  <si>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</si>
  <si>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</si>
  <si>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</si>
  <si>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</si>
  <si>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</si>
  <si>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</si>
  <si>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</si>
  <si>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</si>
  <si>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</si>
  <si>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</si>
  <si>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</si>
  <si>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</si>
  <si>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</si>
  <si>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</si>
  <si>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</si>
  <si>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</si>
  <si>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</si>
  <si>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</si>
  <si>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</si>
  <si>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</si>
  <si>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</si>
  <si>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</si>
  <si>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</si>
  <si>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</si>
  <si>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</si>
  <si>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</si>
  <si>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</si>
  <si>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</si>
  <si>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</si>
  <si>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</si>
  <si>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</si>
  <si>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</si>
  <si>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</si>
  <si>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</si>
  <si>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</si>
  <si>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</si>
  <si>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</si>
  <si>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</si>
  <si>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</si>
  <si>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</si>
  <si>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</si>
  <si>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</si>
  <si>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</si>
  <si>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</si>
  <si>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</si>
  <si>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</si>
  <si>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</si>
  <si>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</si>
  <si>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</si>
  <si>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</si>
  <si>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</si>
  <si>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</si>
  <si>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</si>
  <si>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</si>
  <si>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</si>
  <si>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</si>
  <si>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</si>
  <si>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</si>
  <si>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</si>
  <si>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</si>
  <si>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</si>
  <si>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</si>
  <si>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</si>
  <si>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</si>
  <si>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</si>
  <si>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</si>
  <si>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</si>
  <si>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</si>
  <si>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</si>
  <si>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</si>
  <si>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</si>
  <si>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</si>
  <si>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</si>
  <si>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</si>
  <si>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</si>
  <si>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</si>
  <si>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</si>
  <si>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</si>
  <si>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</si>
  <si>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</si>
  <si>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</si>
  <si>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水・大気環境局</t>
    <rPh sb="0" eb="1">
      <t>ミズ</t>
    </rPh>
    <rPh sb="2" eb="4">
      <t>タイキ</t>
    </rPh>
    <rPh sb="4" eb="6">
      <t>カンキョウ</t>
    </rPh>
    <rPh sb="6" eb="7">
      <t>キョク</t>
    </rPh>
    <phoneticPr fontId="5"/>
  </si>
  <si>
    <t>総務課</t>
    <rPh sb="0" eb="3">
      <t>ソウムカ</t>
    </rPh>
    <phoneticPr fontId="5"/>
  </si>
  <si>
    <t>○</t>
  </si>
  <si>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</si>
  <si>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</si>
  <si>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</si>
  <si>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</si>
  <si>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</si>
  <si>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</si>
  <si>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</si>
  <si>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</si>
  <si>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</si>
  <si>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</si>
  <si>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</si>
  <si>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6">
      <t>チョウサ</t>
    </rPh>
    <rPh sb="6" eb="7">
      <t>ヒ</t>
    </rPh>
    <phoneticPr fontId="5"/>
  </si>
  <si>
    <t>公害防止に係る不適切事案（水質汚濁防止法等による改善命令等）を防止する。</t>
    <phoneticPr fontId="5"/>
  </si>
  <si>
    <t>18年度の水質汚濁防止法等による改善命令等（51件）と比較した減少件数（目標値は８割の41件）
※令和元年度実績は集計中</t>
    <rPh sb="49" eb="51">
      <t>レイワ</t>
    </rPh>
    <rPh sb="51" eb="53">
      <t>ガンネン</t>
    </rPh>
    <rPh sb="52" eb="54">
      <t>ネンド</t>
    </rPh>
    <phoneticPr fontId="5"/>
  </si>
  <si>
    <t>件</t>
    <rPh sb="0" eb="1">
      <t>ケン</t>
    </rPh>
    <phoneticPr fontId="5"/>
  </si>
  <si>
    <t>-</t>
    <phoneticPr fontId="5"/>
  </si>
  <si>
    <t>手引等検討件数</t>
    <phoneticPr fontId="5"/>
  </si>
  <si>
    <t>地方自治体の公害防止体制の維持及び更なる充実・高度化の取組を目的とした業務の執行額／組織整備法における手引等の検討件数　　　　　　　　　　　　　　　　　　　　　　　　　　　　　　</t>
    <phoneticPr fontId="5"/>
  </si>
  <si>
    <t>百万円</t>
    <rPh sb="0" eb="2">
      <t>ヒャクマン</t>
    </rPh>
    <rPh sb="2" eb="3">
      <t>エン</t>
    </rPh>
    <phoneticPr fontId="5"/>
  </si>
  <si>
    <t>左記のとおり</t>
    <rPh sb="0" eb="2">
      <t>サキ</t>
    </rPh>
    <phoneticPr fontId="5"/>
  </si>
  <si>
    <t>1.9/1</t>
    <phoneticPr fontId="5"/>
  </si>
  <si>
    <t>1.7/1</t>
    <phoneticPr fontId="5"/>
  </si>
  <si>
    <t>3.大気・水・土壌環境等の保全</t>
    <phoneticPr fontId="5"/>
  </si>
  <si>
    <t>-</t>
    <phoneticPr fontId="5"/>
  </si>
  <si>
    <t>-</t>
    <phoneticPr fontId="5"/>
  </si>
  <si>
    <t>公害防止に係る不適正事案を防止し、事業者及び地方自治体における効果的な公害防止の取組が促進されることにより、排出基準が遵守され大気汚染に係る環境基準の達成に寄与する。</t>
    <phoneticPr fontId="5"/>
  </si>
  <si>
    <t>-</t>
    <phoneticPr fontId="5"/>
  </si>
  <si>
    <t>-</t>
    <phoneticPr fontId="5"/>
  </si>
  <si>
    <t>-</t>
    <phoneticPr fontId="5"/>
  </si>
  <si>
    <t>○</t>
    <phoneticPr fontId="5"/>
  </si>
  <si>
    <t>国が中央環境審議会の答申を踏まえ促進するために方策を検討し推進すべきものである。</t>
    <phoneticPr fontId="5"/>
  </si>
  <si>
    <t>組織整備法における公害防止管理体制を充実するためには、優先度の高い事業である。</t>
    <phoneticPr fontId="5"/>
  </si>
  <si>
    <t>無</t>
  </si>
  <si>
    <t>‐</t>
  </si>
  <si>
    <t>-</t>
    <phoneticPr fontId="5"/>
  </si>
  <si>
    <t>直近３年ではコストに大きな増減等がなく妥当であると考えられる。</t>
    <phoneticPr fontId="5"/>
  </si>
  <si>
    <t>費用は、事業内容を精査し、検討内容に必要なものに限定している。</t>
    <phoneticPr fontId="5"/>
  </si>
  <si>
    <t>複数の業者から本業務を行う上で必要な経費を確認し、必要最小限のコストで対応している</t>
    <phoneticPr fontId="5"/>
  </si>
  <si>
    <t>費用は、事業内容を精査し検討内容に必要なものに限定しているため、効果的かつ低コストな検討を実現している。</t>
    <phoneticPr fontId="5"/>
  </si>
  <si>
    <t>引き続き、低コストでより効果的･効率的な業務が行えるように努めていく。</t>
    <phoneticPr fontId="5"/>
  </si>
  <si>
    <t>049</t>
    <phoneticPr fontId="5"/>
  </si>
  <si>
    <t>089</t>
    <phoneticPr fontId="5"/>
  </si>
  <si>
    <t>037</t>
    <phoneticPr fontId="5"/>
  </si>
  <si>
    <t>098</t>
    <phoneticPr fontId="5"/>
  </si>
  <si>
    <t>038</t>
    <phoneticPr fontId="5"/>
  </si>
  <si>
    <t>096</t>
    <phoneticPr fontId="5"/>
  </si>
  <si>
    <t>085</t>
    <phoneticPr fontId="5"/>
  </si>
  <si>
    <t>112</t>
    <phoneticPr fontId="5"/>
  </si>
  <si>
    <t>0110</t>
    <phoneticPr fontId="5"/>
  </si>
  <si>
    <t>人件費</t>
    <rPh sb="0" eb="3">
      <t>ジンケンヒ</t>
    </rPh>
    <phoneticPr fontId="5"/>
  </si>
  <si>
    <t>調査検討</t>
    <rPh sb="0" eb="2">
      <t>チョウサ</t>
    </rPh>
    <rPh sb="2" eb="4">
      <t>ケントウ</t>
    </rPh>
    <phoneticPr fontId="5"/>
  </si>
  <si>
    <t>一般管理費、消費税等</t>
    <rPh sb="0" eb="2">
      <t>イッパン</t>
    </rPh>
    <rPh sb="2" eb="5">
      <t>カンリヒ</t>
    </rPh>
    <rPh sb="6" eb="9">
      <t>ショウヒゼイ</t>
    </rPh>
    <rPh sb="9" eb="10">
      <t>トウ</t>
    </rPh>
    <phoneticPr fontId="5"/>
  </si>
  <si>
    <t>-</t>
    <phoneticPr fontId="5"/>
  </si>
  <si>
    <t>-</t>
    <phoneticPr fontId="5"/>
  </si>
  <si>
    <t>-</t>
    <phoneticPr fontId="5"/>
  </si>
  <si>
    <t>-</t>
    <phoneticPr fontId="5"/>
  </si>
  <si>
    <t>地方自治体の公害防止体制の維持及び更なる充実・高度化の取組を促進することを目的に手引き等を検討し、組織整備法の手引きを自治体に配布</t>
    <phoneticPr fontId="5"/>
  </si>
  <si>
    <t>1.5/1</t>
    <phoneticPr fontId="5"/>
  </si>
  <si>
    <t>一般競争契約を行った。</t>
    <rPh sb="0" eb="2">
      <t>イッパン</t>
    </rPh>
    <rPh sb="2" eb="4">
      <t>キョウソウ</t>
    </rPh>
    <rPh sb="4" eb="6">
      <t>ケイヤク</t>
    </rPh>
    <rPh sb="7" eb="8">
      <t>オコナ</t>
    </rPh>
    <phoneticPr fontId="5"/>
  </si>
  <si>
    <t>近年の成果実績は、目標値の９割を達成している。</t>
    <phoneticPr fontId="5"/>
  </si>
  <si>
    <t>活動実績としては、組織整備法の手引きを作成し、当初見込みどおりに実施されている。</t>
    <phoneticPr fontId="5"/>
  </si>
  <si>
    <t>成果物は、公害防止管理体制充実の基礎資料として活用されている。</t>
    <phoneticPr fontId="5"/>
  </si>
  <si>
    <t>株式会社環境ラボ</t>
    <rPh sb="0" eb="2">
      <t>カブシキ</t>
    </rPh>
    <rPh sb="2" eb="4">
      <t>カイシャ</t>
    </rPh>
    <rPh sb="4" eb="6">
      <t>カンキョウ</t>
    </rPh>
    <phoneticPr fontId="5"/>
  </si>
  <si>
    <t>組織整備法の手引きの作成</t>
    <phoneticPr fontId="5"/>
  </si>
  <si>
    <t>ICT等を活用した公害防止管理のスマート化検討費</t>
    <phoneticPr fontId="5"/>
  </si>
  <si>
    <t>ICT等を活用した公害防止管理のスマート化検討報告書数</t>
    <rPh sb="23" eb="26">
      <t>ホウコクショ</t>
    </rPh>
    <rPh sb="26" eb="27">
      <t>スウ</t>
    </rPh>
    <phoneticPr fontId="5"/>
  </si>
  <si>
    <t>報告書数</t>
    <rPh sb="0" eb="3">
      <t>ホウコクショ</t>
    </rPh>
    <rPh sb="3" eb="4">
      <t>スウ</t>
    </rPh>
    <phoneticPr fontId="5"/>
  </si>
  <si>
    <t>ICT等を活用した公害防止管理のスマート化業務の執行額／ICT等を活用した公害防止管理のスマート化検討件数　　</t>
    <phoneticPr fontId="5"/>
  </si>
  <si>
    <t>左記のとおり</t>
    <phoneticPr fontId="5"/>
  </si>
  <si>
    <t>-</t>
    <phoneticPr fontId="5"/>
  </si>
  <si>
    <t>-</t>
    <phoneticPr fontId="5"/>
  </si>
  <si>
    <t>2.2/1</t>
    <phoneticPr fontId="5"/>
  </si>
  <si>
    <t>地方自治体の公害防止体制の維持及び更なる充実・高度化に向けて、地方自治体の公害防止管理の施行状況を把握し、組織整備法に係る事業者等からの疑義照会事例、課題等について整理し、立入検査内容を示したマニュアルを整備することで自治体担当者の組織整備法の効率的な運用に資する参考情報として情報共有を図り、地方自治体の公害防止体制の維持及び更なる充実・高度化の取組を促進する。　また、ＩＣＴ等を活用した実効的・効率的な公害防止管理方策について、地方自治体及び事業者あて調査し、規制の合理化を検討する。</t>
    <rPh sb="216" eb="218">
      <t>チホウ</t>
    </rPh>
    <rPh sb="218" eb="221">
      <t>ジチタイ</t>
    </rPh>
    <rPh sb="221" eb="222">
      <t>オヨ</t>
    </rPh>
    <rPh sb="223" eb="226">
      <t>ジギョウシャ</t>
    </rPh>
    <phoneticPr fontId="5"/>
  </si>
  <si>
    <t>ＩＣＴ等を活用した実効的・効率的な公害防止管理方策を調査し、規制の合理化を検討のうえ自治体及び事業者の公害管理コストの低減を図る。</t>
    <phoneticPr fontId="5"/>
  </si>
  <si>
    <t>地方自治体の公害防止体制の更なる充実を図ることを目的として、疑義照会事例の整理を含めた組織整備法における手引き等の検討を実施</t>
    <phoneticPr fontId="5"/>
  </si>
  <si>
    <t>地方自治体及び事業者の公害防止体制の充実に向けた調査検討による効果的な公害防止体制の促進</t>
    <rPh sb="5" eb="6">
      <t>オヨ</t>
    </rPh>
    <rPh sb="7" eb="10">
      <t>ジギョウシャ</t>
    </rPh>
    <phoneticPr fontId="5"/>
  </si>
  <si>
    <t>組織整備法の手引きを作成・配布し、また、ＩＣＴ等を活用した規制の合理化を実施することで、地方自治体及び事業者の公害防止体制の維持・更なる充実の取組を促進し、大気・水・土壌環境等の保全に寄与する。</t>
    <rPh sb="36" eb="38">
      <t>ジッシ</t>
    </rPh>
    <rPh sb="49" eb="50">
      <t>オヨ</t>
    </rPh>
    <rPh sb="51" eb="53">
      <t>ジギョウ</t>
    </rPh>
    <rPh sb="53" eb="54">
      <t>シャ</t>
    </rPh>
    <phoneticPr fontId="5"/>
  </si>
  <si>
    <t>人件費</t>
    <phoneticPr fontId="5"/>
  </si>
  <si>
    <t>その他</t>
    <phoneticPr fontId="5"/>
  </si>
  <si>
    <t>調査検討</t>
    <phoneticPr fontId="5"/>
  </si>
  <si>
    <t>一般管理費、消費税等</t>
    <phoneticPr fontId="5"/>
  </si>
  <si>
    <t>ＩＣＴ等を活用した実効的・効率的な公害防止管理方策の調査</t>
    <phoneticPr fontId="5"/>
  </si>
  <si>
    <t>一般競争契約
（最低価格）</t>
    <phoneticPr fontId="5"/>
  </si>
  <si>
    <t>-</t>
    <phoneticPr fontId="5"/>
  </si>
  <si>
    <t>-</t>
    <phoneticPr fontId="5"/>
  </si>
  <si>
    <t>-</t>
    <phoneticPr fontId="5"/>
  </si>
  <si>
    <t>-</t>
    <phoneticPr fontId="5"/>
  </si>
  <si>
    <t xml:space="preserve">環境問題の多様化、激甚な公害への対応を担ってきた職員の退職等により、事業者及び地方自治体の公害防止業務を取り巻く状況は構造的に変化している。これらを踏まえ、公害防止に係る不適正事案を防止し、事業者及び地方自治体における効果的な公害防止の取組を促進するための方策を推進する。また、ＩＣＴ等（センサーなどのＩＣＴ機器、デジタル化）を活用した実効的・効率的な公害防止管理方策を調査し、規制の合理化を検討のうえ自治体及び事業者の公害管理コストの低減を図る。
</t>
    <phoneticPr fontId="5"/>
  </si>
  <si>
    <t>事業者及び地方自治体における効果的な公害防止の取組を促進するための方策を推進するものである。</t>
    <phoneticPr fontId="5"/>
  </si>
  <si>
    <t>総務課長　小森　繁</t>
    <rPh sb="0" eb="2">
      <t>ソウム</t>
    </rPh>
    <rPh sb="2" eb="4">
      <t>カチョウ</t>
    </rPh>
    <phoneticPr fontId="5"/>
  </si>
  <si>
    <t>平成30年度の大気汚染防止法の施行状況(令和2年3月　環境省水・大気環境局大気環境課)
平成30年度水質汚濁防止法等の施行状況(令和2年6月　環境省水・大気環境局水環境課)</t>
    <rPh sb="20" eb="22">
      <t>レイワ</t>
    </rPh>
    <rPh sb="64" eb="66">
      <t>レイワ</t>
    </rPh>
    <phoneticPr fontId="5"/>
  </si>
  <si>
    <t>成果実績について目標値の８割を達成し、公害防止に係る不適正事案は減少しており、活動実績については低コストで当初見込みどおりに実施されている。</t>
    <phoneticPr fontId="5"/>
  </si>
  <si>
    <t>外部有識者点検対象外</t>
    <phoneticPr fontId="5"/>
  </si>
  <si>
    <t>限られた予算範囲において、適切な執行を行うこと。引き続き、活動実績として得た組織整備法の手引きの活用等、公害防止体制の実態を踏まえた事業展開を図ること。</t>
    <phoneticPr fontId="5"/>
  </si>
  <si>
    <t>引き続き、低コストでより効果的・効率的な予算執行に努めるとともに、公害防止体制の実態を踏まえた事業展開を図る。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</si>
</sst>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115455</xdr:colOff>
      <xdr:row>742</xdr:row>
      <xdr:rowOff>23091</xdr:rowOff>
    </xdr:from>
    <xdr:to>
      <xdr:col>31</xdr:col>
      <xdr:colOff>96471</xdr:colOff>
      <xdr:row>743</xdr:row>
      <xdr:rowOff>128779</xdr:rowOff>
    </xdr:to>
    <xdr:sp macro="" textlink="">
      <xdr:nvSpPr>
        <xdr:cNvPr id="2" name="正方形/長方形 1"/>
        <xdr:cNvSpPr/>
      </xdr:nvSpPr>
      <xdr:spPr>
        <a:xfrm>
          <a:off x="3810000" y="43768818"/>
          <a:ext cx="2013016" cy="463597"/>
        </a:xfrm>
        <a:prstGeom prst="rect">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ctr">
            <a:lnSpc>
              <a:spcPts val="1500"/>
            </a:lnSpc>
          </a:pPr>
          <a:r>
            <a:rPr kumimoji="1" lang="en-US" altLang="ja-JP" sz="1200" u="none" kern="1200">
              <a:solidFill>
                <a:schemeClr val="dk1"/>
              </a:solidFill>
              <a:latin typeface="+mn-lt"/>
              <a:ea typeface="+mn-ea"/>
              <a:cs typeface="+mn-cs"/>
            </a:rPr>
            <a:t>3.7</a:t>
          </a:r>
          <a:r>
            <a:rPr kumimoji="1" lang="ja-JP" altLang="ja-JP" sz="1200" u="none" kern="1200">
              <a:solidFill>
                <a:schemeClr val="dk1"/>
              </a:solidFill>
              <a:latin typeface="+mn-lt"/>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18</xdr:col>
      <xdr:colOff>80819</xdr:colOff>
      <xdr:row>743</xdr:row>
      <xdr:rowOff>207818</xdr:rowOff>
    </xdr:from>
    <xdr:to>
      <xdr:col>34</xdr:col>
      <xdr:colOff>12137</xdr:colOff>
      <xdr:row>745</xdr:row>
      <xdr:rowOff>311727</xdr:rowOff>
    </xdr:to>
    <xdr:sp macro="" textlink="">
      <xdr:nvSpPr>
        <xdr:cNvPr id="3" name="大かっこ 2"/>
        <xdr:cNvSpPr/>
      </xdr:nvSpPr>
      <xdr:spPr>
        <a:xfrm>
          <a:off x="3405910" y="44311454"/>
          <a:ext cx="2886954" cy="808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200"/>
            </a:lnSpc>
          </a:pPr>
          <a:r>
            <a:rPr kumimoji="1" lang="ja-JP" altLang="en-US" sz="1100">
              <a:solidFill>
                <a:sysClr val="windowText" lastClr="000000"/>
              </a:solidFill>
            </a:rPr>
            <a:t>事業者及び地方自治体における効果的な公害防止の取組を促進するための方策を検討する。</a:t>
          </a:r>
          <a:endParaRPr kumimoji="1" lang="en-US" altLang="ja-JP" sz="1100">
            <a:solidFill>
              <a:sysClr val="windowText" lastClr="000000"/>
            </a:solidFill>
          </a:endParaRPr>
        </a:p>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　事務実施に係る事務費（人件費等）</a:t>
          </a:r>
          <a:r>
            <a:rPr kumimoji="1" lang="en-US" altLang="ja-JP" sz="1100">
              <a:solidFill>
                <a:sysClr val="windowText" lastClr="000000"/>
              </a:solidFill>
            </a:rPr>
            <a:t>0.1</a:t>
          </a:r>
          <a:r>
            <a:rPr kumimoji="1" lang="ja-JP" altLang="en-US" sz="1100">
              <a:solidFill>
                <a:sysClr val="windowText" lastClr="000000"/>
              </a:solidFill>
            </a:rPr>
            <a:t>百円</a:t>
          </a:r>
          <a:endParaRPr kumimoji="1" lang="en-US" altLang="ja-JP" sz="1100">
            <a:solidFill>
              <a:sysClr val="windowText" lastClr="000000"/>
            </a:solidFill>
          </a:endParaRPr>
        </a:p>
      </xdr:txBody>
    </xdr:sp>
    <xdr:clientData/>
  </xdr:twoCellAnchor>
  <xdr:twoCellAnchor>
    <xdr:from>
      <xdr:col>20</xdr:col>
      <xdr:colOff>173184</xdr:colOff>
      <xdr:row>745</xdr:row>
      <xdr:rowOff>288633</xdr:rowOff>
    </xdr:from>
    <xdr:to>
      <xdr:col>20</xdr:col>
      <xdr:colOff>175753</xdr:colOff>
      <xdr:row>747</xdr:row>
      <xdr:rowOff>301392</xdr:rowOff>
    </xdr:to>
    <xdr:cxnSp macro="">
      <xdr:nvCxnSpPr>
        <xdr:cNvPr id="4" name="直線矢印コネクタ 3"/>
        <xdr:cNvCxnSpPr/>
      </xdr:nvCxnSpPr>
      <xdr:spPr bwMode="auto">
        <a:xfrm>
          <a:off x="3867729" y="44207542"/>
          <a:ext cx="2569" cy="7285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34636</xdr:colOff>
      <xdr:row>748</xdr:row>
      <xdr:rowOff>-1</xdr:rowOff>
    </xdr:from>
    <xdr:to>
      <xdr:col>23</xdr:col>
      <xdr:colOff>130902</xdr:colOff>
      <xdr:row>749</xdr:row>
      <xdr:rowOff>180558</xdr:rowOff>
    </xdr:to>
    <xdr:sp macro="" textlink="">
      <xdr:nvSpPr>
        <xdr:cNvPr id="5" name="正方形/長方形 4"/>
        <xdr:cNvSpPr/>
      </xdr:nvSpPr>
      <xdr:spPr bwMode="auto">
        <a:xfrm>
          <a:off x="2251363" y="44981090"/>
          <a:ext cx="2128266" cy="538468"/>
        </a:xfrm>
        <a:prstGeom prst="rect">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ja-JP" altLang="en-US" sz="1200">
              <a:latin typeface="+mn-ea"/>
            </a:rPr>
            <a:t>Ａ．　　　（株）環境ラボ</a:t>
          </a:r>
          <a:endParaRPr lang="en-US" altLang="ja-JP" sz="1200">
            <a:latin typeface="+mn-ea"/>
          </a:endParaRPr>
        </a:p>
        <a:p>
          <a:pPr algn="ctr" fontAlgn="auto">
            <a:lnSpc>
              <a:spcPts val="1400"/>
            </a:lnSpc>
            <a:spcBef>
              <a:spcPts val="0"/>
            </a:spcBef>
            <a:spcAft>
              <a:spcPts val="0"/>
            </a:spcAft>
            <a:defRPr/>
          </a:pPr>
          <a:r>
            <a:rPr lang="en-US" altLang="ja-JP" sz="1200">
              <a:latin typeface="+mn-ea"/>
            </a:rPr>
            <a:t>1.5</a:t>
          </a:r>
          <a:r>
            <a:rPr lang="ja-JP" altLang="en-US" sz="1200">
              <a:latin typeface="+mn-ea"/>
            </a:rPr>
            <a:t>百万円　</a:t>
          </a:r>
          <a:endParaRPr lang="en-US" altLang="ja-JP" sz="1200">
            <a:latin typeface="+mn-ea"/>
          </a:endParaRPr>
        </a:p>
      </xdr:txBody>
    </xdr:sp>
    <xdr:clientData/>
  </xdr:twoCellAnchor>
  <xdr:twoCellAnchor>
    <xdr:from>
      <xdr:col>12</xdr:col>
      <xdr:colOff>115452</xdr:colOff>
      <xdr:row>749</xdr:row>
      <xdr:rowOff>277092</xdr:rowOff>
    </xdr:from>
    <xdr:to>
      <xdr:col>23</xdr:col>
      <xdr:colOff>150089</xdr:colOff>
      <xdr:row>750</xdr:row>
      <xdr:rowOff>219366</xdr:rowOff>
    </xdr:to>
    <xdr:sp macro="" textlink="">
      <xdr:nvSpPr>
        <xdr:cNvPr id="6" name="正方形/長方形 5"/>
        <xdr:cNvSpPr/>
      </xdr:nvSpPr>
      <xdr:spPr>
        <a:xfrm>
          <a:off x="2332179" y="45616092"/>
          <a:ext cx="2066637" cy="3001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11</xdr:col>
      <xdr:colOff>150091</xdr:colOff>
      <xdr:row>750</xdr:row>
      <xdr:rowOff>265544</xdr:rowOff>
    </xdr:from>
    <xdr:to>
      <xdr:col>24</xdr:col>
      <xdr:colOff>0</xdr:colOff>
      <xdr:row>752</xdr:row>
      <xdr:rowOff>87743</xdr:rowOff>
    </xdr:to>
    <xdr:sp macro="" textlink="">
      <xdr:nvSpPr>
        <xdr:cNvPr id="7" name="大かっこ 6"/>
        <xdr:cNvSpPr/>
      </xdr:nvSpPr>
      <xdr:spPr>
        <a:xfrm>
          <a:off x="2182091" y="45962453"/>
          <a:ext cx="2251364" cy="5380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100">
              <a:solidFill>
                <a:schemeClr val="tx1"/>
              </a:solidFill>
              <a:effectLst/>
              <a:latin typeface="+mn-lt"/>
              <a:ea typeface="+mn-ea"/>
              <a:cs typeface="+mn-cs"/>
            </a:rPr>
            <a:t>　施行状況調査の実施、組織整備法の手引きの作成</a:t>
          </a:r>
          <a:endParaRPr lang="ja-JP" altLang="ja-JP">
            <a:effectLst/>
          </a:endParaRPr>
        </a:p>
      </xdr:txBody>
    </xdr:sp>
    <xdr:clientData/>
  </xdr:twoCellAnchor>
  <xdr:twoCellAnchor>
    <xdr:from>
      <xdr:col>28</xdr:col>
      <xdr:colOff>150091</xdr:colOff>
      <xdr:row>748</xdr:row>
      <xdr:rowOff>11545</xdr:rowOff>
    </xdr:from>
    <xdr:to>
      <xdr:col>40</xdr:col>
      <xdr:colOff>61630</xdr:colOff>
      <xdr:row>749</xdr:row>
      <xdr:rowOff>192104</xdr:rowOff>
    </xdr:to>
    <xdr:sp macro="" textlink="">
      <xdr:nvSpPr>
        <xdr:cNvPr id="11" name="正方形/長方形 10"/>
        <xdr:cNvSpPr/>
      </xdr:nvSpPr>
      <xdr:spPr bwMode="auto">
        <a:xfrm>
          <a:off x="5322455" y="44992636"/>
          <a:ext cx="2128266" cy="538468"/>
        </a:xfrm>
        <a:prstGeom prst="rect">
          <a:avLst/>
        </a:prstGeom>
        <a:ln>
          <a:solidFill>
            <a:schemeClr val="tx1"/>
          </a:solid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B</a:t>
          </a:r>
          <a:r>
            <a:rPr lang="ja-JP" altLang="en-US" sz="1200">
              <a:latin typeface="+mn-ea"/>
            </a:rPr>
            <a:t>．　　　（株）環境ラボ</a:t>
          </a:r>
          <a:endParaRPr lang="en-US" altLang="ja-JP" sz="1200">
            <a:latin typeface="+mn-ea"/>
          </a:endParaRPr>
        </a:p>
        <a:p>
          <a:pPr algn="ctr" fontAlgn="auto">
            <a:lnSpc>
              <a:spcPts val="1400"/>
            </a:lnSpc>
            <a:spcBef>
              <a:spcPts val="0"/>
            </a:spcBef>
            <a:spcAft>
              <a:spcPts val="0"/>
            </a:spcAft>
            <a:defRPr/>
          </a:pPr>
          <a:r>
            <a:rPr lang="en-US" altLang="ja-JP" sz="1200">
              <a:latin typeface="+mn-ea"/>
            </a:rPr>
            <a:t>2.2</a:t>
          </a:r>
          <a:r>
            <a:rPr lang="ja-JP" altLang="en-US" sz="1200">
              <a:latin typeface="+mn-ea"/>
            </a:rPr>
            <a:t>百万円　</a:t>
          </a:r>
          <a:endParaRPr lang="en-US" altLang="ja-JP" sz="1200">
            <a:latin typeface="+mn-ea"/>
          </a:endParaRPr>
        </a:p>
      </xdr:txBody>
    </xdr:sp>
    <xdr:clientData/>
  </xdr:twoCellAnchor>
  <xdr:twoCellAnchor>
    <xdr:from>
      <xdr:col>30</xdr:col>
      <xdr:colOff>173182</xdr:colOff>
      <xdr:row>745</xdr:row>
      <xdr:rowOff>277091</xdr:rowOff>
    </xdr:from>
    <xdr:to>
      <xdr:col>30</xdr:col>
      <xdr:colOff>175751</xdr:colOff>
      <xdr:row>747</xdr:row>
      <xdr:rowOff>289850</xdr:rowOff>
    </xdr:to>
    <xdr:cxnSp macro="">
      <xdr:nvCxnSpPr>
        <xdr:cNvPr id="12" name="直線矢印コネクタ 11"/>
        <xdr:cNvCxnSpPr/>
      </xdr:nvCxnSpPr>
      <xdr:spPr bwMode="auto">
        <a:xfrm>
          <a:off x="5715000" y="44196000"/>
          <a:ext cx="2569" cy="72857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11545</xdr:colOff>
      <xdr:row>749</xdr:row>
      <xdr:rowOff>277091</xdr:rowOff>
    </xdr:from>
    <xdr:to>
      <xdr:col>40</xdr:col>
      <xdr:colOff>46182</xdr:colOff>
      <xdr:row>750</xdr:row>
      <xdr:rowOff>219365</xdr:rowOff>
    </xdr:to>
    <xdr:sp macro="" textlink="">
      <xdr:nvSpPr>
        <xdr:cNvPr id="13" name="正方形/長方形 12"/>
        <xdr:cNvSpPr/>
      </xdr:nvSpPr>
      <xdr:spPr>
        <a:xfrm>
          <a:off x="5368636" y="45616091"/>
          <a:ext cx="2066637" cy="3001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28</xdr:col>
      <xdr:colOff>103909</xdr:colOff>
      <xdr:row>750</xdr:row>
      <xdr:rowOff>311727</xdr:rowOff>
    </xdr:from>
    <xdr:to>
      <xdr:col>40</xdr:col>
      <xdr:colOff>138546</xdr:colOff>
      <xdr:row>752</xdr:row>
      <xdr:rowOff>133926</xdr:rowOff>
    </xdr:to>
    <xdr:sp macro="" textlink="">
      <xdr:nvSpPr>
        <xdr:cNvPr id="14" name="大かっこ 13"/>
        <xdr:cNvSpPr/>
      </xdr:nvSpPr>
      <xdr:spPr>
        <a:xfrm>
          <a:off x="5276273" y="46008636"/>
          <a:ext cx="2251364" cy="5380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100">
              <a:solidFill>
                <a:schemeClr val="tx1"/>
              </a:solidFill>
              <a:effectLst/>
              <a:latin typeface="+mn-lt"/>
              <a:ea typeface="+mn-ea"/>
              <a:cs typeface="+mn-cs"/>
            </a:rPr>
            <a:t>　ＩＣＴ等を活用した実効的・効率的な公害防止管理方策の調査の実施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solidFill>
            <a:schemeClr val="tx1"/>
          </a:solidFill>
        </a:ln>
      </a:spPr>
      <a:bodyPr wrap="square" anchor="ctr"/>
      <a:lstStyle>
        <a:defPPr algn="l" fontAlgn="auto">
          <a:lnSpc>
            <a:spcPts val="1500"/>
          </a:lnSpc>
          <a:spcBef>
            <a:spcPts val="0"/>
          </a:spcBef>
          <a:spcAft>
            <a:spcPts val="0"/>
          </a:spcAft>
          <a:defRPr sz="1200">
            <a:latin typeface="+mn-ea"/>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90" zoomScaleNormal="75" zoomScaleSheetLayoutView="90" zoomScalePageLayoutView="85" workbookViewId="0">
      <selection activeCell="A735" sqref="A735:AX735"/>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107</v>
      </c>
      <c r="AT2" s="218"/>
      <c r="AU2" s="218"/>
      <c r="AV2" s="51" t="str">
        <f>IF(AW2="", "", "-")</f>
        <v/>
      </c>
      <c r="AW2" s="401"/>
      <c r="AX2" s="401"/>
    </row>
    <row r="3" spans="1:50" ht="21" customHeight="1" thickBot="1" x14ac:dyDescent="0.25">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630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519</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564</v>
      </c>
      <c r="AF5" s="721"/>
      <c r="AG5" s="721"/>
      <c r="AH5" s="721"/>
      <c r="AI5" s="721"/>
      <c r="AJ5" s="721"/>
      <c r="AK5" s="721"/>
      <c r="AL5" s="721"/>
      <c r="AM5" s="721"/>
      <c r="AN5" s="721"/>
      <c r="AO5" s="721"/>
      <c r="AP5" s="722"/>
      <c r="AQ5" s="723" t="s">
        <v>655</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569</v>
      </c>
      <c r="H7" s="834"/>
      <c r="I7" s="834"/>
      <c r="J7" s="834"/>
      <c r="K7" s="834"/>
      <c r="L7" s="834"/>
      <c r="M7" s="834"/>
      <c r="N7" s="834"/>
      <c r="O7" s="834"/>
      <c r="P7" s="834"/>
      <c r="Q7" s="834"/>
      <c r="R7" s="834"/>
      <c r="S7" s="834"/>
      <c r="T7" s="834"/>
      <c r="U7" s="834"/>
      <c r="V7" s="834"/>
      <c r="W7" s="834"/>
      <c r="X7" s="835"/>
      <c r="Y7" s="399" t="s">
        <v>394</v>
      </c>
      <c r="Z7" s="300"/>
      <c r="AA7" s="300"/>
      <c r="AB7" s="300"/>
      <c r="AC7" s="300"/>
      <c r="AD7" s="400"/>
      <c r="AE7" s="387" t="s">
        <v>570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653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638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v>2</v>
      </c>
      <c r="Q13" s="117"/>
      <c r="R13" s="117"/>
      <c r="S13" s="117"/>
      <c r="T13" s="117"/>
      <c r="U13" s="117"/>
      <c r="V13" s="118"/>
      <c r="W13" s="116">
        <v>2</v>
      </c>
      <c r="X13" s="117"/>
      <c r="Y13" s="117"/>
      <c r="Z13" s="117"/>
      <c r="AA13" s="117"/>
      <c r="AB13" s="117"/>
      <c r="AC13" s="118"/>
      <c r="AD13" s="116">
        <v>2</v>
      </c>
      <c r="AE13" s="117"/>
      <c r="AF13" s="117"/>
      <c r="AG13" s="117"/>
      <c r="AH13" s="117"/>
      <c r="AI13" s="117"/>
      <c r="AJ13" s="118"/>
      <c r="AK13" s="116">
        <v>2</v>
      </c>
      <c r="AL13" s="117"/>
      <c r="AM13" s="117"/>
      <c r="AN13" s="117"/>
      <c r="AO13" s="117"/>
      <c r="AP13" s="117"/>
      <c r="AQ13" s="118"/>
      <c r="AR13" s="113">
        <v>3</v>
      </c>
      <c r="AS13" s="114"/>
      <c r="AT13" s="114"/>
      <c r="AU13" s="114"/>
      <c r="AV13" s="114"/>
      <c r="AW13" s="114"/>
      <c r="AX13" s="398"/>
    </row>
    <row r="14" spans="1:50" ht="21" customHeight="1" x14ac:dyDescent="0.2">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573</v>
      </c>
      <c r="X14" s="117"/>
      <c r="Y14" s="117"/>
      <c r="Z14" s="117"/>
      <c r="AA14" s="117"/>
      <c r="AB14" s="117"/>
      <c r="AC14" s="118"/>
      <c r="AD14" s="116" t="s">
        <v>575</v>
      </c>
      <c r="AE14" s="117"/>
      <c r="AF14" s="117"/>
      <c r="AG14" s="117"/>
      <c r="AH14" s="117"/>
      <c r="AI14" s="117"/>
      <c r="AJ14" s="118"/>
      <c r="AK14" s="116" t="s">
        <v>573</v>
      </c>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t="s">
        <v>572</v>
      </c>
      <c r="Q15" s="117"/>
      <c r="R15" s="117"/>
      <c r="S15" s="117"/>
      <c r="T15" s="117"/>
      <c r="U15" s="117"/>
      <c r="V15" s="118"/>
      <c r="W15" s="116" t="s">
        <v>574</v>
      </c>
      <c r="X15" s="117"/>
      <c r="Y15" s="117"/>
      <c r="Z15" s="117"/>
      <c r="AA15" s="117"/>
      <c r="AB15" s="117"/>
      <c r="AC15" s="118"/>
      <c r="AD15" s="116" t="s">
        <v>575</v>
      </c>
      <c r="AE15" s="117"/>
      <c r="AF15" s="117"/>
      <c r="AG15" s="117"/>
      <c r="AH15" s="117"/>
      <c r="AI15" s="117"/>
      <c r="AJ15" s="118"/>
      <c r="AK15" s="116" t="s">
        <v>573</v>
      </c>
      <c r="AL15" s="117"/>
      <c r="AM15" s="117"/>
      <c r="AN15" s="117"/>
      <c r="AO15" s="117"/>
      <c r="AP15" s="117"/>
      <c r="AQ15" s="118"/>
      <c r="AR15" s="116"/>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573</v>
      </c>
      <c r="Q16" s="117"/>
      <c r="R16" s="117"/>
      <c r="S16" s="117"/>
      <c r="T16" s="117"/>
      <c r="U16" s="117"/>
      <c r="V16" s="118"/>
      <c r="W16" s="116" t="s">
        <v>573</v>
      </c>
      <c r="X16" s="117"/>
      <c r="Y16" s="117"/>
      <c r="Z16" s="117"/>
      <c r="AA16" s="117"/>
      <c r="AB16" s="117"/>
      <c r="AC16" s="118"/>
      <c r="AD16" s="116" t="s">
        <v>573</v>
      </c>
      <c r="AE16" s="117"/>
      <c r="AF16" s="117"/>
      <c r="AG16" s="117"/>
      <c r="AH16" s="117"/>
      <c r="AI16" s="117"/>
      <c r="AJ16" s="118"/>
      <c r="AK16" s="116" t="s">
        <v>576</v>
      </c>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573</v>
      </c>
      <c r="Q17" s="117"/>
      <c r="R17" s="117"/>
      <c r="S17" s="117"/>
      <c r="T17" s="117"/>
      <c r="U17" s="117"/>
      <c r="V17" s="118"/>
      <c r="W17" s="116" t="s">
        <v>573</v>
      </c>
      <c r="X17" s="117"/>
      <c r="Y17" s="117"/>
      <c r="Z17" s="117"/>
      <c r="AA17" s="117"/>
      <c r="AB17" s="117"/>
      <c r="AC17" s="118"/>
      <c r="AD17" s="116" t="s">
        <v>573</v>
      </c>
      <c r="AE17" s="117"/>
      <c r="AF17" s="117"/>
      <c r="AG17" s="117"/>
      <c r="AH17" s="117"/>
      <c r="AI17" s="117"/>
      <c r="AJ17" s="118"/>
      <c r="AK17" s="116" t="s">
        <v>569</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0"/>
      <c r="H18" s="751"/>
      <c r="I18" s="738" t="s">
        <v>20</v>
      </c>
      <c r="J18" s="739"/>
      <c r="K18" s="739"/>
      <c r="L18" s="739"/>
      <c r="M18" s="739"/>
      <c r="N18" s="739"/>
      <c r="O18" s="740"/>
      <c r="P18" s="122">
        <f>SUM(P13:V17)</f>
        <v>2</v>
      </c>
      <c r="Q18" s="123"/>
      <c r="R18" s="123"/>
      <c r="S18" s="123"/>
      <c r="T18" s="123"/>
      <c r="U18" s="123"/>
      <c r="V18" s="124"/>
      <c r="W18" s="122">
        <f>SUM(W13:AC17)</f>
        <v>2</v>
      </c>
      <c r="X18" s="123"/>
      <c r="Y18" s="123"/>
      <c r="Z18" s="123"/>
      <c r="AA18" s="123"/>
      <c r="AB18" s="123"/>
      <c r="AC18" s="124"/>
      <c r="AD18" s="122">
        <f>SUM(AD13:AJ17)</f>
        <v>2</v>
      </c>
      <c r="AE18" s="123"/>
      <c r="AF18" s="123"/>
      <c r="AG18" s="123"/>
      <c r="AH18" s="123"/>
      <c r="AI18" s="123"/>
      <c r="AJ18" s="124"/>
      <c r="AK18" s="122">
        <f>SUM(AK13:AQ17)</f>
        <v>2</v>
      </c>
      <c r="AL18" s="123"/>
      <c r="AM18" s="123"/>
      <c r="AN18" s="123"/>
      <c r="AO18" s="123"/>
      <c r="AP18" s="123"/>
      <c r="AQ18" s="124"/>
      <c r="AR18" s="122">
        <f>SUM(AR13:AX17)</f>
        <v>3</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2</v>
      </c>
      <c r="Q19" s="117"/>
      <c r="R19" s="117"/>
      <c r="S19" s="117"/>
      <c r="T19" s="117"/>
      <c r="U19" s="117"/>
      <c r="V19" s="118"/>
      <c r="W19" s="116">
        <v>2</v>
      </c>
      <c r="X19" s="117"/>
      <c r="Y19" s="117"/>
      <c r="Z19" s="117"/>
      <c r="AA19" s="117"/>
      <c r="AB19" s="117"/>
      <c r="AC19" s="118"/>
      <c r="AD19" s="116">
        <v>4</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1" t="s">
        <v>358</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577</v>
      </c>
      <c r="H23" s="191"/>
      <c r="I23" s="191"/>
      <c r="J23" s="191"/>
      <c r="K23" s="191"/>
      <c r="L23" s="191"/>
      <c r="M23" s="191"/>
      <c r="N23" s="191"/>
      <c r="O23" s="192"/>
      <c r="P23" s="113">
        <v>2</v>
      </c>
      <c r="Q23" s="114"/>
      <c r="R23" s="114"/>
      <c r="S23" s="114"/>
      <c r="T23" s="114"/>
      <c r="U23" s="114"/>
      <c r="V23" s="115"/>
      <c r="W23" s="113">
        <v>3</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2</v>
      </c>
      <c r="Q29" s="117"/>
      <c r="R29" s="117"/>
      <c r="S29" s="117"/>
      <c r="T29" s="117"/>
      <c r="U29" s="117"/>
      <c r="V29" s="118"/>
      <c r="W29" s="222">
        <f>AR13</f>
        <v>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397</v>
      </c>
      <c r="AF30" s="391"/>
      <c r="AG30" s="391"/>
      <c r="AH30" s="392"/>
      <c r="AI30" s="390" t="s">
        <v>419</v>
      </c>
      <c r="AJ30" s="391"/>
      <c r="AK30" s="391"/>
      <c r="AL30" s="392"/>
      <c r="AM30" s="393" t="s">
        <v>424</v>
      </c>
      <c r="AN30" s="393"/>
      <c r="AO30" s="393"/>
      <c r="AP30" s="390"/>
      <c r="AQ30" s="642" t="s">
        <v>235</v>
      </c>
      <c r="AR30" s="643"/>
      <c r="AS30" s="643"/>
      <c r="AT30" s="644"/>
      <c r="AU30" s="394" t="s">
        <v>134</v>
      </c>
      <c r="AV30" s="394"/>
      <c r="AW30" s="394"/>
      <c r="AX30" s="395"/>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5</v>
      </c>
      <c r="AR31" s="140"/>
      <c r="AS31" s="141" t="s">
        <v>236</v>
      </c>
      <c r="AT31" s="176"/>
      <c r="AU31" s="275" t="s">
        <v>575</v>
      </c>
      <c r="AV31" s="275"/>
      <c r="AW31" s="383" t="s">
        <v>181</v>
      </c>
      <c r="AX31" s="384"/>
    </row>
    <row r="32" spans="1:50" ht="23.25" customHeight="1" x14ac:dyDescent="0.2">
      <c r="A32" s="516"/>
      <c r="B32" s="514"/>
      <c r="C32" s="514"/>
      <c r="D32" s="514"/>
      <c r="E32" s="514"/>
      <c r="F32" s="515"/>
      <c r="G32" s="541" t="s">
        <v>578</v>
      </c>
      <c r="H32" s="542"/>
      <c r="I32" s="542"/>
      <c r="J32" s="542"/>
      <c r="K32" s="542"/>
      <c r="L32" s="542"/>
      <c r="M32" s="542"/>
      <c r="N32" s="542"/>
      <c r="O32" s="543"/>
      <c r="P32" s="165" t="s">
        <v>579</v>
      </c>
      <c r="Q32" s="165"/>
      <c r="R32" s="165"/>
      <c r="S32" s="165"/>
      <c r="T32" s="165"/>
      <c r="U32" s="165"/>
      <c r="V32" s="165"/>
      <c r="W32" s="165"/>
      <c r="X32" s="236"/>
      <c r="Y32" s="342" t="s">
        <v>12</v>
      </c>
      <c r="Z32" s="550"/>
      <c r="AA32" s="551"/>
      <c r="AB32" s="552" t="s">
        <v>580</v>
      </c>
      <c r="AC32" s="552"/>
      <c r="AD32" s="552"/>
      <c r="AE32" s="368">
        <v>31</v>
      </c>
      <c r="AF32" s="369"/>
      <c r="AG32" s="369"/>
      <c r="AH32" s="369"/>
      <c r="AI32" s="368">
        <v>33</v>
      </c>
      <c r="AJ32" s="369"/>
      <c r="AK32" s="369"/>
      <c r="AL32" s="369"/>
      <c r="AM32" s="368" t="s">
        <v>620</v>
      </c>
      <c r="AN32" s="369"/>
      <c r="AO32" s="369"/>
      <c r="AP32" s="369"/>
      <c r="AQ32" s="119" t="s">
        <v>650</v>
      </c>
      <c r="AR32" s="120"/>
      <c r="AS32" s="120"/>
      <c r="AT32" s="121"/>
      <c r="AU32" s="369" t="s">
        <v>581</v>
      </c>
      <c r="AV32" s="369"/>
      <c r="AW32" s="369"/>
      <c r="AX32" s="371"/>
    </row>
    <row r="33" spans="1:50" ht="23.2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580</v>
      </c>
      <c r="AC33" s="523"/>
      <c r="AD33" s="523"/>
      <c r="AE33" s="368">
        <v>41</v>
      </c>
      <c r="AF33" s="369"/>
      <c r="AG33" s="369"/>
      <c r="AH33" s="369"/>
      <c r="AI33" s="368">
        <v>41</v>
      </c>
      <c r="AJ33" s="369"/>
      <c r="AK33" s="369"/>
      <c r="AL33" s="369"/>
      <c r="AM33" s="368">
        <v>41</v>
      </c>
      <c r="AN33" s="369"/>
      <c r="AO33" s="369"/>
      <c r="AP33" s="369"/>
      <c r="AQ33" s="119">
        <v>41</v>
      </c>
      <c r="AR33" s="120"/>
      <c r="AS33" s="120"/>
      <c r="AT33" s="121"/>
      <c r="AU33" s="369" t="s">
        <v>575</v>
      </c>
      <c r="AV33" s="369"/>
      <c r="AW33" s="369"/>
      <c r="AX33" s="371"/>
    </row>
    <row r="34" spans="1:50" ht="28.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76</v>
      </c>
      <c r="AF34" s="369"/>
      <c r="AG34" s="369"/>
      <c r="AH34" s="369"/>
      <c r="AI34" s="368">
        <v>80</v>
      </c>
      <c r="AJ34" s="369"/>
      <c r="AK34" s="369"/>
      <c r="AL34" s="369"/>
      <c r="AM34" s="368" t="s">
        <v>620</v>
      </c>
      <c r="AN34" s="369"/>
      <c r="AO34" s="369"/>
      <c r="AP34" s="369"/>
      <c r="AQ34" s="119" t="s">
        <v>651</v>
      </c>
      <c r="AR34" s="120"/>
      <c r="AS34" s="120"/>
      <c r="AT34" s="121"/>
      <c r="AU34" s="369" t="s">
        <v>573</v>
      </c>
      <c r="AV34" s="369"/>
      <c r="AW34" s="369"/>
      <c r="AX34" s="371"/>
    </row>
    <row r="35" spans="1:50" ht="23.25" customHeight="1" x14ac:dyDescent="0.2">
      <c r="A35" s="901" t="s">
        <v>385</v>
      </c>
      <c r="B35" s="902"/>
      <c r="C35" s="902"/>
      <c r="D35" s="902"/>
      <c r="E35" s="902"/>
      <c r="F35" s="903"/>
      <c r="G35" s="907" t="s">
        <v>656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2">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hidden="1"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2">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2">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2">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2">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397</v>
      </c>
      <c r="AF65" s="373"/>
      <c r="AG65" s="373"/>
      <c r="AH65" s="374"/>
      <c r="AI65" s="372" t="s">
        <v>395</v>
      </c>
      <c r="AJ65" s="373"/>
      <c r="AK65" s="373"/>
      <c r="AL65" s="374"/>
      <c r="AM65" s="379" t="s">
        <v>424</v>
      </c>
      <c r="AN65" s="379"/>
      <c r="AO65" s="379"/>
      <c r="AP65" s="379"/>
      <c r="AQ65" s="871" t="s">
        <v>235</v>
      </c>
      <c r="AR65" s="867"/>
      <c r="AS65" s="867"/>
      <c r="AT65" s="868"/>
      <c r="AU65" s="981" t="s">
        <v>134</v>
      </c>
      <c r="AV65" s="981"/>
      <c r="AW65" s="981"/>
      <c r="AX65" s="982"/>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2">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375</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376</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2">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375</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376</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6" t="s">
        <v>388</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2">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2">
      <c r="A101" s="492"/>
      <c r="B101" s="493"/>
      <c r="C101" s="493"/>
      <c r="D101" s="493"/>
      <c r="E101" s="493"/>
      <c r="F101" s="494"/>
      <c r="G101" s="165" t="s">
        <v>622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582</v>
      </c>
      <c r="AC101" s="552"/>
      <c r="AD101" s="552"/>
      <c r="AE101" s="368">
        <v>1</v>
      </c>
      <c r="AF101" s="369"/>
      <c r="AG101" s="369"/>
      <c r="AH101" s="370"/>
      <c r="AI101" s="368">
        <v>1</v>
      </c>
      <c r="AJ101" s="369"/>
      <c r="AK101" s="369"/>
      <c r="AL101" s="370"/>
      <c r="AM101" s="368">
        <v>1</v>
      </c>
      <c r="AN101" s="369"/>
      <c r="AO101" s="369"/>
      <c r="AP101" s="370"/>
      <c r="AQ101" s="368" t="s">
        <v>621</v>
      </c>
      <c r="AR101" s="369"/>
      <c r="AS101" s="369"/>
      <c r="AT101" s="370"/>
      <c r="AU101" s="368" t="s">
        <v>621</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582</v>
      </c>
      <c r="AC102" s="552"/>
      <c r="AD102" s="552"/>
      <c r="AE102" s="362">
        <v>1</v>
      </c>
      <c r="AF102" s="362"/>
      <c r="AG102" s="362"/>
      <c r="AH102" s="362"/>
      <c r="AI102" s="362">
        <v>1</v>
      </c>
      <c r="AJ102" s="362"/>
      <c r="AK102" s="362"/>
      <c r="AL102" s="362"/>
      <c r="AM102" s="362">
        <v>1</v>
      </c>
      <c r="AN102" s="362"/>
      <c r="AO102" s="362"/>
      <c r="AP102" s="362"/>
      <c r="AQ102" s="818" t="s">
        <v>620</v>
      </c>
      <c r="AR102" s="819"/>
      <c r="AS102" s="819"/>
      <c r="AT102" s="820"/>
      <c r="AU102" s="818" t="s">
        <v>620</v>
      </c>
      <c r="AV102" s="819"/>
      <c r="AW102" s="819"/>
      <c r="AX102" s="820"/>
    </row>
    <row r="103" spans="1:60" ht="31.5" customHeight="1" x14ac:dyDescent="0.2">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customHeight="1" x14ac:dyDescent="0.2">
      <c r="A104" s="492"/>
      <c r="B104" s="493"/>
      <c r="C104" s="493"/>
      <c r="D104" s="493"/>
      <c r="E104" s="493"/>
      <c r="F104" s="494"/>
      <c r="G104" s="165" t="s">
        <v>631</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632</v>
      </c>
      <c r="AC104" s="473"/>
      <c r="AD104" s="474"/>
      <c r="AE104" s="368" t="s">
        <v>621</v>
      </c>
      <c r="AF104" s="369"/>
      <c r="AG104" s="369"/>
      <c r="AH104" s="370"/>
      <c r="AI104" s="368" t="s">
        <v>620</v>
      </c>
      <c r="AJ104" s="369"/>
      <c r="AK104" s="369"/>
      <c r="AL104" s="370"/>
      <c r="AM104" s="368">
        <v>1</v>
      </c>
      <c r="AN104" s="369"/>
      <c r="AO104" s="369"/>
      <c r="AP104" s="370"/>
      <c r="AQ104" s="368" t="s">
        <v>652</v>
      </c>
      <c r="AR104" s="369"/>
      <c r="AS104" s="369"/>
      <c r="AT104" s="370"/>
      <c r="AU104" s="368" t="s">
        <v>651</v>
      </c>
      <c r="AV104" s="369"/>
      <c r="AW104" s="369"/>
      <c r="AX104" s="370"/>
    </row>
    <row r="105" spans="1:60" ht="23.25"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632</v>
      </c>
      <c r="AC105" s="411"/>
      <c r="AD105" s="412"/>
      <c r="AE105" s="362" t="s">
        <v>621</v>
      </c>
      <c r="AF105" s="362"/>
      <c r="AG105" s="362"/>
      <c r="AH105" s="362"/>
      <c r="AI105" s="362" t="s">
        <v>621</v>
      </c>
      <c r="AJ105" s="362"/>
      <c r="AK105" s="362"/>
      <c r="AL105" s="362"/>
      <c r="AM105" s="362" t="s">
        <v>621</v>
      </c>
      <c r="AN105" s="362"/>
      <c r="AO105" s="362"/>
      <c r="AP105" s="362"/>
      <c r="AQ105" s="368">
        <v>1</v>
      </c>
      <c r="AR105" s="369"/>
      <c r="AS105" s="369"/>
      <c r="AT105" s="370"/>
      <c r="AU105" s="818">
        <v>1</v>
      </c>
      <c r="AV105" s="819"/>
      <c r="AW105" s="819"/>
      <c r="AX105" s="820"/>
    </row>
    <row r="106" spans="1:60" ht="31.5" hidden="1" customHeight="1" x14ac:dyDescent="0.2">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2">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2">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2">
      <c r="A116" s="296"/>
      <c r="B116" s="297"/>
      <c r="C116" s="297"/>
      <c r="D116" s="297"/>
      <c r="E116" s="297"/>
      <c r="F116" s="298"/>
      <c r="G116" s="355" t="s">
        <v>583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584</v>
      </c>
      <c r="AC116" s="305"/>
      <c r="AD116" s="306"/>
      <c r="AE116" s="362">
        <v>1.9</v>
      </c>
      <c r="AF116" s="362"/>
      <c r="AG116" s="362"/>
      <c r="AH116" s="362"/>
      <c r="AI116" s="362">
        <v>1.7</v>
      </c>
      <c r="AJ116" s="362"/>
      <c r="AK116" s="362"/>
      <c r="AL116" s="362"/>
      <c r="AM116" s="362">
        <v>1.5</v>
      </c>
      <c r="AN116" s="362"/>
      <c r="AO116" s="362"/>
      <c r="AP116" s="362"/>
      <c r="AQ116" s="368" t="s">
        <v>620</v>
      </c>
      <c r="AR116" s="369"/>
      <c r="AS116" s="369"/>
      <c r="AT116" s="369"/>
      <c r="AU116" s="369"/>
      <c r="AV116" s="369"/>
      <c r="AW116" s="369"/>
      <c r="AX116" s="371"/>
    </row>
    <row r="117" spans="1:50" ht="46.5" customHeigh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585</v>
      </c>
      <c r="AC117" s="346"/>
      <c r="AD117" s="347"/>
      <c r="AE117" s="310" t="s">
        <v>586</v>
      </c>
      <c r="AF117" s="310"/>
      <c r="AG117" s="310"/>
      <c r="AH117" s="310"/>
      <c r="AI117" s="310" t="s">
        <v>587</v>
      </c>
      <c r="AJ117" s="310"/>
      <c r="AK117" s="310"/>
      <c r="AL117" s="310"/>
      <c r="AM117" s="310" t="s">
        <v>623</v>
      </c>
      <c r="AN117" s="310"/>
      <c r="AO117" s="310"/>
      <c r="AP117" s="310"/>
      <c r="AQ117" s="310" t="s">
        <v>620</v>
      </c>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customHeight="1" x14ac:dyDescent="0.2">
      <c r="A119" s="296"/>
      <c r="B119" s="297"/>
      <c r="C119" s="297"/>
      <c r="D119" s="297"/>
      <c r="E119" s="297"/>
      <c r="F119" s="298"/>
      <c r="G119" s="355" t="s">
        <v>633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584</v>
      </c>
      <c r="AC119" s="305"/>
      <c r="AD119" s="306"/>
      <c r="AE119" s="362" t="s">
        <v>635</v>
      </c>
      <c r="AF119" s="362"/>
      <c r="AG119" s="362"/>
      <c r="AH119" s="362"/>
      <c r="AI119" s="362" t="s">
        <v>635</v>
      </c>
      <c r="AJ119" s="362"/>
      <c r="AK119" s="362"/>
      <c r="AL119" s="362"/>
      <c r="AM119" s="362">
        <v>2.2000000000000002</v>
      </c>
      <c r="AN119" s="362"/>
      <c r="AO119" s="362"/>
      <c r="AP119" s="362"/>
      <c r="AQ119" s="362"/>
      <c r="AR119" s="362"/>
      <c r="AS119" s="362"/>
      <c r="AT119" s="362"/>
      <c r="AU119" s="362"/>
      <c r="AV119" s="362"/>
      <c r="AW119" s="362"/>
      <c r="AX119" s="363"/>
    </row>
    <row r="120" spans="1:50" ht="46.5" customHeight="1" thickBot="1" x14ac:dyDescent="0.2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634</v>
      </c>
      <c r="AC120" s="346"/>
      <c r="AD120" s="347"/>
      <c r="AE120" s="310" t="s">
        <v>635</v>
      </c>
      <c r="AF120" s="310"/>
      <c r="AG120" s="310"/>
      <c r="AH120" s="310"/>
      <c r="AI120" s="310" t="s">
        <v>636</v>
      </c>
      <c r="AJ120" s="310"/>
      <c r="AK120" s="310"/>
      <c r="AL120" s="310"/>
      <c r="AM120" s="310" t="s">
        <v>637</v>
      </c>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2">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2">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2">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8" t="s">
        <v>412</v>
      </c>
      <c r="B130" s="996"/>
      <c r="C130" s="995" t="s">
        <v>239</v>
      </c>
      <c r="D130" s="996"/>
      <c r="E130" s="312" t="s">
        <v>268</v>
      </c>
      <c r="F130" s="313"/>
      <c r="G130" s="314" t="s">
        <v>573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9"/>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571</v>
      </c>
      <c r="AR133" s="275"/>
      <c r="AS133" s="141" t="s">
        <v>236</v>
      </c>
      <c r="AT133" s="176"/>
      <c r="AU133" s="140" t="s">
        <v>573</v>
      </c>
      <c r="AV133" s="140"/>
      <c r="AW133" s="141" t="s">
        <v>181</v>
      </c>
      <c r="AX133" s="142"/>
    </row>
    <row r="134" spans="1:50" ht="39.75" customHeight="1" x14ac:dyDescent="0.2">
      <c r="A134" s="999"/>
      <c r="B134" s="256"/>
      <c r="C134" s="255"/>
      <c r="D134" s="256"/>
      <c r="E134" s="255"/>
      <c r="F134" s="318"/>
      <c r="G134" s="235" t="s">
        <v>573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589</v>
      </c>
      <c r="AC134" s="228"/>
      <c r="AD134" s="228"/>
      <c r="AE134" s="270" t="s">
        <v>590</v>
      </c>
      <c r="AF134" s="120"/>
      <c r="AG134" s="120"/>
      <c r="AH134" s="120"/>
      <c r="AI134" s="270" t="s">
        <v>573</v>
      </c>
      <c r="AJ134" s="120"/>
      <c r="AK134" s="120"/>
      <c r="AL134" s="120"/>
      <c r="AM134" s="270" t="s">
        <v>573</v>
      </c>
      <c r="AN134" s="120"/>
      <c r="AO134" s="120"/>
      <c r="AP134" s="120"/>
      <c r="AQ134" s="270" t="s">
        <v>575</v>
      </c>
      <c r="AR134" s="120"/>
      <c r="AS134" s="120"/>
      <c r="AT134" s="120"/>
      <c r="AU134" s="270" t="s">
        <v>575</v>
      </c>
      <c r="AV134" s="120"/>
      <c r="AW134" s="120"/>
      <c r="AX134" s="219"/>
    </row>
    <row r="135" spans="1:50" ht="39.75"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590</v>
      </c>
      <c r="AF135" s="120"/>
      <c r="AG135" s="120"/>
      <c r="AH135" s="120"/>
      <c r="AI135" s="270" t="s">
        <v>574</v>
      </c>
      <c r="AJ135" s="120"/>
      <c r="AK135" s="120"/>
      <c r="AL135" s="120"/>
      <c r="AM135" s="270" t="s">
        <v>573</v>
      </c>
      <c r="AN135" s="120"/>
      <c r="AO135" s="120"/>
      <c r="AP135" s="120"/>
      <c r="AQ135" s="270" t="s">
        <v>573</v>
      </c>
      <c r="AR135" s="120"/>
      <c r="AS135" s="120"/>
      <c r="AT135" s="120"/>
      <c r="AU135" s="270" t="s">
        <v>575</v>
      </c>
      <c r="AV135" s="120"/>
      <c r="AW135" s="120"/>
      <c r="AX135" s="219"/>
    </row>
    <row r="136" spans="1:50" ht="18.75" hidden="1" customHeight="1" x14ac:dyDescent="0.2">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2">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999"/>
      <c r="B154" s="256"/>
      <c r="C154" s="255"/>
      <c r="D154" s="256"/>
      <c r="E154" s="255"/>
      <c r="F154" s="318"/>
      <c r="G154" s="235" t="s">
        <v>591</v>
      </c>
      <c r="H154" s="165"/>
      <c r="I154" s="165"/>
      <c r="J154" s="165"/>
      <c r="K154" s="165"/>
      <c r="L154" s="165"/>
      <c r="M154" s="165"/>
      <c r="N154" s="165"/>
      <c r="O154" s="165"/>
      <c r="P154" s="236"/>
      <c r="Q154" s="164" t="s">
        <v>639</v>
      </c>
      <c r="R154" s="165"/>
      <c r="S154" s="165"/>
      <c r="T154" s="165"/>
      <c r="U154" s="165"/>
      <c r="V154" s="165"/>
      <c r="W154" s="165"/>
      <c r="X154" s="165"/>
      <c r="Y154" s="165"/>
      <c r="Z154" s="165"/>
      <c r="AA154" s="928"/>
      <c r="AB154" s="259" t="s">
        <v>573</v>
      </c>
      <c r="AC154" s="260"/>
      <c r="AD154" s="260"/>
      <c r="AE154" s="265" t="s">
        <v>641</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640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642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9"/>
      <c r="B430" s="256"/>
      <c r="C430" s="253" t="s">
        <v>427</v>
      </c>
      <c r="D430" s="254"/>
      <c r="E430" s="242" t="s">
        <v>405</v>
      </c>
      <c r="F430" s="452"/>
      <c r="G430" s="244" t="s">
        <v>255</v>
      </c>
      <c r="H430" s="162"/>
      <c r="I430" s="162"/>
      <c r="J430" s="245" t="s">
        <v>568</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593</v>
      </c>
      <c r="AF432" s="140"/>
      <c r="AG432" s="141" t="s">
        <v>236</v>
      </c>
      <c r="AH432" s="176"/>
      <c r="AI432" s="186"/>
      <c r="AJ432" s="186"/>
      <c r="AK432" s="186"/>
      <c r="AL432" s="181"/>
      <c r="AM432" s="186"/>
      <c r="AN432" s="186"/>
      <c r="AO432" s="186"/>
      <c r="AP432" s="181"/>
      <c r="AQ432" s="215" t="s">
        <v>575</v>
      </c>
      <c r="AR432" s="140"/>
      <c r="AS432" s="141" t="s">
        <v>236</v>
      </c>
      <c r="AT432" s="176"/>
      <c r="AU432" s="140" t="s">
        <v>573</v>
      </c>
      <c r="AV432" s="140"/>
      <c r="AW432" s="141" t="s">
        <v>181</v>
      </c>
      <c r="AX432" s="142"/>
    </row>
    <row r="433" spans="1:50" ht="23.25" customHeight="1" x14ac:dyDescent="0.2">
      <c r="A433" s="999"/>
      <c r="B433" s="256"/>
      <c r="C433" s="255"/>
      <c r="D433" s="256"/>
      <c r="E433" s="170"/>
      <c r="F433" s="171"/>
      <c r="G433" s="235" t="s">
        <v>592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572</v>
      </c>
      <c r="AC433" s="137"/>
      <c r="AD433" s="137"/>
      <c r="AE433" s="119" t="s">
        <v>573</v>
      </c>
      <c r="AF433" s="120"/>
      <c r="AG433" s="120"/>
      <c r="AH433" s="120"/>
      <c r="AI433" s="119" t="s">
        <v>573</v>
      </c>
      <c r="AJ433" s="120"/>
      <c r="AK433" s="120"/>
      <c r="AL433" s="120"/>
      <c r="AM433" s="119" t="s">
        <v>576</v>
      </c>
      <c r="AN433" s="120"/>
      <c r="AO433" s="120"/>
      <c r="AP433" s="121"/>
      <c r="AQ433" s="119" t="s">
        <v>569</v>
      </c>
      <c r="AR433" s="120"/>
      <c r="AS433" s="120"/>
      <c r="AT433" s="121"/>
      <c r="AU433" s="120" t="s">
        <v>569</v>
      </c>
      <c r="AV433" s="120"/>
      <c r="AW433" s="120"/>
      <c r="AX433" s="219"/>
    </row>
    <row r="434" spans="1:50" ht="23.25"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573</v>
      </c>
      <c r="AC434" s="228"/>
      <c r="AD434" s="228"/>
      <c r="AE434" s="119" t="s">
        <v>573</v>
      </c>
      <c r="AF434" s="120"/>
      <c r="AG434" s="120"/>
      <c r="AH434" s="121"/>
      <c r="AI434" s="119" t="s">
        <v>573</v>
      </c>
      <c r="AJ434" s="120"/>
      <c r="AK434" s="120"/>
      <c r="AL434" s="120"/>
      <c r="AM434" s="119" t="s">
        <v>574</v>
      </c>
      <c r="AN434" s="120"/>
      <c r="AO434" s="120"/>
      <c r="AP434" s="121"/>
      <c r="AQ434" s="119" t="s">
        <v>573</v>
      </c>
      <c r="AR434" s="120"/>
      <c r="AS434" s="120"/>
      <c r="AT434" s="121"/>
      <c r="AU434" s="120" t="s">
        <v>573</v>
      </c>
      <c r="AV434" s="120"/>
      <c r="AW434" s="120"/>
      <c r="AX434" s="219"/>
    </row>
    <row r="435" spans="1:50" ht="23.25"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575</v>
      </c>
      <c r="AJ435" s="120"/>
      <c r="AK435" s="120"/>
      <c r="AL435" s="120"/>
      <c r="AM435" s="119" t="s">
        <v>573</v>
      </c>
      <c r="AN435" s="120"/>
      <c r="AO435" s="120"/>
      <c r="AP435" s="121"/>
      <c r="AQ435" s="119" t="s">
        <v>575</v>
      </c>
      <c r="AR435" s="120"/>
      <c r="AS435" s="120"/>
      <c r="AT435" s="121"/>
      <c r="AU435" s="120" t="s">
        <v>573</v>
      </c>
      <c r="AV435" s="120"/>
      <c r="AW435" s="120"/>
      <c r="AX435" s="219"/>
    </row>
    <row r="436" spans="1:50" ht="18.75" hidden="1" customHeight="1" x14ac:dyDescent="0.2">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573</v>
      </c>
      <c r="AF457" s="140"/>
      <c r="AG457" s="141" t="s">
        <v>236</v>
      </c>
      <c r="AH457" s="176"/>
      <c r="AI457" s="186"/>
      <c r="AJ457" s="186"/>
      <c r="AK457" s="186"/>
      <c r="AL457" s="181"/>
      <c r="AM457" s="186"/>
      <c r="AN457" s="186"/>
      <c r="AO457" s="186"/>
      <c r="AP457" s="181"/>
      <c r="AQ457" s="215" t="s">
        <v>573</v>
      </c>
      <c r="AR457" s="140"/>
      <c r="AS457" s="141" t="s">
        <v>236</v>
      </c>
      <c r="AT457" s="176"/>
      <c r="AU457" s="140" t="s">
        <v>573</v>
      </c>
      <c r="AV457" s="140"/>
      <c r="AW457" s="141" t="s">
        <v>181</v>
      </c>
      <c r="AX457" s="142"/>
    </row>
    <row r="458" spans="1:50" ht="23.25" customHeight="1" x14ac:dyDescent="0.2">
      <c r="A458" s="999"/>
      <c r="B458" s="256"/>
      <c r="C458" s="255"/>
      <c r="D458" s="256"/>
      <c r="E458" s="170"/>
      <c r="F458" s="171"/>
      <c r="G458" s="235" t="s">
        <v>589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573</v>
      </c>
      <c r="AC458" s="137"/>
      <c r="AD458" s="137"/>
      <c r="AE458" s="119" t="s">
        <v>575</v>
      </c>
      <c r="AF458" s="120"/>
      <c r="AG458" s="120"/>
      <c r="AH458" s="120"/>
      <c r="AI458" s="119" t="s">
        <v>573</v>
      </c>
      <c r="AJ458" s="120"/>
      <c r="AK458" s="120"/>
      <c r="AL458" s="120"/>
      <c r="AM458" s="119" t="s">
        <v>594</v>
      </c>
      <c r="AN458" s="120"/>
      <c r="AO458" s="120"/>
      <c r="AP458" s="121"/>
      <c r="AQ458" s="119" t="s">
        <v>573</v>
      </c>
      <c r="AR458" s="120"/>
      <c r="AS458" s="120"/>
      <c r="AT458" s="121"/>
      <c r="AU458" s="120" t="s">
        <v>573</v>
      </c>
      <c r="AV458" s="120"/>
      <c r="AW458" s="120"/>
      <c r="AX458" s="219"/>
    </row>
    <row r="459" spans="1:50" ht="23.25"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573</v>
      </c>
      <c r="AC459" s="228"/>
      <c r="AD459" s="228"/>
      <c r="AE459" s="119" t="s">
        <v>572</v>
      </c>
      <c r="AF459" s="120"/>
      <c r="AG459" s="120"/>
      <c r="AH459" s="121"/>
      <c r="AI459" s="119" t="s">
        <v>572</v>
      </c>
      <c r="AJ459" s="120"/>
      <c r="AK459" s="120"/>
      <c r="AL459" s="120"/>
      <c r="AM459" s="119" t="s">
        <v>573</v>
      </c>
      <c r="AN459" s="120"/>
      <c r="AO459" s="120"/>
      <c r="AP459" s="121"/>
      <c r="AQ459" s="119" t="s">
        <v>572</v>
      </c>
      <c r="AR459" s="120"/>
      <c r="AS459" s="120"/>
      <c r="AT459" s="121"/>
      <c r="AU459" s="120" t="s">
        <v>573</v>
      </c>
      <c r="AV459" s="120"/>
      <c r="AW459" s="120"/>
      <c r="AX459" s="219"/>
    </row>
    <row r="460" spans="1:50" ht="23.25"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575</v>
      </c>
      <c r="AF460" s="120"/>
      <c r="AG460" s="120"/>
      <c r="AH460" s="121"/>
      <c r="AI460" s="119" t="s">
        <v>573</v>
      </c>
      <c r="AJ460" s="120"/>
      <c r="AK460" s="120"/>
      <c r="AL460" s="120"/>
      <c r="AM460" s="119" t="s">
        <v>573</v>
      </c>
      <c r="AN460" s="120"/>
      <c r="AO460" s="120"/>
      <c r="AP460" s="121"/>
      <c r="AQ460" s="119" t="s">
        <v>594</v>
      </c>
      <c r="AR460" s="120"/>
      <c r="AS460" s="120"/>
      <c r="AT460" s="121"/>
      <c r="AU460" s="120" t="s">
        <v>573</v>
      </c>
      <c r="AV460" s="120"/>
      <c r="AW460" s="120"/>
      <c r="AX460" s="219"/>
    </row>
    <row r="461" spans="1:50" ht="18.75" hidden="1" customHeight="1" x14ac:dyDescent="0.2">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9" customHeight="1" x14ac:dyDescent="0.2">
      <c r="A481" s="999"/>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9"/>
      <c r="B482" s="256"/>
      <c r="C482" s="255"/>
      <c r="D482" s="256"/>
      <c r="E482" s="164" t="s">
        <v>573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6.5" customHeigh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9"/>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9" hidden="1" customHeight="1" x14ac:dyDescent="0.2">
      <c r="A535" s="999"/>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9"/>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9" hidden="1" customHeight="1" x14ac:dyDescent="0.2">
      <c r="A589" s="999"/>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9"/>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9" hidden="1" customHeight="1" x14ac:dyDescent="0.2">
      <c r="A643" s="999"/>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9"/>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15"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9" hidden="1" customHeight="1" x14ac:dyDescent="0.2">
      <c r="A697" s="999"/>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6.5" customHeight="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566</v>
      </c>
      <c r="AE702" s="900"/>
      <c r="AF702" s="900"/>
      <c r="AG702" s="889" t="s">
        <v>654</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595</v>
      </c>
      <c r="AE703" s="159"/>
      <c r="AF703" s="159"/>
      <c r="AG703" s="668" t="s">
        <v>596</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432" t="s">
        <v>597</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565</v>
      </c>
      <c r="AE705" s="737"/>
      <c r="AF705" s="737"/>
      <c r="AG705" s="164" t="s">
        <v>624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599</v>
      </c>
      <c r="AE708" s="672"/>
      <c r="AF708" s="672"/>
      <c r="AG708" s="527" t="s">
        <v>600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565</v>
      </c>
      <c r="AE709" s="159"/>
      <c r="AF709" s="159"/>
      <c r="AG709" s="668" t="s">
        <v>601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599</v>
      </c>
      <c r="AE710" s="159"/>
      <c r="AF710" s="159"/>
      <c r="AG710" s="668" t="s">
        <v>413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565</v>
      </c>
      <c r="AE711" s="159"/>
      <c r="AF711" s="159"/>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t="s">
        <v>413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68" t="s">
        <v>600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565</v>
      </c>
      <c r="AE714" s="593"/>
      <c r="AF714" s="594"/>
      <c r="AG714" s="693" t="s">
        <v>603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565</v>
      </c>
      <c r="AE715" s="672"/>
      <c r="AF715" s="781"/>
      <c r="AG715" s="527" t="s">
        <v>625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565</v>
      </c>
      <c r="AE716" s="763"/>
      <c r="AF716" s="763"/>
      <c r="AG716" s="668" t="s">
        <v>604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565</v>
      </c>
      <c r="AE717" s="159"/>
      <c r="AF717" s="159"/>
      <c r="AG717" s="668" t="s">
        <v>626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565</v>
      </c>
      <c r="AE718" s="159"/>
      <c r="AF718" s="159"/>
      <c r="AG718" s="167" t="s">
        <v>627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599</v>
      </c>
      <c r="AE719" s="672"/>
      <c r="AF719" s="672"/>
      <c r="AG719" s="164" t="s">
        <v>575</v>
      </c>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22"/>
      <c r="D721" s="923"/>
      <c r="E721" s="923"/>
      <c r="F721" s="924"/>
      <c r="G721" s="942"/>
      <c r="H721" s="943"/>
      <c r="I721" s="82" t="str">
        <f>IF(OR(G721="　", G721=""), "", "-")</f>
        <v/>
      </c>
      <c r="J721" s="921" t="s">
        <v>573</v>
      </c>
      <c r="K721" s="921"/>
      <c r="L721" s="82" t="str">
        <f>IF(M721="","","-")</f>
        <v/>
      </c>
      <c r="M721" s="83"/>
      <c r="N721" s="918" t="s">
        <v>573</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2">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2" t="s">
        <v>48</v>
      </c>
      <c r="B726" s="623"/>
      <c r="C726" s="447" t="s">
        <v>53</v>
      </c>
      <c r="D726" s="582"/>
      <c r="E726" s="582"/>
      <c r="F726" s="583"/>
      <c r="G726" s="801" t="s">
        <v>657</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5">
      <c r="A727" s="624"/>
      <c r="B727" s="625"/>
      <c r="C727" s="699" t="s">
        <v>57</v>
      </c>
      <c r="D727" s="700"/>
      <c r="E727" s="700"/>
      <c r="F727" s="701"/>
      <c r="G727" s="799" t="s">
        <v>605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658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138</v>
      </c>
      <c r="B731" s="620"/>
      <c r="C731" s="620"/>
      <c r="D731" s="620"/>
      <c r="E731" s="621"/>
      <c r="F731" s="684" t="s">
        <v>659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3" t="s">
        <v>138</v>
      </c>
      <c r="B733" s="754"/>
      <c r="C733" s="754"/>
      <c r="D733" s="754"/>
      <c r="E733" s="755"/>
      <c r="F733" s="770" t="s">
        <v>660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408</v>
      </c>
      <c r="B737" s="101"/>
      <c r="C737" s="101"/>
      <c r="D737" s="102"/>
      <c r="E737" s="103" t="s">
        <v>606</v>
      </c>
      <c r="F737" s="103"/>
      <c r="G737" s="103"/>
      <c r="H737" s="103"/>
      <c r="I737" s="103"/>
      <c r="J737" s="103"/>
      <c r="K737" s="103"/>
      <c r="L737" s="103"/>
      <c r="M737" s="103"/>
      <c r="N737" s="109" t="s">
        <v>403</v>
      </c>
      <c r="O737" s="109"/>
      <c r="P737" s="109"/>
      <c r="Q737" s="109"/>
      <c r="R737" s="103" t="s">
        <v>608</v>
      </c>
      <c r="S737" s="103"/>
      <c r="T737" s="103"/>
      <c r="U737" s="103"/>
      <c r="V737" s="103"/>
      <c r="W737" s="103"/>
      <c r="X737" s="103"/>
      <c r="Y737" s="103"/>
      <c r="Z737" s="103"/>
      <c r="AA737" s="109" t="s">
        <v>402</v>
      </c>
      <c r="AB737" s="109"/>
      <c r="AC737" s="109"/>
      <c r="AD737" s="109"/>
      <c r="AE737" s="103" t="s">
        <v>610</v>
      </c>
      <c r="AF737" s="103"/>
      <c r="AG737" s="103"/>
      <c r="AH737" s="103"/>
      <c r="AI737" s="103"/>
      <c r="AJ737" s="103"/>
      <c r="AK737" s="103"/>
      <c r="AL737" s="103"/>
      <c r="AM737" s="103"/>
      <c r="AN737" s="109" t="s">
        <v>401</v>
      </c>
      <c r="AO737" s="109"/>
      <c r="AP737" s="109"/>
      <c r="AQ737" s="109"/>
      <c r="AR737" s="110" t="s">
        <v>612</v>
      </c>
      <c r="AS737" s="111"/>
      <c r="AT737" s="111"/>
      <c r="AU737" s="111"/>
      <c r="AV737" s="111"/>
      <c r="AW737" s="111"/>
      <c r="AX737" s="112"/>
      <c r="AY737" s="88"/>
      <c r="AZ737" s="88"/>
    </row>
    <row r="738" spans="1:52" ht="24.75" customHeight="1" x14ac:dyDescent="0.2">
      <c r="A738" s="100" t="s">
        <v>400</v>
      </c>
      <c r="B738" s="101"/>
      <c r="C738" s="101"/>
      <c r="D738" s="102"/>
      <c r="E738" s="103" t="s">
        <v>607</v>
      </c>
      <c r="F738" s="103"/>
      <c r="G738" s="103"/>
      <c r="H738" s="103"/>
      <c r="I738" s="103"/>
      <c r="J738" s="103"/>
      <c r="K738" s="103"/>
      <c r="L738" s="103"/>
      <c r="M738" s="103"/>
      <c r="N738" s="109" t="s">
        <v>399</v>
      </c>
      <c r="O738" s="109"/>
      <c r="P738" s="109"/>
      <c r="Q738" s="109"/>
      <c r="R738" s="103" t="s">
        <v>609</v>
      </c>
      <c r="S738" s="103"/>
      <c r="T738" s="103"/>
      <c r="U738" s="103"/>
      <c r="V738" s="103"/>
      <c r="W738" s="103"/>
      <c r="X738" s="103"/>
      <c r="Y738" s="103"/>
      <c r="Z738" s="103"/>
      <c r="AA738" s="109" t="s">
        <v>398</v>
      </c>
      <c r="AB738" s="109"/>
      <c r="AC738" s="109"/>
      <c r="AD738" s="109"/>
      <c r="AE738" s="103" t="s">
        <v>611</v>
      </c>
      <c r="AF738" s="103"/>
      <c r="AG738" s="103"/>
      <c r="AH738" s="103"/>
      <c r="AI738" s="103"/>
      <c r="AJ738" s="103"/>
      <c r="AK738" s="103"/>
      <c r="AL738" s="103"/>
      <c r="AM738" s="103"/>
      <c r="AN738" s="109" t="s">
        <v>397</v>
      </c>
      <c r="AO738" s="109"/>
      <c r="AP738" s="109"/>
      <c r="AQ738" s="109"/>
      <c r="AR738" s="110" t="s">
        <v>613</v>
      </c>
      <c r="AS738" s="111"/>
      <c r="AT738" s="111"/>
      <c r="AU738" s="111"/>
      <c r="AV738" s="111"/>
      <c r="AW738" s="111"/>
      <c r="AX738" s="112"/>
    </row>
    <row r="739" spans="1:52" ht="24.75" customHeight="1" x14ac:dyDescent="0.2">
      <c r="A739" s="100" t="s">
        <v>396</v>
      </c>
      <c r="B739" s="101"/>
      <c r="C739" s="101"/>
      <c r="D739" s="102"/>
      <c r="E739" s="103" t="s">
        <v>614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420</v>
      </c>
      <c r="B740" s="131"/>
      <c r="C740" s="131"/>
      <c r="D740" s="132"/>
      <c r="E740" s="133" t="s">
        <v>562</v>
      </c>
      <c r="F740" s="125"/>
      <c r="G740" s="125"/>
      <c r="H740" s="92" t="str">
        <f>IF(E740="", "", "(")</f>
        <v>(</v>
      </c>
      <c r="I740" s="125"/>
      <c r="J740" s="125"/>
      <c r="K740" s="92" t="str">
        <f>IF(OR(I740="　", I740=""), "", "-")</f>
        <v/>
      </c>
      <c r="L740" s="126">
        <v>104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x14ac:dyDescent="0.2">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hidden="1"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hidden="1"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hidden="1"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5"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4" t="s">
        <v>391</v>
      </c>
      <c r="B780" s="765"/>
      <c r="C780" s="765"/>
      <c r="D780" s="765"/>
      <c r="E780" s="765"/>
      <c r="F780" s="766"/>
      <c r="G780" s="443" t="s">
        <v>365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366</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7"/>
      <c r="C782" s="767"/>
      <c r="D782" s="767"/>
      <c r="E782" s="767"/>
      <c r="F782" s="768"/>
      <c r="G782" s="453" t="s">
        <v>615</v>
      </c>
      <c r="H782" s="454"/>
      <c r="I782" s="454"/>
      <c r="J782" s="454"/>
      <c r="K782" s="455"/>
      <c r="L782" s="456" t="s">
        <v>616</v>
      </c>
      <c r="M782" s="457"/>
      <c r="N782" s="457"/>
      <c r="O782" s="457"/>
      <c r="P782" s="457"/>
      <c r="Q782" s="457"/>
      <c r="R782" s="457"/>
      <c r="S782" s="457"/>
      <c r="T782" s="457"/>
      <c r="U782" s="457"/>
      <c r="V782" s="457"/>
      <c r="W782" s="457"/>
      <c r="X782" s="458"/>
      <c r="Y782" s="459">
        <v>1.3</v>
      </c>
      <c r="Z782" s="460"/>
      <c r="AA782" s="460"/>
      <c r="AB782" s="558"/>
      <c r="AC782" s="453" t="s">
        <v>643</v>
      </c>
      <c r="AD782" s="454"/>
      <c r="AE782" s="454"/>
      <c r="AF782" s="454"/>
      <c r="AG782" s="455"/>
      <c r="AH782" s="456" t="s">
        <v>645</v>
      </c>
      <c r="AI782" s="457"/>
      <c r="AJ782" s="457"/>
      <c r="AK782" s="457"/>
      <c r="AL782" s="457"/>
      <c r="AM782" s="457"/>
      <c r="AN782" s="457"/>
      <c r="AO782" s="457"/>
      <c r="AP782" s="457"/>
      <c r="AQ782" s="457"/>
      <c r="AR782" s="457"/>
      <c r="AS782" s="457"/>
      <c r="AT782" s="458"/>
      <c r="AU782" s="459">
        <v>2</v>
      </c>
      <c r="AV782" s="460"/>
      <c r="AW782" s="460"/>
      <c r="AX782" s="461"/>
    </row>
    <row r="783" spans="1:50" ht="24.75" customHeight="1" x14ac:dyDescent="0.2">
      <c r="A783" s="557"/>
      <c r="B783" s="767"/>
      <c r="C783" s="767"/>
      <c r="D783" s="767"/>
      <c r="E783" s="767"/>
      <c r="F783" s="768"/>
      <c r="G783" s="352" t="s">
        <v>80</v>
      </c>
      <c r="H783" s="353"/>
      <c r="I783" s="353"/>
      <c r="J783" s="353"/>
      <c r="K783" s="354"/>
      <c r="L783" s="405" t="s">
        <v>617</v>
      </c>
      <c r="M783" s="406"/>
      <c r="N783" s="406"/>
      <c r="O783" s="406"/>
      <c r="P783" s="406"/>
      <c r="Q783" s="406"/>
      <c r="R783" s="406"/>
      <c r="S783" s="406"/>
      <c r="T783" s="406"/>
      <c r="U783" s="406"/>
      <c r="V783" s="406"/>
      <c r="W783" s="406"/>
      <c r="X783" s="407"/>
      <c r="Y783" s="402">
        <v>0.2</v>
      </c>
      <c r="Z783" s="403"/>
      <c r="AA783" s="403"/>
      <c r="AB783" s="409"/>
      <c r="AC783" s="352" t="s">
        <v>644</v>
      </c>
      <c r="AD783" s="353"/>
      <c r="AE783" s="353"/>
      <c r="AF783" s="353"/>
      <c r="AG783" s="354"/>
      <c r="AH783" s="405" t="s">
        <v>646</v>
      </c>
      <c r="AI783" s="406"/>
      <c r="AJ783" s="406"/>
      <c r="AK783" s="406"/>
      <c r="AL783" s="406"/>
      <c r="AM783" s="406"/>
      <c r="AN783" s="406"/>
      <c r="AO783" s="406"/>
      <c r="AP783" s="406"/>
      <c r="AQ783" s="406"/>
      <c r="AR783" s="406"/>
      <c r="AS783" s="406"/>
      <c r="AT783" s="407"/>
      <c r="AU783" s="402">
        <v>0.2</v>
      </c>
      <c r="AV783" s="403"/>
      <c r="AW783" s="403"/>
      <c r="AX783" s="404"/>
    </row>
    <row r="784" spans="1:50" ht="24.75" customHeight="1" x14ac:dyDescent="0.2">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2">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2">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2.2000000000000002</v>
      </c>
      <c r="AV792" s="419"/>
      <c r="AW792" s="419"/>
      <c r="AX792" s="421"/>
    </row>
    <row r="793" spans="1:50" ht="24.75" hidden="1" customHeight="1" x14ac:dyDescent="0.2">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2">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2">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2">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2">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2">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2">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2">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372</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2">
      <c r="A838" s="408">
        <v>1</v>
      </c>
      <c r="B838" s="408">
        <v>1</v>
      </c>
      <c r="C838" s="428" t="s">
        <v>628</v>
      </c>
      <c r="D838" s="422"/>
      <c r="E838" s="422"/>
      <c r="F838" s="422"/>
      <c r="G838" s="422"/>
      <c r="H838" s="422"/>
      <c r="I838" s="422"/>
      <c r="J838" s="423">
        <v>6060001020993</v>
      </c>
      <c r="K838" s="424"/>
      <c r="L838" s="424"/>
      <c r="M838" s="424"/>
      <c r="N838" s="424"/>
      <c r="O838" s="424"/>
      <c r="P838" s="429" t="s">
        <v>629</v>
      </c>
      <c r="Q838" s="321"/>
      <c r="R838" s="321"/>
      <c r="S838" s="321"/>
      <c r="T838" s="321"/>
      <c r="U838" s="321"/>
      <c r="V838" s="321"/>
      <c r="W838" s="321"/>
      <c r="X838" s="321"/>
      <c r="Y838" s="322">
        <v>1.5</v>
      </c>
      <c r="Z838" s="323"/>
      <c r="AA838" s="323"/>
      <c r="AB838" s="324"/>
      <c r="AC838" s="332" t="s">
        <v>377</v>
      </c>
      <c r="AD838" s="427"/>
      <c r="AE838" s="427"/>
      <c r="AF838" s="427"/>
      <c r="AG838" s="427"/>
      <c r="AH838" s="425">
        <v>3</v>
      </c>
      <c r="AI838" s="426"/>
      <c r="AJ838" s="426"/>
      <c r="AK838" s="426"/>
      <c r="AL838" s="329">
        <v>49</v>
      </c>
      <c r="AM838" s="330"/>
      <c r="AN838" s="330"/>
      <c r="AO838" s="331"/>
      <c r="AP838" s="325" t="s">
        <v>413</v>
      </c>
      <c r="AQ838" s="325"/>
      <c r="AR838" s="325"/>
      <c r="AS838" s="325"/>
      <c r="AT838" s="325"/>
      <c r="AU838" s="325"/>
      <c r="AV838" s="325"/>
      <c r="AW838" s="325"/>
      <c r="AX838" s="325"/>
    </row>
    <row r="839" spans="1:50" ht="30" hidden="1" customHeight="1" x14ac:dyDescent="0.2">
      <c r="A839" s="408">
        <v>2</v>
      </c>
      <c r="B839" s="408">
        <v>1</v>
      </c>
      <c r="C839" s="428"/>
      <c r="D839" s="422"/>
      <c r="E839" s="422"/>
      <c r="F839" s="422"/>
      <c r="G839" s="422"/>
      <c r="H839" s="422"/>
      <c r="I839" s="422"/>
      <c r="J839" s="423"/>
      <c r="K839" s="424"/>
      <c r="L839" s="424"/>
      <c r="M839" s="424"/>
      <c r="N839" s="424"/>
      <c r="O839" s="424"/>
      <c r="P839" s="429"/>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372</v>
      </c>
      <c r="AI870" s="350"/>
      <c r="AJ870" s="350"/>
      <c r="AK870" s="350"/>
      <c r="AL870" s="350" t="s">
        <v>21</v>
      </c>
      <c r="AM870" s="350"/>
      <c r="AN870" s="350"/>
      <c r="AO870" s="430"/>
      <c r="AP870" s="431" t="s">
        <v>301</v>
      </c>
      <c r="AQ870" s="431"/>
      <c r="AR870" s="431"/>
      <c r="AS870" s="431"/>
      <c r="AT870" s="431"/>
      <c r="AU870" s="431"/>
      <c r="AV870" s="431"/>
      <c r="AW870" s="431"/>
      <c r="AX870" s="431"/>
    </row>
    <row r="871" spans="1:50" ht="39.9" customHeight="1" x14ac:dyDescent="0.2">
      <c r="A871" s="408">
        <v>1</v>
      </c>
      <c r="B871" s="408">
        <v>1</v>
      </c>
      <c r="C871" s="428" t="s">
        <v>628</v>
      </c>
      <c r="D871" s="422"/>
      <c r="E871" s="422"/>
      <c r="F871" s="422"/>
      <c r="G871" s="422"/>
      <c r="H871" s="422"/>
      <c r="I871" s="422"/>
      <c r="J871" s="423">
        <v>6060001020993</v>
      </c>
      <c r="K871" s="424"/>
      <c r="L871" s="424"/>
      <c r="M871" s="424"/>
      <c r="N871" s="424"/>
      <c r="O871" s="424"/>
      <c r="P871" s="429" t="s">
        <v>647</v>
      </c>
      <c r="Q871" s="321"/>
      <c r="R871" s="321"/>
      <c r="S871" s="321"/>
      <c r="T871" s="321"/>
      <c r="U871" s="321"/>
      <c r="V871" s="321"/>
      <c r="W871" s="321"/>
      <c r="X871" s="321"/>
      <c r="Y871" s="322">
        <v>2.2000000000000002</v>
      </c>
      <c r="Z871" s="323"/>
      <c r="AA871" s="323"/>
      <c r="AB871" s="324"/>
      <c r="AC871" s="332" t="s">
        <v>648</v>
      </c>
      <c r="AD871" s="427"/>
      <c r="AE871" s="427"/>
      <c r="AF871" s="427"/>
      <c r="AG871" s="427"/>
      <c r="AH871" s="425">
        <v>2</v>
      </c>
      <c r="AI871" s="426"/>
      <c r="AJ871" s="426"/>
      <c r="AK871" s="426"/>
      <c r="AL871" s="329">
        <v>53</v>
      </c>
      <c r="AM871" s="330"/>
      <c r="AN871" s="330"/>
      <c r="AO871" s="331"/>
      <c r="AP871" s="325" t="s">
        <v>649</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372</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2">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372</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2">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372</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372</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372</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372</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2">
      <c r="A1103" s="408">
        <v>1</v>
      </c>
      <c r="B1103" s="408">
        <v>1</v>
      </c>
      <c r="C1103" s="897"/>
      <c r="D1103" s="897"/>
      <c r="E1103" s="265" t="s">
        <v>413</v>
      </c>
      <c r="F1103" s="896"/>
      <c r="G1103" s="896"/>
      <c r="H1103" s="896"/>
      <c r="I1103" s="896"/>
      <c r="J1103" s="423" t="s">
        <v>413</v>
      </c>
      <c r="K1103" s="424"/>
      <c r="L1103" s="424"/>
      <c r="M1103" s="424"/>
      <c r="N1103" s="424"/>
      <c r="O1103" s="424"/>
      <c r="P1103" s="429" t="s">
        <v>618</v>
      </c>
      <c r="Q1103" s="321"/>
      <c r="R1103" s="321"/>
      <c r="S1103" s="321"/>
      <c r="T1103" s="321"/>
      <c r="U1103" s="321"/>
      <c r="V1103" s="321"/>
      <c r="W1103" s="321"/>
      <c r="X1103" s="321"/>
      <c r="Y1103" s="322" t="s">
        <v>619</v>
      </c>
      <c r="Z1103" s="323"/>
      <c r="AA1103" s="323"/>
      <c r="AB1103" s="324"/>
      <c r="AC1103" s="326"/>
      <c r="AD1103" s="326"/>
      <c r="AE1103" s="326"/>
      <c r="AF1103" s="326"/>
      <c r="AG1103" s="326"/>
      <c r="AH1103" s="327" t="s">
        <v>413</v>
      </c>
      <c r="AI1103" s="328"/>
      <c r="AJ1103" s="328"/>
      <c r="AK1103" s="328"/>
      <c r="AL1103" s="329" t="s">
        <v>413</v>
      </c>
      <c r="AM1103" s="330"/>
      <c r="AN1103" s="330"/>
      <c r="AO1103" s="331"/>
      <c r="AP1103" s="325" t="s">
        <v>619</v>
      </c>
      <c r="AQ1103" s="325"/>
      <c r="AR1103" s="325"/>
      <c r="AS1103" s="325"/>
      <c r="AT1103" s="325"/>
      <c r="AU1103" s="325"/>
      <c r="AV1103" s="325"/>
      <c r="AW1103" s="325"/>
      <c r="AX1103" s="325"/>
    </row>
    <row r="1104" spans="1:50" ht="30" hidden="1" customHeight="1" x14ac:dyDescent="0.2">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1" priority="14023">
      <formula>IF(RIGHT(TEXT(P14,"0.#"),1)=".",FALSE,TRUE)</formula>
    </cfRule>
    <cfRule type="expression" dxfId="2810" priority="14024">
      <formula>IF(RIGHT(TEXT(P14,"0.#"),1)=".",TRUE,FALSE)</formula>
    </cfRule>
  </conditionalFormatting>
  <conditionalFormatting sqref="AE32">
    <cfRule type="expression" dxfId="2809" priority="14013">
      <formula>IF(RIGHT(TEXT(AE32,"0.#"),1)=".",FALSE,TRUE)</formula>
    </cfRule>
    <cfRule type="expression" dxfId="2808" priority="14014">
      <formula>IF(RIGHT(TEXT(AE32,"0.#"),1)=".",TRUE,FALSE)</formula>
    </cfRule>
  </conditionalFormatting>
  <conditionalFormatting sqref="P18:AX18">
    <cfRule type="expression" dxfId="2807" priority="13899">
      <formula>IF(RIGHT(TEXT(P18,"0.#"),1)=".",FALSE,TRUE)</formula>
    </cfRule>
    <cfRule type="expression" dxfId="2806" priority="13900">
      <formula>IF(RIGHT(TEXT(P18,"0.#"),1)=".",TRUE,FALSE)</formula>
    </cfRule>
  </conditionalFormatting>
  <conditionalFormatting sqref="Y783">
    <cfRule type="expression" dxfId="2805" priority="13895">
      <formula>IF(RIGHT(TEXT(Y783,"0.#"),1)=".",FALSE,TRUE)</formula>
    </cfRule>
    <cfRule type="expression" dxfId="2804" priority="13896">
      <formula>IF(RIGHT(TEXT(Y783,"0.#"),1)=".",TRUE,FALSE)</formula>
    </cfRule>
  </conditionalFormatting>
  <conditionalFormatting sqref="Y792">
    <cfRule type="expression" dxfId="2803" priority="13891">
      <formula>IF(RIGHT(TEXT(Y792,"0.#"),1)=".",FALSE,TRUE)</formula>
    </cfRule>
    <cfRule type="expression" dxfId="2802" priority="13892">
      <formula>IF(RIGHT(TEXT(Y792,"0.#"),1)=".",TRUE,FALSE)</formula>
    </cfRule>
  </conditionalFormatting>
  <conditionalFormatting sqref="Y823:Y830 Y821 Y810:Y817 Y808 Y797:Y804 Y795">
    <cfRule type="expression" dxfId="2801" priority="13673">
      <formula>IF(RIGHT(TEXT(Y795,"0.#"),1)=".",FALSE,TRUE)</formula>
    </cfRule>
    <cfRule type="expression" dxfId="2800" priority="13674">
      <formula>IF(RIGHT(TEXT(Y795,"0.#"),1)=".",TRUE,FALSE)</formula>
    </cfRule>
  </conditionalFormatting>
  <conditionalFormatting sqref="P16:AQ17 P15:AX15 P13:AX13">
    <cfRule type="expression" dxfId="2799" priority="13721">
      <formula>IF(RIGHT(TEXT(P13,"0.#"),1)=".",FALSE,TRUE)</formula>
    </cfRule>
    <cfRule type="expression" dxfId="2798" priority="13722">
      <formula>IF(RIGHT(TEXT(P13,"0.#"),1)=".",TRUE,FALSE)</formula>
    </cfRule>
  </conditionalFormatting>
  <conditionalFormatting sqref="P19:AJ19">
    <cfRule type="expression" dxfId="2797" priority="13719">
      <formula>IF(RIGHT(TEXT(P19,"0.#"),1)=".",FALSE,TRUE)</formula>
    </cfRule>
    <cfRule type="expression" dxfId="2796" priority="13720">
      <formula>IF(RIGHT(TEXT(P19,"0.#"),1)=".",TRUE,FALSE)</formula>
    </cfRule>
  </conditionalFormatting>
  <conditionalFormatting sqref="AE101 AQ101">
    <cfRule type="expression" dxfId="2795" priority="13711">
      <formula>IF(RIGHT(TEXT(AE101,"0.#"),1)=".",FALSE,TRUE)</formula>
    </cfRule>
    <cfRule type="expression" dxfId="2794" priority="13712">
      <formula>IF(RIGHT(TEXT(AE101,"0.#"),1)=".",TRUE,FALSE)</formula>
    </cfRule>
  </conditionalFormatting>
  <conditionalFormatting sqref="Y784:Y791 Y782">
    <cfRule type="expression" dxfId="2793" priority="13697">
      <formula>IF(RIGHT(TEXT(Y782,"0.#"),1)=".",FALSE,TRUE)</formula>
    </cfRule>
    <cfRule type="expression" dxfId="2792" priority="13698">
      <formula>IF(RIGHT(TEXT(Y782,"0.#"),1)=".",TRUE,FALSE)</formula>
    </cfRule>
  </conditionalFormatting>
  <conditionalFormatting sqref="AU783">
    <cfRule type="expression" dxfId="2791" priority="13695">
      <formula>IF(RIGHT(TEXT(AU783,"0.#"),1)=".",FALSE,TRUE)</formula>
    </cfRule>
    <cfRule type="expression" dxfId="2790" priority="13696">
      <formula>IF(RIGHT(TEXT(AU783,"0.#"),1)=".",TRUE,FALSE)</formula>
    </cfRule>
  </conditionalFormatting>
  <conditionalFormatting sqref="AU792">
    <cfRule type="expression" dxfId="2789" priority="13693">
      <formula>IF(RIGHT(TEXT(AU792,"0.#"),1)=".",FALSE,TRUE)</formula>
    </cfRule>
    <cfRule type="expression" dxfId="2788" priority="13694">
      <formula>IF(RIGHT(TEXT(AU792,"0.#"),1)=".",TRUE,FALSE)</formula>
    </cfRule>
  </conditionalFormatting>
  <conditionalFormatting sqref="AU784:AU791 AU782">
    <cfRule type="expression" dxfId="2787" priority="13691">
      <formula>IF(RIGHT(TEXT(AU782,"0.#"),1)=".",FALSE,TRUE)</formula>
    </cfRule>
    <cfRule type="expression" dxfId="2786" priority="13692">
      <formula>IF(RIGHT(TEXT(AU782,"0.#"),1)=".",TRUE,FALSE)</formula>
    </cfRule>
  </conditionalFormatting>
  <conditionalFormatting sqref="Y822 Y809 Y796">
    <cfRule type="expression" dxfId="2785" priority="13677">
      <formula>IF(RIGHT(TEXT(Y796,"0.#"),1)=".",FALSE,TRUE)</formula>
    </cfRule>
    <cfRule type="expression" dxfId="2784" priority="13678">
      <formula>IF(RIGHT(TEXT(Y796,"0.#"),1)=".",TRUE,FALSE)</formula>
    </cfRule>
  </conditionalFormatting>
  <conditionalFormatting sqref="Y831 Y818 Y805">
    <cfRule type="expression" dxfId="2783" priority="13675">
      <formula>IF(RIGHT(TEXT(Y805,"0.#"),1)=".",FALSE,TRUE)</formula>
    </cfRule>
    <cfRule type="expression" dxfId="2782" priority="13676">
      <formula>IF(RIGHT(TEXT(Y805,"0.#"),1)=".",TRUE,FALSE)</formula>
    </cfRule>
  </conditionalFormatting>
  <conditionalFormatting sqref="AU822 AU809 AU796">
    <cfRule type="expression" dxfId="2781" priority="13671">
      <formula>IF(RIGHT(TEXT(AU796,"0.#"),1)=".",FALSE,TRUE)</formula>
    </cfRule>
    <cfRule type="expression" dxfId="2780" priority="13672">
      <formula>IF(RIGHT(TEXT(AU796,"0.#"),1)=".",TRUE,FALSE)</formula>
    </cfRule>
  </conditionalFormatting>
  <conditionalFormatting sqref="AU831 AU818 AU805">
    <cfRule type="expression" dxfId="2779" priority="13669">
      <formula>IF(RIGHT(TEXT(AU805,"0.#"),1)=".",FALSE,TRUE)</formula>
    </cfRule>
    <cfRule type="expression" dxfId="2778" priority="13670">
      <formula>IF(RIGHT(TEXT(AU805,"0.#"),1)=".",TRUE,FALSE)</formula>
    </cfRule>
  </conditionalFormatting>
  <conditionalFormatting sqref="AU823:AU830 AU821 AU810:AU817 AU808 AU797:AU804 AU795">
    <cfRule type="expression" dxfId="2777" priority="13667">
      <formula>IF(RIGHT(TEXT(AU795,"0.#"),1)=".",FALSE,TRUE)</formula>
    </cfRule>
    <cfRule type="expression" dxfId="2776" priority="13668">
      <formula>IF(RIGHT(TEXT(AU795,"0.#"),1)=".",TRUE,FALSE)</formula>
    </cfRule>
  </conditionalFormatting>
  <conditionalFormatting sqref="AM87">
    <cfRule type="expression" dxfId="2775" priority="13321">
      <formula>IF(RIGHT(TEXT(AM87,"0.#"),1)=".",FALSE,TRUE)</formula>
    </cfRule>
    <cfRule type="expression" dxfId="2774" priority="13322">
      <formula>IF(RIGHT(TEXT(AM87,"0.#"),1)=".",TRUE,FALSE)</formula>
    </cfRule>
  </conditionalFormatting>
  <conditionalFormatting sqref="AE55">
    <cfRule type="expression" dxfId="2773" priority="13389">
      <formula>IF(RIGHT(TEXT(AE55,"0.#"),1)=".",FALSE,TRUE)</formula>
    </cfRule>
    <cfRule type="expression" dxfId="2772" priority="13390">
      <formula>IF(RIGHT(TEXT(AE55,"0.#"),1)=".",TRUE,FALSE)</formula>
    </cfRule>
  </conditionalFormatting>
  <conditionalFormatting sqref="AI55">
    <cfRule type="expression" dxfId="2771" priority="13387">
      <formula>IF(RIGHT(TEXT(AI55,"0.#"),1)=".",FALSE,TRUE)</formula>
    </cfRule>
    <cfRule type="expression" dxfId="2770" priority="13388">
      <formula>IF(RIGHT(TEXT(AI55,"0.#"),1)=".",TRUE,FALSE)</formula>
    </cfRule>
  </conditionalFormatting>
  <conditionalFormatting sqref="AM34">
    <cfRule type="expression" dxfId="2769" priority="13467">
      <formula>IF(RIGHT(TEXT(AM34,"0.#"),1)=".",FALSE,TRUE)</formula>
    </cfRule>
    <cfRule type="expression" dxfId="2768" priority="13468">
      <formula>IF(RIGHT(TEXT(AM34,"0.#"),1)=".",TRUE,FALSE)</formula>
    </cfRule>
  </conditionalFormatting>
  <conditionalFormatting sqref="AE33">
    <cfRule type="expression" dxfId="2767" priority="13481">
      <formula>IF(RIGHT(TEXT(AE33,"0.#"),1)=".",FALSE,TRUE)</formula>
    </cfRule>
    <cfRule type="expression" dxfId="2766" priority="13482">
      <formula>IF(RIGHT(TEXT(AE33,"0.#"),1)=".",TRUE,FALSE)</formula>
    </cfRule>
  </conditionalFormatting>
  <conditionalFormatting sqref="AE34">
    <cfRule type="expression" dxfId="2765" priority="13479">
      <formula>IF(RIGHT(TEXT(AE34,"0.#"),1)=".",FALSE,TRUE)</formula>
    </cfRule>
    <cfRule type="expression" dxfId="2764" priority="13480">
      <formula>IF(RIGHT(TEXT(AE34,"0.#"),1)=".",TRUE,FALSE)</formula>
    </cfRule>
  </conditionalFormatting>
  <conditionalFormatting sqref="AI34">
    <cfRule type="expression" dxfId="2763" priority="13477">
      <formula>IF(RIGHT(TEXT(AI34,"0.#"),1)=".",FALSE,TRUE)</formula>
    </cfRule>
    <cfRule type="expression" dxfId="2762" priority="13478">
      <formula>IF(RIGHT(TEXT(AI34,"0.#"),1)=".",TRUE,FALSE)</formula>
    </cfRule>
  </conditionalFormatting>
  <conditionalFormatting sqref="AI33">
    <cfRule type="expression" dxfId="2761" priority="13475">
      <formula>IF(RIGHT(TEXT(AI33,"0.#"),1)=".",FALSE,TRUE)</formula>
    </cfRule>
    <cfRule type="expression" dxfId="2760" priority="13476">
      <formula>IF(RIGHT(TEXT(AI33,"0.#"),1)=".",TRUE,FALSE)</formula>
    </cfRule>
  </conditionalFormatting>
  <conditionalFormatting sqref="AI32">
    <cfRule type="expression" dxfId="2759" priority="13473">
      <formula>IF(RIGHT(TEXT(AI32,"0.#"),1)=".",FALSE,TRUE)</formula>
    </cfRule>
    <cfRule type="expression" dxfId="2758" priority="13474">
      <formula>IF(RIGHT(TEXT(AI32,"0.#"),1)=".",TRUE,FALSE)</formula>
    </cfRule>
  </conditionalFormatting>
  <conditionalFormatting sqref="AM32">
    <cfRule type="expression" dxfId="2757" priority="13471">
      <formula>IF(RIGHT(TEXT(AM32,"0.#"),1)=".",FALSE,TRUE)</formula>
    </cfRule>
    <cfRule type="expression" dxfId="2756" priority="13472">
      <formula>IF(RIGHT(TEXT(AM32,"0.#"),1)=".",TRUE,FALSE)</formula>
    </cfRule>
  </conditionalFormatting>
  <conditionalFormatting sqref="AM33">
    <cfRule type="expression" dxfId="2755" priority="13469">
      <formula>IF(RIGHT(TEXT(AM33,"0.#"),1)=".",FALSE,TRUE)</formula>
    </cfRule>
    <cfRule type="expression" dxfId="2754" priority="13470">
      <formula>IF(RIGHT(TEXT(AM33,"0.#"),1)=".",TRUE,FALSE)</formula>
    </cfRule>
  </conditionalFormatting>
  <conditionalFormatting sqref="AQ32:AQ34">
    <cfRule type="expression" dxfId="2753" priority="13461">
      <formula>IF(RIGHT(TEXT(AQ32,"0.#"),1)=".",FALSE,TRUE)</formula>
    </cfRule>
    <cfRule type="expression" dxfId="2752" priority="13462">
      <formula>IF(RIGHT(TEXT(AQ32,"0.#"),1)=".",TRUE,FALSE)</formula>
    </cfRule>
  </conditionalFormatting>
  <conditionalFormatting sqref="AU32:AU34">
    <cfRule type="expression" dxfId="2751" priority="13459">
      <formula>IF(RIGHT(TEXT(AU32,"0.#"),1)=".",FALSE,TRUE)</formula>
    </cfRule>
    <cfRule type="expression" dxfId="2750" priority="13460">
      <formula>IF(RIGHT(TEXT(AU32,"0.#"),1)=".",TRUE,FALSE)</formula>
    </cfRule>
  </conditionalFormatting>
  <conditionalFormatting sqref="AE53">
    <cfRule type="expression" dxfId="2749" priority="13393">
      <formula>IF(RIGHT(TEXT(AE53,"0.#"),1)=".",FALSE,TRUE)</formula>
    </cfRule>
    <cfRule type="expression" dxfId="2748" priority="13394">
      <formula>IF(RIGHT(TEXT(AE53,"0.#"),1)=".",TRUE,FALSE)</formula>
    </cfRule>
  </conditionalFormatting>
  <conditionalFormatting sqref="AE54">
    <cfRule type="expression" dxfId="2747" priority="13391">
      <formula>IF(RIGHT(TEXT(AE54,"0.#"),1)=".",FALSE,TRUE)</formula>
    </cfRule>
    <cfRule type="expression" dxfId="2746" priority="13392">
      <formula>IF(RIGHT(TEXT(AE54,"0.#"),1)=".",TRUE,FALSE)</formula>
    </cfRule>
  </conditionalFormatting>
  <conditionalFormatting sqref="AI54">
    <cfRule type="expression" dxfId="2745" priority="13385">
      <formula>IF(RIGHT(TEXT(AI54,"0.#"),1)=".",FALSE,TRUE)</formula>
    </cfRule>
    <cfRule type="expression" dxfId="2744" priority="13386">
      <formula>IF(RIGHT(TEXT(AI54,"0.#"),1)=".",TRUE,FALSE)</formula>
    </cfRule>
  </conditionalFormatting>
  <conditionalFormatting sqref="AI53">
    <cfRule type="expression" dxfId="2743" priority="13383">
      <formula>IF(RIGHT(TEXT(AI53,"0.#"),1)=".",FALSE,TRUE)</formula>
    </cfRule>
    <cfRule type="expression" dxfId="2742" priority="13384">
      <formula>IF(RIGHT(TEXT(AI53,"0.#"),1)=".",TRUE,FALSE)</formula>
    </cfRule>
  </conditionalFormatting>
  <conditionalFormatting sqref="AM53">
    <cfRule type="expression" dxfId="2741" priority="13381">
      <formula>IF(RIGHT(TEXT(AM53,"0.#"),1)=".",FALSE,TRUE)</formula>
    </cfRule>
    <cfRule type="expression" dxfId="2740" priority="13382">
      <formula>IF(RIGHT(TEXT(AM53,"0.#"),1)=".",TRUE,FALSE)</formula>
    </cfRule>
  </conditionalFormatting>
  <conditionalFormatting sqref="AM54">
    <cfRule type="expression" dxfId="2739" priority="13379">
      <formula>IF(RIGHT(TEXT(AM54,"0.#"),1)=".",FALSE,TRUE)</formula>
    </cfRule>
    <cfRule type="expression" dxfId="2738" priority="13380">
      <formula>IF(RIGHT(TEXT(AM54,"0.#"),1)=".",TRUE,FALSE)</formula>
    </cfRule>
  </conditionalFormatting>
  <conditionalFormatting sqref="AM55">
    <cfRule type="expression" dxfId="2737" priority="13377">
      <formula>IF(RIGHT(TEXT(AM55,"0.#"),1)=".",FALSE,TRUE)</formula>
    </cfRule>
    <cfRule type="expression" dxfId="2736" priority="13378">
      <formula>IF(RIGHT(TEXT(AM55,"0.#"),1)=".",TRUE,FALSE)</formula>
    </cfRule>
  </conditionalFormatting>
  <conditionalFormatting sqref="AE60">
    <cfRule type="expression" dxfId="2735" priority="13363">
      <formula>IF(RIGHT(TEXT(AE60,"0.#"),1)=".",FALSE,TRUE)</formula>
    </cfRule>
    <cfRule type="expression" dxfId="2734" priority="13364">
      <formula>IF(RIGHT(TEXT(AE60,"0.#"),1)=".",TRUE,FALSE)</formula>
    </cfRule>
  </conditionalFormatting>
  <conditionalFormatting sqref="AE61">
    <cfRule type="expression" dxfId="2733" priority="13361">
      <formula>IF(RIGHT(TEXT(AE61,"0.#"),1)=".",FALSE,TRUE)</formula>
    </cfRule>
    <cfRule type="expression" dxfId="2732" priority="13362">
      <formula>IF(RIGHT(TEXT(AE61,"0.#"),1)=".",TRUE,FALSE)</formula>
    </cfRule>
  </conditionalFormatting>
  <conditionalFormatting sqref="AE62">
    <cfRule type="expression" dxfId="2731" priority="13359">
      <formula>IF(RIGHT(TEXT(AE62,"0.#"),1)=".",FALSE,TRUE)</formula>
    </cfRule>
    <cfRule type="expression" dxfId="2730" priority="13360">
      <formula>IF(RIGHT(TEXT(AE62,"0.#"),1)=".",TRUE,FALSE)</formula>
    </cfRule>
  </conditionalFormatting>
  <conditionalFormatting sqref="AI62">
    <cfRule type="expression" dxfId="2729" priority="13357">
      <formula>IF(RIGHT(TEXT(AI62,"0.#"),1)=".",FALSE,TRUE)</formula>
    </cfRule>
    <cfRule type="expression" dxfId="2728" priority="13358">
      <formula>IF(RIGHT(TEXT(AI62,"0.#"),1)=".",TRUE,FALSE)</formula>
    </cfRule>
  </conditionalFormatting>
  <conditionalFormatting sqref="AI61">
    <cfRule type="expression" dxfId="2727" priority="13355">
      <formula>IF(RIGHT(TEXT(AI61,"0.#"),1)=".",FALSE,TRUE)</formula>
    </cfRule>
    <cfRule type="expression" dxfId="2726" priority="13356">
      <formula>IF(RIGHT(TEXT(AI61,"0.#"),1)=".",TRUE,FALSE)</formula>
    </cfRule>
  </conditionalFormatting>
  <conditionalFormatting sqref="AI60">
    <cfRule type="expression" dxfId="2725" priority="13353">
      <formula>IF(RIGHT(TEXT(AI60,"0.#"),1)=".",FALSE,TRUE)</formula>
    </cfRule>
    <cfRule type="expression" dxfId="2724" priority="13354">
      <formula>IF(RIGHT(TEXT(AI60,"0.#"),1)=".",TRUE,FALSE)</formula>
    </cfRule>
  </conditionalFormatting>
  <conditionalFormatting sqref="AM60">
    <cfRule type="expression" dxfId="2723" priority="13351">
      <formula>IF(RIGHT(TEXT(AM60,"0.#"),1)=".",FALSE,TRUE)</formula>
    </cfRule>
    <cfRule type="expression" dxfId="2722" priority="13352">
      <formula>IF(RIGHT(TEXT(AM60,"0.#"),1)=".",TRUE,FALSE)</formula>
    </cfRule>
  </conditionalFormatting>
  <conditionalFormatting sqref="AM61">
    <cfRule type="expression" dxfId="2721" priority="13349">
      <formula>IF(RIGHT(TEXT(AM61,"0.#"),1)=".",FALSE,TRUE)</formula>
    </cfRule>
    <cfRule type="expression" dxfId="2720" priority="13350">
      <formula>IF(RIGHT(TEXT(AM61,"0.#"),1)=".",TRUE,FALSE)</formula>
    </cfRule>
  </conditionalFormatting>
  <conditionalFormatting sqref="AM62">
    <cfRule type="expression" dxfId="2719" priority="13347">
      <formula>IF(RIGHT(TEXT(AM62,"0.#"),1)=".",FALSE,TRUE)</formula>
    </cfRule>
    <cfRule type="expression" dxfId="2718" priority="13348">
      <formula>IF(RIGHT(TEXT(AM62,"0.#"),1)=".",TRUE,FALSE)</formula>
    </cfRule>
  </conditionalFormatting>
  <conditionalFormatting sqref="AE87">
    <cfRule type="expression" dxfId="2717" priority="13333">
      <formula>IF(RIGHT(TEXT(AE87,"0.#"),1)=".",FALSE,TRUE)</formula>
    </cfRule>
    <cfRule type="expression" dxfId="2716" priority="13334">
      <formula>IF(RIGHT(TEXT(AE87,"0.#"),1)=".",TRUE,FALSE)</formula>
    </cfRule>
  </conditionalFormatting>
  <conditionalFormatting sqref="AE88">
    <cfRule type="expression" dxfId="2715" priority="13331">
      <formula>IF(RIGHT(TEXT(AE88,"0.#"),1)=".",FALSE,TRUE)</formula>
    </cfRule>
    <cfRule type="expression" dxfId="2714" priority="13332">
      <formula>IF(RIGHT(TEXT(AE88,"0.#"),1)=".",TRUE,FALSE)</formula>
    </cfRule>
  </conditionalFormatting>
  <conditionalFormatting sqref="AE89">
    <cfRule type="expression" dxfId="2713" priority="13329">
      <formula>IF(RIGHT(TEXT(AE89,"0.#"),1)=".",FALSE,TRUE)</formula>
    </cfRule>
    <cfRule type="expression" dxfId="2712" priority="13330">
      <formula>IF(RIGHT(TEXT(AE89,"0.#"),1)=".",TRUE,FALSE)</formula>
    </cfRule>
  </conditionalFormatting>
  <conditionalFormatting sqref="AI89">
    <cfRule type="expression" dxfId="2711" priority="13327">
      <formula>IF(RIGHT(TEXT(AI89,"0.#"),1)=".",FALSE,TRUE)</formula>
    </cfRule>
    <cfRule type="expression" dxfId="2710" priority="13328">
      <formula>IF(RIGHT(TEXT(AI89,"0.#"),1)=".",TRUE,FALSE)</formula>
    </cfRule>
  </conditionalFormatting>
  <conditionalFormatting sqref="AI88">
    <cfRule type="expression" dxfId="2709" priority="13325">
      <formula>IF(RIGHT(TEXT(AI88,"0.#"),1)=".",FALSE,TRUE)</formula>
    </cfRule>
    <cfRule type="expression" dxfId="2708" priority="13326">
      <formula>IF(RIGHT(TEXT(AI88,"0.#"),1)=".",TRUE,FALSE)</formula>
    </cfRule>
  </conditionalFormatting>
  <conditionalFormatting sqref="AI87">
    <cfRule type="expression" dxfId="2707" priority="13323">
      <formula>IF(RIGHT(TEXT(AI87,"0.#"),1)=".",FALSE,TRUE)</formula>
    </cfRule>
    <cfRule type="expression" dxfId="2706" priority="13324">
      <formula>IF(RIGHT(TEXT(AI87,"0.#"),1)=".",TRUE,FALSE)</formula>
    </cfRule>
  </conditionalFormatting>
  <conditionalFormatting sqref="AM88">
    <cfRule type="expression" dxfId="2705" priority="13319">
      <formula>IF(RIGHT(TEXT(AM88,"0.#"),1)=".",FALSE,TRUE)</formula>
    </cfRule>
    <cfRule type="expression" dxfId="2704" priority="13320">
      <formula>IF(RIGHT(TEXT(AM88,"0.#"),1)=".",TRUE,FALSE)</formula>
    </cfRule>
  </conditionalFormatting>
  <conditionalFormatting sqref="AM89">
    <cfRule type="expression" dxfId="2703" priority="13317">
      <formula>IF(RIGHT(TEXT(AM89,"0.#"),1)=".",FALSE,TRUE)</formula>
    </cfRule>
    <cfRule type="expression" dxfId="2702" priority="13318">
      <formula>IF(RIGHT(TEXT(AM89,"0.#"),1)=".",TRUE,FALSE)</formula>
    </cfRule>
  </conditionalFormatting>
  <conditionalFormatting sqref="AE92">
    <cfRule type="expression" dxfId="2701" priority="13303">
      <formula>IF(RIGHT(TEXT(AE92,"0.#"),1)=".",FALSE,TRUE)</formula>
    </cfRule>
    <cfRule type="expression" dxfId="2700" priority="13304">
      <formula>IF(RIGHT(TEXT(AE92,"0.#"),1)=".",TRUE,FALSE)</formula>
    </cfRule>
  </conditionalFormatting>
  <conditionalFormatting sqref="AE93">
    <cfRule type="expression" dxfId="2699" priority="13301">
      <formula>IF(RIGHT(TEXT(AE93,"0.#"),1)=".",FALSE,TRUE)</formula>
    </cfRule>
    <cfRule type="expression" dxfId="2698" priority="13302">
      <formula>IF(RIGHT(TEXT(AE93,"0.#"),1)=".",TRUE,FALSE)</formula>
    </cfRule>
  </conditionalFormatting>
  <conditionalFormatting sqref="AE94">
    <cfRule type="expression" dxfId="2697" priority="13299">
      <formula>IF(RIGHT(TEXT(AE94,"0.#"),1)=".",FALSE,TRUE)</formula>
    </cfRule>
    <cfRule type="expression" dxfId="2696" priority="13300">
      <formula>IF(RIGHT(TEXT(AE94,"0.#"),1)=".",TRUE,FALSE)</formula>
    </cfRule>
  </conditionalFormatting>
  <conditionalFormatting sqref="AI94">
    <cfRule type="expression" dxfId="2695" priority="13297">
      <formula>IF(RIGHT(TEXT(AI94,"0.#"),1)=".",FALSE,TRUE)</formula>
    </cfRule>
    <cfRule type="expression" dxfId="2694" priority="13298">
      <formula>IF(RIGHT(TEXT(AI94,"0.#"),1)=".",TRUE,FALSE)</formula>
    </cfRule>
  </conditionalFormatting>
  <conditionalFormatting sqref="AI93">
    <cfRule type="expression" dxfId="2693" priority="13295">
      <formula>IF(RIGHT(TEXT(AI93,"0.#"),1)=".",FALSE,TRUE)</formula>
    </cfRule>
    <cfRule type="expression" dxfId="2692" priority="13296">
      <formula>IF(RIGHT(TEXT(AI93,"0.#"),1)=".",TRUE,FALSE)</formula>
    </cfRule>
  </conditionalFormatting>
  <conditionalFormatting sqref="AI92">
    <cfRule type="expression" dxfId="2691" priority="13293">
      <formula>IF(RIGHT(TEXT(AI92,"0.#"),1)=".",FALSE,TRUE)</formula>
    </cfRule>
    <cfRule type="expression" dxfId="2690" priority="13294">
      <formula>IF(RIGHT(TEXT(AI92,"0.#"),1)=".",TRUE,FALSE)</formula>
    </cfRule>
  </conditionalFormatting>
  <conditionalFormatting sqref="AM92">
    <cfRule type="expression" dxfId="2689" priority="13291">
      <formula>IF(RIGHT(TEXT(AM92,"0.#"),1)=".",FALSE,TRUE)</formula>
    </cfRule>
    <cfRule type="expression" dxfId="2688" priority="13292">
      <formula>IF(RIGHT(TEXT(AM92,"0.#"),1)=".",TRUE,FALSE)</formula>
    </cfRule>
  </conditionalFormatting>
  <conditionalFormatting sqref="AM93">
    <cfRule type="expression" dxfId="2687" priority="13289">
      <formula>IF(RIGHT(TEXT(AM93,"0.#"),1)=".",FALSE,TRUE)</formula>
    </cfRule>
    <cfRule type="expression" dxfId="2686" priority="13290">
      <formula>IF(RIGHT(TEXT(AM93,"0.#"),1)=".",TRUE,FALSE)</formula>
    </cfRule>
  </conditionalFormatting>
  <conditionalFormatting sqref="AM94">
    <cfRule type="expression" dxfId="2685" priority="13287">
      <formula>IF(RIGHT(TEXT(AM94,"0.#"),1)=".",FALSE,TRUE)</formula>
    </cfRule>
    <cfRule type="expression" dxfId="2684" priority="13288">
      <formula>IF(RIGHT(TEXT(AM94,"0.#"),1)=".",TRUE,FALSE)</formula>
    </cfRule>
  </conditionalFormatting>
  <conditionalFormatting sqref="AE97">
    <cfRule type="expression" dxfId="2683" priority="13273">
      <formula>IF(RIGHT(TEXT(AE97,"0.#"),1)=".",FALSE,TRUE)</formula>
    </cfRule>
    <cfRule type="expression" dxfId="2682" priority="13274">
      <formula>IF(RIGHT(TEXT(AE97,"0.#"),1)=".",TRUE,FALSE)</formula>
    </cfRule>
  </conditionalFormatting>
  <conditionalFormatting sqref="AE98">
    <cfRule type="expression" dxfId="2681" priority="13271">
      <formula>IF(RIGHT(TEXT(AE98,"0.#"),1)=".",FALSE,TRUE)</formula>
    </cfRule>
    <cfRule type="expression" dxfId="2680" priority="13272">
      <formula>IF(RIGHT(TEXT(AE98,"0.#"),1)=".",TRUE,FALSE)</formula>
    </cfRule>
  </conditionalFormatting>
  <conditionalFormatting sqref="AE99">
    <cfRule type="expression" dxfId="2679" priority="13269">
      <formula>IF(RIGHT(TEXT(AE99,"0.#"),1)=".",FALSE,TRUE)</formula>
    </cfRule>
    <cfRule type="expression" dxfId="2678" priority="13270">
      <formula>IF(RIGHT(TEXT(AE99,"0.#"),1)=".",TRUE,FALSE)</formula>
    </cfRule>
  </conditionalFormatting>
  <conditionalFormatting sqref="AI99">
    <cfRule type="expression" dxfId="2677" priority="13267">
      <formula>IF(RIGHT(TEXT(AI99,"0.#"),1)=".",FALSE,TRUE)</formula>
    </cfRule>
    <cfRule type="expression" dxfId="2676" priority="13268">
      <formula>IF(RIGHT(TEXT(AI99,"0.#"),1)=".",TRUE,FALSE)</formula>
    </cfRule>
  </conditionalFormatting>
  <conditionalFormatting sqref="AI98">
    <cfRule type="expression" dxfId="2675" priority="13265">
      <formula>IF(RIGHT(TEXT(AI98,"0.#"),1)=".",FALSE,TRUE)</formula>
    </cfRule>
    <cfRule type="expression" dxfId="2674" priority="13266">
      <formula>IF(RIGHT(TEXT(AI98,"0.#"),1)=".",TRUE,FALSE)</formula>
    </cfRule>
  </conditionalFormatting>
  <conditionalFormatting sqref="AI97">
    <cfRule type="expression" dxfId="2673" priority="13263">
      <formula>IF(RIGHT(TEXT(AI97,"0.#"),1)=".",FALSE,TRUE)</formula>
    </cfRule>
    <cfRule type="expression" dxfId="2672" priority="13264">
      <formula>IF(RIGHT(TEXT(AI97,"0.#"),1)=".",TRUE,FALSE)</formula>
    </cfRule>
  </conditionalFormatting>
  <conditionalFormatting sqref="AM97">
    <cfRule type="expression" dxfId="2671" priority="13261">
      <formula>IF(RIGHT(TEXT(AM97,"0.#"),1)=".",FALSE,TRUE)</formula>
    </cfRule>
    <cfRule type="expression" dxfId="2670" priority="13262">
      <formula>IF(RIGHT(TEXT(AM97,"0.#"),1)=".",TRUE,FALSE)</formula>
    </cfRule>
  </conditionalFormatting>
  <conditionalFormatting sqref="AM98">
    <cfRule type="expression" dxfId="2669" priority="13259">
      <formula>IF(RIGHT(TEXT(AM98,"0.#"),1)=".",FALSE,TRUE)</formula>
    </cfRule>
    <cfRule type="expression" dxfId="2668" priority="13260">
      <formula>IF(RIGHT(TEXT(AM98,"0.#"),1)=".",TRUE,FALSE)</formula>
    </cfRule>
  </conditionalFormatting>
  <conditionalFormatting sqref="AM99">
    <cfRule type="expression" dxfId="2667" priority="13257">
      <formula>IF(RIGHT(TEXT(AM99,"0.#"),1)=".",FALSE,TRUE)</formula>
    </cfRule>
    <cfRule type="expression" dxfId="2666" priority="13258">
      <formula>IF(RIGHT(TEXT(AM99,"0.#"),1)=".",TRUE,FALSE)</formula>
    </cfRule>
  </conditionalFormatting>
  <conditionalFormatting sqref="AI101">
    <cfRule type="expression" dxfId="2665" priority="13243">
      <formula>IF(RIGHT(TEXT(AI101,"0.#"),1)=".",FALSE,TRUE)</formula>
    </cfRule>
    <cfRule type="expression" dxfId="2664" priority="13244">
      <formula>IF(RIGHT(TEXT(AI101,"0.#"),1)=".",TRUE,FALSE)</formula>
    </cfRule>
  </conditionalFormatting>
  <conditionalFormatting sqref="AM101">
    <cfRule type="expression" dxfId="2663" priority="13241">
      <formula>IF(RIGHT(TEXT(AM101,"0.#"),1)=".",FALSE,TRUE)</formula>
    </cfRule>
    <cfRule type="expression" dxfId="2662" priority="13242">
      <formula>IF(RIGHT(TEXT(AM101,"0.#"),1)=".",TRUE,FALSE)</formula>
    </cfRule>
  </conditionalFormatting>
  <conditionalFormatting sqref="AE102">
    <cfRule type="expression" dxfId="2661" priority="13239">
      <formula>IF(RIGHT(TEXT(AE102,"0.#"),1)=".",FALSE,TRUE)</formula>
    </cfRule>
    <cfRule type="expression" dxfId="2660" priority="13240">
      <formula>IF(RIGHT(TEXT(AE102,"0.#"),1)=".",TRUE,FALSE)</formula>
    </cfRule>
  </conditionalFormatting>
  <conditionalFormatting sqref="AI102">
    <cfRule type="expression" dxfId="2659" priority="13237">
      <formula>IF(RIGHT(TEXT(AI102,"0.#"),1)=".",FALSE,TRUE)</formula>
    </cfRule>
    <cfRule type="expression" dxfId="2658" priority="13238">
      <formula>IF(RIGHT(TEXT(AI102,"0.#"),1)=".",TRUE,FALSE)</formula>
    </cfRule>
  </conditionalFormatting>
  <conditionalFormatting sqref="AM102">
    <cfRule type="expression" dxfId="2657" priority="13235">
      <formula>IF(RIGHT(TEXT(AM102,"0.#"),1)=".",FALSE,TRUE)</formula>
    </cfRule>
    <cfRule type="expression" dxfId="2656" priority="13236">
      <formula>IF(RIGHT(TEXT(AM102,"0.#"),1)=".",TRUE,FALSE)</formula>
    </cfRule>
  </conditionalFormatting>
  <conditionalFormatting sqref="AQ102">
    <cfRule type="expression" dxfId="2655" priority="13233">
      <formula>IF(RIGHT(TEXT(AQ102,"0.#"),1)=".",FALSE,TRUE)</formula>
    </cfRule>
    <cfRule type="expression" dxfId="2654" priority="13234">
      <formula>IF(RIGHT(TEXT(AQ102,"0.#"),1)=".",TRUE,FALSE)</formula>
    </cfRule>
  </conditionalFormatting>
  <conditionalFormatting sqref="AE104">
    <cfRule type="expression" dxfId="2653" priority="13231">
      <formula>IF(RIGHT(TEXT(AE104,"0.#"),1)=".",FALSE,TRUE)</formula>
    </cfRule>
    <cfRule type="expression" dxfId="2652" priority="13232">
      <formula>IF(RIGHT(TEXT(AE104,"0.#"),1)=".",TRUE,FALSE)</formula>
    </cfRule>
  </conditionalFormatting>
  <conditionalFormatting sqref="AI104">
    <cfRule type="expression" dxfId="2651" priority="13229">
      <formula>IF(RIGHT(TEXT(AI104,"0.#"),1)=".",FALSE,TRUE)</formula>
    </cfRule>
    <cfRule type="expression" dxfId="2650" priority="13230">
      <formula>IF(RIGHT(TEXT(AI104,"0.#"),1)=".",TRUE,FALSE)</formula>
    </cfRule>
  </conditionalFormatting>
  <conditionalFormatting sqref="AM104">
    <cfRule type="expression" dxfId="2649" priority="13227">
      <formula>IF(RIGHT(TEXT(AM104,"0.#"),1)=".",FALSE,TRUE)</formula>
    </cfRule>
    <cfRule type="expression" dxfId="2648" priority="13228">
      <formula>IF(RIGHT(TEXT(AM104,"0.#"),1)=".",TRUE,FALSE)</formula>
    </cfRule>
  </conditionalFormatting>
  <conditionalFormatting sqref="AE105">
    <cfRule type="expression" dxfId="2647" priority="13225">
      <formula>IF(RIGHT(TEXT(AE105,"0.#"),1)=".",FALSE,TRUE)</formula>
    </cfRule>
    <cfRule type="expression" dxfId="2646" priority="13226">
      <formula>IF(RIGHT(TEXT(AE105,"0.#"),1)=".",TRUE,FALSE)</formula>
    </cfRule>
  </conditionalFormatting>
  <conditionalFormatting sqref="AI105">
    <cfRule type="expression" dxfId="2645" priority="13223">
      <formula>IF(RIGHT(TEXT(AI105,"0.#"),1)=".",FALSE,TRUE)</formula>
    </cfRule>
    <cfRule type="expression" dxfId="2644" priority="13224">
      <formula>IF(RIGHT(TEXT(AI105,"0.#"),1)=".",TRUE,FALSE)</formula>
    </cfRule>
  </conditionalFormatting>
  <conditionalFormatting sqref="AM105">
    <cfRule type="expression" dxfId="2643" priority="13221">
      <formula>IF(RIGHT(TEXT(AM105,"0.#"),1)=".",FALSE,TRUE)</formula>
    </cfRule>
    <cfRule type="expression" dxfId="2642" priority="13222">
      <formula>IF(RIGHT(TEXT(AM105,"0.#"),1)=".",TRUE,FALSE)</formula>
    </cfRule>
  </conditionalFormatting>
  <conditionalFormatting sqref="AE107">
    <cfRule type="expression" dxfId="2641" priority="13217">
      <formula>IF(RIGHT(TEXT(AE107,"0.#"),1)=".",FALSE,TRUE)</formula>
    </cfRule>
    <cfRule type="expression" dxfId="2640" priority="13218">
      <formula>IF(RIGHT(TEXT(AE107,"0.#"),1)=".",TRUE,FALSE)</formula>
    </cfRule>
  </conditionalFormatting>
  <conditionalFormatting sqref="AI107">
    <cfRule type="expression" dxfId="2639" priority="13215">
      <formula>IF(RIGHT(TEXT(AI107,"0.#"),1)=".",FALSE,TRUE)</formula>
    </cfRule>
    <cfRule type="expression" dxfId="2638" priority="13216">
      <formula>IF(RIGHT(TEXT(AI107,"0.#"),1)=".",TRUE,FALSE)</formula>
    </cfRule>
  </conditionalFormatting>
  <conditionalFormatting sqref="AM107">
    <cfRule type="expression" dxfId="2637" priority="13213">
      <formula>IF(RIGHT(TEXT(AM107,"0.#"),1)=".",FALSE,TRUE)</formula>
    </cfRule>
    <cfRule type="expression" dxfId="2636" priority="13214">
      <formula>IF(RIGHT(TEXT(AM107,"0.#"),1)=".",TRUE,FALSE)</formula>
    </cfRule>
  </conditionalFormatting>
  <conditionalFormatting sqref="AE108">
    <cfRule type="expression" dxfId="2635" priority="13211">
      <formula>IF(RIGHT(TEXT(AE108,"0.#"),1)=".",FALSE,TRUE)</formula>
    </cfRule>
    <cfRule type="expression" dxfId="2634" priority="13212">
      <formula>IF(RIGHT(TEXT(AE108,"0.#"),1)=".",TRUE,FALSE)</formula>
    </cfRule>
  </conditionalFormatting>
  <conditionalFormatting sqref="AI108">
    <cfRule type="expression" dxfId="2633" priority="13209">
      <formula>IF(RIGHT(TEXT(AI108,"0.#"),1)=".",FALSE,TRUE)</formula>
    </cfRule>
    <cfRule type="expression" dxfId="2632" priority="13210">
      <formula>IF(RIGHT(TEXT(AI108,"0.#"),1)=".",TRUE,FALSE)</formula>
    </cfRule>
  </conditionalFormatting>
  <conditionalFormatting sqref="AM108">
    <cfRule type="expression" dxfId="2631" priority="13207">
      <formula>IF(RIGHT(TEXT(AM108,"0.#"),1)=".",FALSE,TRUE)</formula>
    </cfRule>
    <cfRule type="expression" dxfId="2630" priority="13208">
      <formula>IF(RIGHT(TEXT(AM108,"0.#"),1)=".",TRUE,FALSE)</formula>
    </cfRule>
  </conditionalFormatting>
  <conditionalFormatting sqref="AE110">
    <cfRule type="expression" dxfId="2629" priority="13203">
      <formula>IF(RIGHT(TEXT(AE110,"0.#"),1)=".",FALSE,TRUE)</formula>
    </cfRule>
    <cfRule type="expression" dxfId="2628" priority="13204">
      <formula>IF(RIGHT(TEXT(AE110,"0.#"),1)=".",TRUE,FALSE)</formula>
    </cfRule>
  </conditionalFormatting>
  <conditionalFormatting sqref="AI110">
    <cfRule type="expression" dxfId="2627" priority="13201">
      <formula>IF(RIGHT(TEXT(AI110,"0.#"),1)=".",FALSE,TRUE)</formula>
    </cfRule>
    <cfRule type="expression" dxfId="2626" priority="13202">
      <formula>IF(RIGHT(TEXT(AI110,"0.#"),1)=".",TRUE,FALSE)</formula>
    </cfRule>
  </conditionalFormatting>
  <conditionalFormatting sqref="AM110">
    <cfRule type="expression" dxfId="2625" priority="13199">
      <formula>IF(RIGHT(TEXT(AM110,"0.#"),1)=".",FALSE,TRUE)</formula>
    </cfRule>
    <cfRule type="expression" dxfId="2624" priority="13200">
      <formula>IF(RIGHT(TEXT(AM110,"0.#"),1)=".",TRUE,FALSE)</formula>
    </cfRule>
  </conditionalFormatting>
  <conditionalFormatting sqref="AE111">
    <cfRule type="expression" dxfId="2623" priority="13197">
      <formula>IF(RIGHT(TEXT(AE111,"0.#"),1)=".",FALSE,TRUE)</formula>
    </cfRule>
    <cfRule type="expression" dxfId="2622" priority="13198">
      <formula>IF(RIGHT(TEXT(AE111,"0.#"),1)=".",TRUE,FALSE)</formula>
    </cfRule>
  </conditionalFormatting>
  <conditionalFormatting sqref="AI111">
    <cfRule type="expression" dxfId="2621" priority="13195">
      <formula>IF(RIGHT(TEXT(AI111,"0.#"),1)=".",FALSE,TRUE)</formula>
    </cfRule>
    <cfRule type="expression" dxfId="2620" priority="13196">
      <formula>IF(RIGHT(TEXT(AI111,"0.#"),1)=".",TRUE,FALSE)</formula>
    </cfRule>
  </conditionalFormatting>
  <conditionalFormatting sqref="AM111">
    <cfRule type="expression" dxfId="2619" priority="13193">
      <formula>IF(RIGHT(TEXT(AM111,"0.#"),1)=".",FALSE,TRUE)</formula>
    </cfRule>
    <cfRule type="expression" dxfId="2618" priority="13194">
      <formula>IF(RIGHT(TEXT(AM111,"0.#"),1)=".",TRUE,FALSE)</formula>
    </cfRule>
  </conditionalFormatting>
  <conditionalFormatting sqref="AE113">
    <cfRule type="expression" dxfId="2617" priority="13189">
      <formula>IF(RIGHT(TEXT(AE113,"0.#"),1)=".",FALSE,TRUE)</formula>
    </cfRule>
    <cfRule type="expression" dxfId="2616" priority="13190">
      <formula>IF(RIGHT(TEXT(AE113,"0.#"),1)=".",TRUE,FALSE)</formula>
    </cfRule>
  </conditionalFormatting>
  <conditionalFormatting sqref="AI113">
    <cfRule type="expression" dxfId="2615" priority="13187">
      <formula>IF(RIGHT(TEXT(AI113,"0.#"),1)=".",FALSE,TRUE)</formula>
    </cfRule>
    <cfRule type="expression" dxfId="2614" priority="13188">
      <formula>IF(RIGHT(TEXT(AI113,"0.#"),1)=".",TRUE,FALSE)</formula>
    </cfRule>
  </conditionalFormatting>
  <conditionalFormatting sqref="AM113">
    <cfRule type="expression" dxfId="2613" priority="13185">
      <formula>IF(RIGHT(TEXT(AM113,"0.#"),1)=".",FALSE,TRUE)</formula>
    </cfRule>
    <cfRule type="expression" dxfId="2612" priority="13186">
      <formula>IF(RIGHT(TEXT(AM113,"0.#"),1)=".",TRUE,FALSE)</formula>
    </cfRule>
  </conditionalFormatting>
  <conditionalFormatting sqref="AE114">
    <cfRule type="expression" dxfId="2611" priority="13183">
      <formula>IF(RIGHT(TEXT(AE114,"0.#"),1)=".",FALSE,TRUE)</formula>
    </cfRule>
    <cfRule type="expression" dxfId="2610" priority="13184">
      <formula>IF(RIGHT(TEXT(AE114,"0.#"),1)=".",TRUE,FALSE)</formula>
    </cfRule>
  </conditionalFormatting>
  <conditionalFormatting sqref="AI114">
    <cfRule type="expression" dxfId="2609" priority="13181">
      <formula>IF(RIGHT(TEXT(AI114,"0.#"),1)=".",FALSE,TRUE)</formula>
    </cfRule>
    <cfRule type="expression" dxfId="2608" priority="13182">
      <formula>IF(RIGHT(TEXT(AI114,"0.#"),1)=".",TRUE,FALSE)</formula>
    </cfRule>
  </conditionalFormatting>
  <conditionalFormatting sqref="AM114">
    <cfRule type="expression" dxfId="2607" priority="13179">
      <formula>IF(RIGHT(TEXT(AM114,"0.#"),1)=".",FALSE,TRUE)</formula>
    </cfRule>
    <cfRule type="expression" dxfId="2606" priority="13180">
      <formula>IF(RIGHT(TEXT(AM114,"0.#"),1)=".",TRUE,FALSE)</formula>
    </cfRule>
  </conditionalFormatting>
  <conditionalFormatting sqref="AE116 AQ116">
    <cfRule type="expression" dxfId="2605" priority="13175">
      <formula>IF(RIGHT(TEXT(AE116,"0.#"),1)=".",FALSE,TRUE)</formula>
    </cfRule>
    <cfRule type="expression" dxfId="2604" priority="13176">
      <formula>IF(RIGHT(TEXT(AE116,"0.#"),1)=".",TRUE,FALSE)</formula>
    </cfRule>
  </conditionalFormatting>
  <conditionalFormatting sqref="AI116">
    <cfRule type="expression" dxfId="2603" priority="13173">
      <formula>IF(RIGHT(TEXT(AI116,"0.#"),1)=".",FALSE,TRUE)</formula>
    </cfRule>
    <cfRule type="expression" dxfId="2602" priority="13174">
      <formula>IF(RIGHT(TEXT(AI116,"0.#"),1)=".",TRUE,FALSE)</formula>
    </cfRule>
  </conditionalFormatting>
  <conditionalFormatting sqref="AM116">
    <cfRule type="expression" dxfId="2601" priority="13171">
      <formula>IF(RIGHT(TEXT(AM116,"0.#"),1)=".",FALSE,TRUE)</formula>
    </cfRule>
    <cfRule type="expression" dxfId="2600" priority="13172">
      <formula>IF(RIGHT(TEXT(AM116,"0.#"),1)=".",TRUE,FALSE)</formula>
    </cfRule>
  </conditionalFormatting>
  <conditionalFormatting sqref="AE117">
    <cfRule type="expression" dxfId="2599" priority="13169">
      <formula>IF(RIGHT(TEXT(AE117,"0.#"),1)=".",FALSE,TRUE)</formula>
    </cfRule>
    <cfRule type="expression" dxfId="2598" priority="13170">
      <formula>IF(RIGHT(TEXT(AE117,"0.#"),1)=".",TRUE,FALSE)</formula>
    </cfRule>
  </conditionalFormatting>
  <conditionalFormatting sqref="AI117">
    <cfRule type="expression" dxfId="2597" priority="13167">
      <formula>IF(RIGHT(TEXT(AI117,"0.#"),1)=".",FALSE,TRUE)</formula>
    </cfRule>
    <cfRule type="expression" dxfId="2596" priority="13168">
      <formula>IF(RIGHT(TEXT(AI117,"0.#"),1)=".",TRUE,FALSE)</formula>
    </cfRule>
  </conditionalFormatting>
  <conditionalFormatting sqref="AQ117">
    <cfRule type="expression" dxfId="2595" priority="13163">
      <formula>IF(RIGHT(TEXT(AQ117,"0.#"),1)=".",FALSE,TRUE)</formula>
    </cfRule>
    <cfRule type="expression" dxfId="2594" priority="13164">
      <formula>IF(RIGHT(TEXT(AQ117,"0.#"),1)=".",TRUE,FALSE)</formula>
    </cfRule>
  </conditionalFormatting>
  <conditionalFormatting sqref="AE119 AQ119">
    <cfRule type="expression" dxfId="2593" priority="13161">
      <formula>IF(RIGHT(TEXT(AE119,"0.#"),1)=".",FALSE,TRUE)</formula>
    </cfRule>
    <cfRule type="expression" dxfId="2592" priority="13162">
      <formula>IF(RIGHT(TEXT(AE119,"0.#"),1)=".",TRUE,FALSE)</formula>
    </cfRule>
  </conditionalFormatting>
  <conditionalFormatting sqref="AI119">
    <cfRule type="expression" dxfId="2591" priority="13159">
      <formula>IF(RIGHT(TEXT(AI119,"0.#"),1)=".",FALSE,TRUE)</formula>
    </cfRule>
    <cfRule type="expression" dxfId="2590" priority="13160">
      <formula>IF(RIGHT(TEXT(AI119,"0.#"),1)=".",TRUE,FALSE)</formula>
    </cfRule>
  </conditionalFormatting>
  <conditionalFormatting sqref="AM119">
    <cfRule type="expression" dxfId="2589" priority="13157">
      <formula>IF(RIGHT(TEXT(AM119,"0.#"),1)=".",FALSE,TRUE)</formula>
    </cfRule>
    <cfRule type="expression" dxfId="2588" priority="13158">
      <formula>IF(RIGHT(TEXT(AM119,"0.#"),1)=".",TRUE,FALSE)</formula>
    </cfRule>
  </conditionalFormatting>
  <conditionalFormatting sqref="AQ120">
    <cfRule type="expression" dxfId="2587" priority="13149">
      <formula>IF(RIGHT(TEXT(AQ120,"0.#"),1)=".",FALSE,TRUE)</formula>
    </cfRule>
    <cfRule type="expression" dxfId="2586" priority="13150">
      <formula>IF(RIGHT(TEXT(AQ120,"0.#"),1)=".",TRUE,FALSE)</formula>
    </cfRule>
  </conditionalFormatting>
  <conditionalFormatting sqref="AE122 AQ122">
    <cfRule type="expression" dxfId="2585" priority="13147">
      <formula>IF(RIGHT(TEXT(AE122,"0.#"),1)=".",FALSE,TRUE)</formula>
    </cfRule>
    <cfRule type="expression" dxfId="2584" priority="13148">
      <formula>IF(RIGHT(TEXT(AE122,"0.#"),1)=".",TRUE,FALSE)</formula>
    </cfRule>
  </conditionalFormatting>
  <conditionalFormatting sqref="AI122">
    <cfRule type="expression" dxfId="2583" priority="13145">
      <formula>IF(RIGHT(TEXT(AI122,"0.#"),1)=".",FALSE,TRUE)</formula>
    </cfRule>
    <cfRule type="expression" dxfId="2582" priority="13146">
      <formula>IF(RIGHT(TEXT(AI122,"0.#"),1)=".",TRUE,FALSE)</formula>
    </cfRule>
  </conditionalFormatting>
  <conditionalFormatting sqref="AM122">
    <cfRule type="expression" dxfId="2581" priority="13143">
      <formula>IF(RIGHT(TEXT(AM122,"0.#"),1)=".",FALSE,TRUE)</formula>
    </cfRule>
    <cfRule type="expression" dxfId="2580" priority="13144">
      <formula>IF(RIGHT(TEXT(AM122,"0.#"),1)=".",TRUE,FALSE)</formula>
    </cfRule>
  </conditionalFormatting>
  <conditionalFormatting sqref="AQ123">
    <cfRule type="expression" dxfId="2579" priority="13135">
      <formula>IF(RIGHT(TEXT(AQ123,"0.#"),1)=".",FALSE,TRUE)</formula>
    </cfRule>
    <cfRule type="expression" dxfId="2578" priority="13136">
      <formula>IF(RIGHT(TEXT(AQ123,"0.#"),1)=".",TRUE,FALSE)</formula>
    </cfRule>
  </conditionalFormatting>
  <conditionalFormatting sqref="AE125 AQ125">
    <cfRule type="expression" dxfId="2577" priority="13133">
      <formula>IF(RIGHT(TEXT(AE125,"0.#"),1)=".",FALSE,TRUE)</formula>
    </cfRule>
    <cfRule type="expression" dxfId="2576" priority="13134">
      <formula>IF(RIGHT(TEXT(AE125,"0.#"),1)=".",TRUE,FALSE)</formula>
    </cfRule>
  </conditionalFormatting>
  <conditionalFormatting sqref="AI125">
    <cfRule type="expression" dxfId="2575" priority="13131">
      <formula>IF(RIGHT(TEXT(AI125,"0.#"),1)=".",FALSE,TRUE)</formula>
    </cfRule>
    <cfRule type="expression" dxfId="2574" priority="13132">
      <formula>IF(RIGHT(TEXT(AI125,"0.#"),1)=".",TRUE,FALSE)</formula>
    </cfRule>
  </conditionalFormatting>
  <conditionalFormatting sqref="AM125">
    <cfRule type="expression" dxfId="2573" priority="13129">
      <formula>IF(RIGHT(TEXT(AM125,"0.#"),1)=".",FALSE,TRUE)</formula>
    </cfRule>
    <cfRule type="expression" dxfId="2572" priority="13130">
      <formula>IF(RIGHT(TEXT(AM125,"0.#"),1)=".",TRUE,FALSE)</formula>
    </cfRule>
  </conditionalFormatting>
  <conditionalFormatting sqref="AQ126">
    <cfRule type="expression" dxfId="2571" priority="13121">
      <formula>IF(RIGHT(TEXT(AQ126,"0.#"),1)=".",FALSE,TRUE)</formula>
    </cfRule>
    <cfRule type="expression" dxfId="2570" priority="13122">
      <formula>IF(RIGHT(TEXT(AQ126,"0.#"),1)=".",TRUE,FALSE)</formula>
    </cfRule>
  </conditionalFormatting>
  <conditionalFormatting sqref="AE128 AQ128">
    <cfRule type="expression" dxfId="2569" priority="13119">
      <formula>IF(RIGHT(TEXT(AE128,"0.#"),1)=".",FALSE,TRUE)</formula>
    </cfRule>
    <cfRule type="expression" dxfId="2568" priority="13120">
      <formula>IF(RIGHT(TEXT(AE128,"0.#"),1)=".",TRUE,FALSE)</formula>
    </cfRule>
  </conditionalFormatting>
  <conditionalFormatting sqref="AI128">
    <cfRule type="expression" dxfId="2567" priority="13117">
      <formula>IF(RIGHT(TEXT(AI128,"0.#"),1)=".",FALSE,TRUE)</formula>
    </cfRule>
    <cfRule type="expression" dxfId="2566" priority="13118">
      <formula>IF(RIGHT(TEXT(AI128,"0.#"),1)=".",TRUE,FALSE)</formula>
    </cfRule>
  </conditionalFormatting>
  <conditionalFormatting sqref="AM128">
    <cfRule type="expression" dxfId="2565" priority="13115">
      <formula>IF(RIGHT(TEXT(AM128,"0.#"),1)=".",FALSE,TRUE)</formula>
    </cfRule>
    <cfRule type="expression" dxfId="2564" priority="13116">
      <formula>IF(RIGHT(TEXT(AM128,"0.#"),1)=".",TRUE,FALSE)</formula>
    </cfRule>
  </conditionalFormatting>
  <conditionalFormatting sqref="AQ129">
    <cfRule type="expression" dxfId="2563" priority="13107">
      <formula>IF(RIGHT(TEXT(AQ129,"0.#"),1)=".",FALSE,TRUE)</formula>
    </cfRule>
    <cfRule type="expression" dxfId="2562" priority="13108">
      <formula>IF(RIGHT(TEXT(AQ129,"0.#"),1)=".",TRUE,FALSE)</formula>
    </cfRule>
  </conditionalFormatting>
  <conditionalFormatting sqref="AE75">
    <cfRule type="expression" dxfId="2561" priority="13105">
      <formula>IF(RIGHT(TEXT(AE75,"0.#"),1)=".",FALSE,TRUE)</formula>
    </cfRule>
    <cfRule type="expression" dxfId="2560" priority="13106">
      <formula>IF(RIGHT(TEXT(AE75,"0.#"),1)=".",TRUE,FALSE)</formula>
    </cfRule>
  </conditionalFormatting>
  <conditionalFormatting sqref="AE76">
    <cfRule type="expression" dxfId="2559" priority="13103">
      <formula>IF(RIGHT(TEXT(AE76,"0.#"),1)=".",FALSE,TRUE)</formula>
    </cfRule>
    <cfRule type="expression" dxfId="2558" priority="13104">
      <formula>IF(RIGHT(TEXT(AE76,"0.#"),1)=".",TRUE,FALSE)</formula>
    </cfRule>
  </conditionalFormatting>
  <conditionalFormatting sqref="AE77">
    <cfRule type="expression" dxfId="2557" priority="13101">
      <formula>IF(RIGHT(TEXT(AE77,"0.#"),1)=".",FALSE,TRUE)</formula>
    </cfRule>
    <cfRule type="expression" dxfId="2556" priority="13102">
      <formula>IF(RIGHT(TEXT(AE77,"0.#"),1)=".",TRUE,FALSE)</formula>
    </cfRule>
  </conditionalFormatting>
  <conditionalFormatting sqref="AI77">
    <cfRule type="expression" dxfId="2555" priority="13099">
      <formula>IF(RIGHT(TEXT(AI77,"0.#"),1)=".",FALSE,TRUE)</formula>
    </cfRule>
    <cfRule type="expression" dxfId="2554" priority="13100">
      <formula>IF(RIGHT(TEXT(AI77,"0.#"),1)=".",TRUE,FALSE)</formula>
    </cfRule>
  </conditionalFormatting>
  <conditionalFormatting sqref="AI76">
    <cfRule type="expression" dxfId="2553" priority="13097">
      <formula>IF(RIGHT(TEXT(AI76,"0.#"),1)=".",FALSE,TRUE)</formula>
    </cfRule>
    <cfRule type="expression" dxfId="2552" priority="13098">
      <formula>IF(RIGHT(TEXT(AI76,"0.#"),1)=".",TRUE,FALSE)</formula>
    </cfRule>
  </conditionalFormatting>
  <conditionalFormatting sqref="AI75">
    <cfRule type="expression" dxfId="2551" priority="13095">
      <formula>IF(RIGHT(TEXT(AI75,"0.#"),1)=".",FALSE,TRUE)</formula>
    </cfRule>
    <cfRule type="expression" dxfId="2550" priority="13096">
      <formula>IF(RIGHT(TEXT(AI75,"0.#"),1)=".",TRUE,FALSE)</formula>
    </cfRule>
  </conditionalFormatting>
  <conditionalFormatting sqref="AM75">
    <cfRule type="expression" dxfId="2549" priority="13093">
      <formula>IF(RIGHT(TEXT(AM75,"0.#"),1)=".",FALSE,TRUE)</formula>
    </cfRule>
    <cfRule type="expression" dxfId="2548" priority="13094">
      <formula>IF(RIGHT(TEXT(AM75,"0.#"),1)=".",TRUE,FALSE)</formula>
    </cfRule>
  </conditionalFormatting>
  <conditionalFormatting sqref="AM76">
    <cfRule type="expression" dxfId="2547" priority="13091">
      <formula>IF(RIGHT(TEXT(AM76,"0.#"),1)=".",FALSE,TRUE)</formula>
    </cfRule>
    <cfRule type="expression" dxfId="2546" priority="13092">
      <formula>IF(RIGHT(TEXT(AM76,"0.#"),1)=".",TRUE,FALSE)</formula>
    </cfRule>
  </conditionalFormatting>
  <conditionalFormatting sqref="AM77">
    <cfRule type="expression" dxfId="2545" priority="13089">
      <formula>IF(RIGHT(TEXT(AM77,"0.#"),1)=".",FALSE,TRUE)</formula>
    </cfRule>
    <cfRule type="expression" dxfId="2544" priority="13090">
      <formula>IF(RIGHT(TEXT(AM77,"0.#"),1)=".",TRUE,FALSE)</formula>
    </cfRule>
  </conditionalFormatting>
  <conditionalFormatting sqref="AE134:AE135 AI134:AI135 AM134:AM135 AQ134:AQ135 AU134:AU135">
    <cfRule type="expression" dxfId="2543" priority="13075">
      <formula>IF(RIGHT(TEXT(AE134,"0.#"),1)=".",FALSE,TRUE)</formula>
    </cfRule>
    <cfRule type="expression" dxfId="2542" priority="13076">
      <formula>IF(RIGHT(TEXT(AE134,"0.#"),1)=".",TRUE,FALSE)</formula>
    </cfRule>
  </conditionalFormatting>
  <conditionalFormatting sqref="AE433">
    <cfRule type="expression" dxfId="2541" priority="13045">
      <formula>IF(RIGHT(TEXT(AE433,"0.#"),1)=".",FALSE,TRUE)</formula>
    </cfRule>
    <cfRule type="expression" dxfId="2540" priority="13046">
      <formula>IF(RIGHT(TEXT(AE433,"0.#"),1)=".",TRUE,FALSE)</formula>
    </cfRule>
  </conditionalFormatting>
  <conditionalFormatting sqref="AM435">
    <cfRule type="expression" dxfId="2539" priority="13029">
      <formula>IF(RIGHT(TEXT(AM435,"0.#"),1)=".",FALSE,TRUE)</formula>
    </cfRule>
    <cfRule type="expression" dxfId="2538" priority="13030">
      <formula>IF(RIGHT(TEXT(AM435,"0.#"),1)=".",TRUE,FALSE)</formula>
    </cfRule>
  </conditionalFormatting>
  <conditionalFormatting sqref="AE434">
    <cfRule type="expression" dxfId="2537" priority="13043">
      <formula>IF(RIGHT(TEXT(AE434,"0.#"),1)=".",FALSE,TRUE)</formula>
    </cfRule>
    <cfRule type="expression" dxfId="2536" priority="13044">
      <formula>IF(RIGHT(TEXT(AE434,"0.#"),1)=".",TRUE,FALSE)</formula>
    </cfRule>
  </conditionalFormatting>
  <conditionalFormatting sqref="AE435">
    <cfRule type="expression" dxfId="2535" priority="13041">
      <formula>IF(RIGHT(TEXT(AE435,"0.#"),1)=".",FALSE,TRUE)</formula>
    </cfRule>
    <cfRule type="expression" dxfId="2534" priority="13042">
      <formula>IF(RIGHT(TEXT(AE435,"0.#"),1)=".",TRUE,FALSE)</formula>
    </cfRule>
  </conditionalFormatting>
  <conditionalFormatting sqref="AM433">
    <cfRule type="expression" dxfId="2533" priority="13033">
      <formula>IF(RIGHT(TEXT(AM433,"0.#"),1)=".",FALSE,TRUE)</formula>
    </cfRule>
    <cfRule type="expression" dxfId="2532" priority="13034">
      <formula>IF(RIGHT(TEXT(AM433,"0.#"),1)=".",TRUE,FALSE)</formula>
    </cfRule>
  </conditionalFormatting>
  <conditionalFormatting sqref="AM434">
    <cfRule type="expression" dxfId="2531" priority="13031">
      <formula>IF(RIGHT(TEXT(AM434,"0.#"),1)=".",FALSE,TRUE)</formula>
    </cfRule>
    <cfRule type="expression" dxfId="2530" priority="13032">
      <formula>IF(RIGHT(TEXT(AM434,"0.#"),1)=".",TRUE,FALSE)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40:AO867">
    <cfRule type="expression" dxfId="2511" priority="6645">
      <formula>IF(AND(AL840&gt;=0, RIGHT(TEXT(AL840,"0.#"),1)&lt;&gt;"."),TRUE,FALSE)</formula>
    </cfRule>
    <cfRule type="expression" dxfId="2510" priority="6646">
      <formula>IF(AND(AL840&gt;=0, RIGHT(TEXT(AL840,"0.#"),1)="."),TRUE,FALSE)</formula>
    </cfRule>
    <cfRule type="expression" dxfId="2509" priority="6647">
      <formula>IF(AND(AL840&lt;0, RIGHT(TEXT(AL840,"0.#"),1)&lt;&gt;"."),TRUE,FALSE)</formula>
    </cfRule>
    <cfRule type="expression" dxfId="2508" priority="6648">
      <formula>IF(AND(AL840&lt;0, RIGHT(TEXT(AL840,"0.#"),1)="."),TRUE,FALSE)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M460">
    <cfRule type="expression" dxfId="2481" priority="4329">
      <formula>IF(RIGHT(TEXT(AM460,"0.#"),1)=".",FALSE,TRUE)</formula>
    </cfRule>
    <cfRule type="expression" dxfId="2480" priority="4330">
      <formula>IF(RIGHT(TEXT(AM460,"0.#"),1)=".",TRUE,FALSE)</formula>
    </cfRule>
  </conditionalFormatting>
  <conditionalFormatting sqref="AE459">
    <cfRule type="expression" dxfId="2479" priority="4337">
      <formula>IF(RIGHT(TEXT(AE459,"0.#"),1)=".",FALSE,TRUE)</formula>
    </cfRule>
    <cfRule type="expression" dxfId="2478" priority="4338">
      <formula>IF(RIGHT(TEXT(AE459,"0.#"),1)=".",TRUE,FALSE)</formula>
    </cfRule>
  </conditionalFormatting>
  <conditionalFormatting sqref="AE460">
    <cfRule type="expression" dxfId="2477" priority="4335">
      <formula>IF(RIGHT(TEXT(AE460,"0.#"),1)=".",FALSE,TRUE)</formula>
    </cfRule>
    <cfRule type="expression" dxfId="2476" priority="4336">
      <formula>IF(RIGHT(TEXT(AE460,"0.#"),1)=".",TRUE,FALSE)</formula>
    </cfRule>
  </conditionalFormatting>
  <conditionalFormatting sqref="AM458">
    <cfRule type="expression" dxfId="2475" priority="4333">
      <formula>IF(RIGHT(TEXT(AM458,"0.#"),1)=".",FALSE,TRUE)</formula>
    </cfRule>
    <cfRule type="expression" dxfId="2474" priority="4334">
      <formula>IF(RIGHT(TEXT(AM458,"0.#"),1)=".",TRUE,FALSE)</formula>
    </cfRule>
  </conditionalFormatting>
  <conditionalFormatting sqref="AM459">
    <cfRule type="expression" dxfId="2473" priority="4331">
      <formula>IF(RIGHT(TEXT(AM459,"0.#"),1)=".",FALSE,TRUE)</formula>
    </cfRule>
    <cfRule type="expression" dxfId="2472" priority="4332">
      <formula>IF(RIGHT(TEXT(AM459,"0.#"),1)=".",TRUE,FALSE)</formula>
    </cfRule>
  </conditionalFormatting>
  <conditionalFormatting sqref="AU458">
    <cfRule type="expression" dxfId="2471" priority="4327">
      <formula>IF(RIGHT(TEXT(AU458,"0.#"),1)=".",FALSE,TRUE)</formula>
    </cfRule>
    <cfRule type="expression" dxfId="2470" priority="4328">
      <formula>IF(RIGHT(TEXT(AU458,"0.#"),1)=".",TRUE,FALSE)</formula>
    </cfRule>
  </conditionalFormatting>
  <conditionalFormatting sqref="AU459">
    <cfRule type="expression" dxfId="2469" priority="4325">
      <formula>IF(RIGHT(TEXT(AU459,"0.#"),1)=".",FALSE,TRUE)</formula>
    </cfRule>
    <cfRule type="expression" dxfId="2468" priority="4326">
      <formula>IF(RIGHT(TEXT(AU459,"0.#"),1)=".",TRUE,FALSE)</formula>
    </cfRule>
  </conditionalFormatting>
  <conditionalFormatting sqref="AU460">
    <cfRule type="expression" dxfId="2467" priority="4323">
      <formula>IF(RIGHT(TEXT(AU460,"0.#"),1)=".",FALSE,TRUE)</formula>
    </cfRule>
    <cfRule type="expression" dxfId="2466" priority="4324">
      <formula>IF(RIGHT(TEXT(AU460,"0.#"),1)=".",TRUE,FALSE)</formula>
    </cfRule>
  </conditionalFormatting>
  <conditionalFormatting sqref="AI460">
    <cfRule type="expression" dxfId="2465" priority="4317">
      <formula>IF(RIGHT(TEXT(AI460,"0.#"),1)=".",FALSE,TRUE)</formula>
    </cfRule>
    <cfRule type="expression" dxfId="2464" priority="4318">
      <formula>IF(RIGHT(TEXT(AI460,"0.#"),1)=".",TRUE,FALSE)</formula>
    </cfRule>
  </conditionalFormatting>
  <conditionalFormatting sqref="AI458">
    <cfRule type="expression" dxfId="2463" priority="4321">
      <formula>IF(RIGHT(TEXT(AI458,"0.#"),1)=".",FALSE,TRUE)</formula>
    </cfRule>
    <cfRule type="expression" dxfId="2462" priority="4322">
      <formula>IF(RIGHT(TEXT(AI458,"0.#"),1)=".",TRUE,FALSE)</formula>
    </cfRule>
  </conditionalFormatting>
  <conditionalFormatting sqref="AI459">
    <cfRule type="expression" dxfId="2461" priority="4319">
      <formula>IF(RIGHT(TEXT(AI459,"0.#"),1)=".",FALSE,TRUE)</formula>
    </cfRule>
    <cfRule type="expression" dxfId="2460" priority="4320">
      <formula>IF(RIGHT(TEXT(AI459,"0.#"),1)=".",TRUE,FALSE)</formula>
    </cfRule>
  </conditionalFormatting>
  <conditionalFormatting sqref="AQ459">
    <cfRule type="expression" dxfId="2459" priority="4315">
      <formula>IF(RIGHT(TEXT(AQ459,"0.#"),1)=".",FALSE,TRUE)</formula>
    </cfRule>
    <cfRule type="expression" dxfId="2458" priority="4316">
      <formula>IF(RIGHT(TEXT(AQ459,"0.#"),1)=".",TRUE,FALSE)</formula>
    </cfRule>
  </conditionalFormatting>
  <conditionalFormatting sqref="AQ460">
    <cfRule type="expression" dxfId="2457" priority="4313">
      <formula>IF(RIGHT(TEXT(AQ460,"0.#"),1)=".",FALSE,TRUE)</formula>
    </cfRule>
    <cfRule type="expression" dxfId="2456" priority="4314">
      <formula>IF(RIGHT(TEXT(AQ460,"0.#"),1)=".",TRUE,FALSE)</formula>
    </cfRule>
  </conditionalFormatting>
  <conditionalFormatting sqref="AQ458">
    <cfRule type="expression" dxfId="2455" priority="4311">
      <formula>IF(RIGHT(TEXT(AQ458,"0.#"),1)=".",FALSE,TRUE)</formula>
    </cfRule>
    <cfRule type="expression" dxfId="2454" priority="4312">
      <formula>IF(RIGHT(TEXT(AQ458,"0.#"),1)=".",TRUE,FALSE)</formula>
    </cfRule>
  </conditionalFormatting>
  <conditionalFormatting sqref="AE120 AM120">
    <cfRule type="expression" dxfId="2453" priority="2989">
      <formula>IF(RIGHT(TEXT(AE120,"0.#"),1)=".",FALSE,TRUE)</formula>
    </cfRule>
    <cfRule type="expression" dxfId="2452" priority="2990">
      <formula>IF(RIGHT(TEXT(AE120,"0.#"),1)=".",TRUE,FALSE)</formula>
    </cfRule>
  </conditionalFormatting>
  <conditionalFormatting sqref="AI126">
    <cfRule type="expression" dxfId="2451" priority="2979">
      <formula>IF(RIGHT(TEXT(AI126,"0.#"),1)=".",FALSE,TRUE)</formula>
    </cfRule>
    <cfRule type="expression" dxfId="2450" priority="2980">
      <formula>IF(RIGHT(TEXT(AI126,"0.#"),1)=".",TRUE,FALSE)</formula>
    </cfRule>
  </conditionalFormatting>
  <conditionalFormatting sqref="AI120">
    <cfRule type="expression" dxfId="2449" priority="2987">
      <formula>IF(RIGHT(TEXT(AI120,"0.#"),1)=".",FALSE,TRUE)</formula>
    </cfRule>
    <cfRule type="expression" dxfId="2448" priority="2988">
      <formula>IF(RIGHT(TEXT(AI120,"0.#"),1)=".",TRUE,FALSE)</formula>
    </cfRule>
  </conditionalFormatting>
  <conditionalFormatting sqref="AE123 AM123">
    <cfRule type="expression" dxfId="2447" priority="2985">
      <formula>IF(RIGHT(TEXT(AE123,"0.#"),1)=".",FALSE,TRUE)</formula>
    </cfRule>
    <cfRule type="expression" dxfId="2446" priority="2986">
      <formula>IF(RIGHT(TEXT(AE123,"0.#"),1)=".",TRUE,FALSE)</formula>
    </cfRule>
  </conditionalFormatting>
  <conditionalFormatting sqref="AI123">
    <cfRule type="expression" dxfId="2445" priority="2983">
      <formula>IF(RIGHT(TEXT(AI123,"0.#"),1)=".",FALSE,TRUE)</formula>
    </cfRule>
    <cfRule type="expression" dxfId="2444" priority="2984">
      <formula>IF(RIGHT(TEXT(AI123,"0.#"),1)=".",TRUE,FALSE)</formula>
    </cfRule>
  </conditionalFormatting>
  <conditionalFormatting sqref="AE126 AM126">
    <cfRule type="expression" dxfId="2443" priority="2981">
      <formula>IF(RIGHT(TEXT(AE126,"0.#"),1)=".",FALSE,TRUE)</formula>
    </cfRule>
    <cfRule type="expression" dxfId="2442" priority="2982">
      <formula>IF(RIGHT(TEXT(AE126,"0.#"),1)=".",TRUE,FALSE)</formula>
    </cfRule>
  </conditionalFormatting>
  <conditionalFormatting sqref="AE129 AM129">
    <cfRule type="expression" dxfId="2441" priority="2977">
      <formula>IF(RIGHT(TEXT(AE129,"0.#"),1)=".",FALSE,TRUE)</formula>
    </cfRule>
    <cfRule type="expression" dxfId="2440" priority="2978">
      <formula>IF(RIGHT(TEXT(AE129,"0.#"),1)=".",TRUE,FALSE)</formula>
    </cfRule>
  </conditionalFormatting>
  <conditionalFormatting sqref="AI129">
    <cfRule type="expression" dxfId="2439" priority="2975">
      <formula>IF(RIGHT(TEXT(AI129,"0.#"),1)=".",FALSE,TRUE)</formula>
    </cfRule>
    <cfRule type="expression" dxfId="2438" priority="2976">
      <formula>IF(RIGHT(TEXT(AI129,"0.#"),1)=".",TRUE,FALSE)</formula>
    </cfRule>
  </conditionalFormatting>
  <conditionalFormatting sqref="Y840:Y867">
    <cfRule type="expression" dxfId="2437" priority="2973">
      <formula>IF(RIGHT(TEXT(Y840,"0.#"),1)=".",FALSE,TRUE)</formula>
    </cfRule>
    <cfRule type="expression" dxfId="2436" priority="2974">
      <formula>IF(RIGHT(TEXT(Y840,"0.#"),1)=".",TRUE,FALSE)</formula>
    </cfRule>
  </conditionalFormatting>
  <conditionalFormatting sqref="AU518">
    <cfRule type="expression" dxfId="2435" priority="1483">
      <formula>IF(RIGHT(TEXT(AU518,"0.#"),1)=".",FALSE,TRUE)</formula>
    </cfRule>
    <cfRule type="expression" dxfId="2434" priority="1484">
      <formula>IF(RIGHT(TEXT(AU518,"0.#"),1)=".",TRUE,FALSE)</formula>
    </cfRule>
  </conditionalFormatting>
  <conditionalFormatting sqref="AQ551">
    <cfRule type="expression" dxfId="2433" priority="1259">
      <formula>IF(RIGHT(TEXT(AQ551,"0.#"),1)=".",FALSE,TRUE)</formula>
    </cfRule>
    <cfRule type="expression" dxfId="2432" priority="1260">
      <formula>IF(RIGHT(TEXT(AQ551,"0.#"),1)=".",TRUE,FALSE)</formula>
    </cfRule>
  </conditionalFormatting>
  <conditionalFormatting sqref="AE556">
    <cfRule type="expression" dxfId="2431" priority="1257">
      <formula>IF(RIGHT(TEXT(AE556,"0.#"),1)=".",FALSE,TRUE)</formula>
    </cfRule>
    <cfRule type="expression" dxfId="2430" priority="1258">
      <formula>IF(RIGHT(TEXT(AE556,"0.#"),1)=".",TRUE,FALSE)</formula>
    </cfRule>
  </conditionalFormatting>
  <conditionalFormatting sqref="AE557">
    <cfRule type="expression" dxfId="2429" priority="1255">
      <formula>IF(RIGHT(TEXT(AE557,"0.#"),1)=".",FALSE,TRUE)</formula>
    </cfRule>
    <cfRule type="expression" dxfId="2428" priority="1256">
      <formula>IF(RIGHT(TEXT(AE557,"0.#"),1)=".",TRUE,FALSE)</formula>
    </cfRule>
  </conditionalFormatting>
  <conditionalFormatting sqref="AE558">
    <cfRule type="expression" dxfId="2427" priority="1253">
      <formula>IF(RIGHT(TEXT(AE558,"0.#"),1)=".",FALSE,TRUE)</formula>
    </cfRule>
    <cfRule type="expression" dxfId="2426" priority="1254">
      <formula>IF(RIGHT(TEXT(AE558,"0.#"),1)=".",TRUE,FALSE)</formula>
    </cfRule>
  </conditionalFormatting>
  <conditionalFormatting sqref="AU556">
    <cfRule type="expression" dxfId="2425" priority="1245">
      <formula>IF(RIGHT(TEXT(AU556,"0.#"),1)=".",FALSE,TRUE)</formula>
    </cfRule>
    <cfRule type="expression" dxfId="2424" priority="1246">
      <formula>IF(RIGHT(TEXT(AU556,"0.#"),1)=".",TRUE,FALSE)</formula>
    </cfRule>
  </conditionalFormatting>
  <conditionalFormatting sqref="AU557">
    <cfRule type="expression" dxfId="2423" priority="1243">
      <formula>IF(RIGHT(TEXT(AU557,"0.#"),1)=".",FALSE,TRUE)</formula>
    </cfRule>
    <cfRule type="expression" dxfId="2422" priority="1244">
      <formula>IF(RIGHT(TEXT(AU557,"0.#"),1)=".",TRUE,FALSE)</formula>
    </cfRule>
  </conditionalFormatting>
  <conditionalFormatting sqref="AU558">
    <cfRule type="expression" dxfId="2421" priority="1241">
      <formula>IF(RIGHT(TEXT(AU558,"0.#"),1)=".",FALSE,TRUE)</formula>
    </cfRule>
    <cfRule type="expression" dxfId="2420" priority="1242">
      <formula>IF(RIGHT(TEXT(AU558,"0.#"),1)=".",TRUE,FALSE)</formula>
    </cfRule>
  </conditionalFormatting>
  <conditionalFormatting sqref="AQ557">
    <cfRule type="expression" dxfId="2419" priority="1233">
      <formula>IF(RIGHT(TEXT(AQ557,"0.#"),1)=".",FALSE,TRUE)</formula>
    </cfRule>
    <cfRule type="expression" dxfId="2418" priority="1234">
      <formula>IF(RIGHT(TEXT(AQ557,"0.#"),1)=".",TRUE,FALSE)</formula>
    </cfRule>
  </conditionalFormatting>
  <conditionalFormatting sqref="AQ558">
    <cfRule type="expression" dxfId="2417" priority="1231">
      <formula>IF(RIGHT(TEXT(AQ558,"0.#"),1)=".",FALSE,TRUE)</formula>
    </cfRule>
    <cfRule type="expression" dxfId="2416" priority="1232">
      <formula>IF(RIGHT(TEXT(AQ558,"0.#"),1)=".",TRUE,FALSE)</formula>
    </cfRule>
  </conditionalFormatting>
  <conditionalFormatting sqref="AQ556">
    <cfRule type="expression" dxfId="2415" priority="1229">
      <formula>IF(RIGHT(TEXT(AQ556,"0.#"),1)=".",FALSE,TRUE)</formula>
    </cfRule>
    <cfRule type="expression" dxfId="2414" priority="1230">
      <formula>IF(RIGHT(TEXT(AQ556,"0.#"),1)=".",TRUE,FALSE)</formula>
    </cfRule>
  </conditionalFormatting>
  <conditionalFormatting sqref="AE561">
    <cfRule type="expression" dxfId="2413" priority="1227">
      <formula>IF(RIGHT(TEXT(AE561,"0.#"),1)=".",FALSE,TRUE)</formula>
    </cfRule>
    <cfRule type="expression" dxfId="2412" priority="1228">
      <formula>IF(RIGHT(TEXT(AE561,"0.#"),1)=".",TRUE,FALSE)</formula>
    </cfRule>
  </conditionalFormatting>
  <conditionalFormatting sqref="AE562">
    <cfRule type="expression" dxfId="2411" priority="1225">
      <formula>IF(RIGHT(TEXT(AE562,"0.#"),1)=".",FALSE,TRUE)</formula>
    </cfRule>
    <cfRule type="expression" dxfId="2410" priority="1226">
      <formula>IF(RIGHT(TEXT(AE562,"0.#"),1)=".",TRUE,FALSE)</formula>
    </cfRule>
  </conditionalFormatting>
  <conditionalFormatting sqref="AE563">
    <cfRule type="expression" dxfId="2409" priority="1223">
      <formula>IF(RIGHT(TEXT(AE563,"0.#"),1)=".",FALSE,TRUE)</formula>
    </cfRule>
    <cfRule type="expression" dxfId="2408" priority="1224">
      <formula>IF(RIGHT(TEXT(AE563,"0.#"),1)=".",TRUE,FALSE)</formula>
    </cfRule>
  </conditionalFormatting>
  <conditionalFormatting sqref="AL1104:AO1132">
    <cfRule type="expression" dxfId="2407" priority="2879">
      <formula>IF(AND(AL1104&gt;=0, RIGHT(TEXT(AL1104,"0.#"),1)&lt;&gt;"."),TRUE,FALSE)</formula>
    </cfRule>
    <cfRule type="expression" dxfId="2406" priority="2880">
      <formula>IF(AND(AL1104&gt;=0, RIGHT(TEXT(AL1104,"0.#"),1)="."),TRUE,FALSE)</formula>
    </cfRule>
    <cfRule type="expression" dxfId="2405" priority="2881">
      <formula>IF(AND(AL1104&lt;0, RIGHT(TEXT(AL1104,"0.#"),1)&lt;&gt;"."),TRUE,FALSE)</formula>
    </cfRule>
    <cfRule type="expression" dxfId="2404" priority="2882">
      <formula>IF(AND(AL1104&lt;0, RIGHT(TEXT(AL1104,"0.#"),1)="."),TRUE,FALSE)</formula>
    </cfRule>
  </conditionalFormatting>
  <conditionalFormatting sqref="Y1104:Y1132">
    <cfRule type="expression" dxfId="2403" priority="2877">
      <formula>IF(RIGHT(TEXT(Y1104,"0.#"),1)=".",FALSE,TRUE)</formula>
    </cfRule>
    <cfRule type="expression" dxfId="2402" priority="2878">
      <formula>IF(RIGHT(TEXT(Y1104,"0.#"),1)=".",TRUE,FALSE)</formula>
    </cfRule>
  </conditionalFormatting>
  <conditionalFormatting sqref="AQ553">
    <cfRule type="expression" dxfId="2401" priority="1261">
      <formula>IF(RIGHT(TEXT(AQ553,"0.#"),1)=".",FALSE,TRUE)</formula>
    </cfRule>
    <cfRule type="expression" dxfId="2400" priority="1262">
      <formula>IF(RIGHT(TEXT(AQ553,"0.#"),1)=".",TRUE,FALSE)</formula>
    </cfRule>
  </conditionalFormatting>
  <conditionalFormatting sqref="AU552">
    <cfRule type="expression" dxfId="2399" priority="1273">
      <formula>IF(RIGHT(TEXT(AU552,"0.#"),1)=".",FALSE,TRUE)</formula>
    </cfRule>
    <cfRule type="expression" dxfId="2398" priority="1274">
      <formula>IF(RIGHT(TEXT(AU552,"0.#"),1)=".",TRUE,FALSE)</formula>
    </cfRule>
  </conditionalFormatting>
  <conditionalFormatting sqref="AE552">
    <cfRule type="expression" dxfId="2397" priority="1285">
      <formula>IF(RIGHT(TEXT(AE552,"0.#"),1)=".",FALSE,TRUE)</formula>
    </cfRule>
    <cfRule type="expression" dxfId="2396" priority="1286">
      <formula>IF(RIGHT(TEXT(AE552,"0.#"),1)=".",TRUE,FALSE)</formula>
    </cfRule>
  </conditionalFormatting>
  <conditionalFormatting sqref="AQ548">
    <cfRule type="expression" dxfId="2395" priority="1291">
      <formula>IF(RIGHT(TEXT(AQ548,"0.#"),1)=".",FALSE,TRUE)</formula>
    </cfRule>
    <cfRule type="expression" dxfId="2394" priority="1292">
      <formula>IF(RIGHT(TEXT(AQ548,"0.#"),1)=".",TRUE,FALSE)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73:Y900">
    <cfRule type="expression" dxfId="2077" priority="2089">
      <formula>IF(RIGHT(TEXT(Y873,"0.#"),1)=".",FALSE,TRUE)</formula>
    </cfRule>
    <cfRule type="expression" dxfId="2076" priority="2090">
      <formula>IF(RIGHT(TEXT(Y873,"0.#"),1)=".",TRUE,FALSE)</formula>
    </cfRule>
  </conditionalFormatting>
  <conditionalFormatting sqref="Y871:Y872">
    <cfRule type="expression" dxfId="2075" priority="2083">
      <formula>IF(RIGHT(TEXT(Y871,"0.#"),1)=".",FALSE,TRUE)</formula>
    </cfRule>
    <cfRule type="expression" dxfId="2074" priority="2084">
      <formula>IF(RIGHT(TEXT(Y871,"0.#"),1)=".",TRUE,FALSE)</formula>
    </cfRule>
  </conditionalFormatting>
  <conditionalFormatting sqref="Y906:Y933">
    <cfRule type="expression" dxfId="2073" priority="2077">
      <formula>IF(RIGHT(TEXT(Y906,"0.#"),1)=".",FALSE,TRUE)</formula>
    </cfRule>
    <cfRule type="expression" dxfId="2072" priority="2078">
      <formula>IF(RIGHT(TEXT(Y906,"0.#"),1)=".",TRUE,FALSE)</formula>
    </cfRule>
  </conditionalFormatting>
  <conditionalFormatting sqref="Y904:Y905">
    <cfRule type="expression" dxfId="2071" priority="2071">
      <formula>IF(RIGHT(TEXT(Y904,"0.#"),1)=".",FALSE,TRUE)</formula>
    </cfRule>
    <cfRule type="expression" dxfId="2070" priority="2072">
      <formula>IF(RIGHT(TEXT(Y904,"0.#"),1)=".",TRUE,FALSE)</formula>
    </cfRule>
  </conditionalFormatting>
  <conditionalFormatting sqref="Y939:Y966">
    <cfRule type="expression" dxfId="2069" priority="2065">
      <formula>IF(RIGHT(TEXT(Y939,"0.#"),1)=".",FALSE,TRUE)</formula>
    </cfRule>
    <cfRule type="expression" dxfId="2068" priority="2066">
      <formula>IF(RIGHT(TEXT(Y939,"0.#"),1)=".",TRUE,FALSE)</formula>
    </cfRule>
  </conditionalFormatting>
  <conditionalFormatting sqref="Y937:Y938">
    <cfRule type="expression" dxfId="2067" priority="2059">
      <formula>IF(RIGHT(TEXT(Y937,"0.#"),1)=".",FALSE,TRUE)</formula>
    </cfRule>
    <cfRule type="expression" dxfId="2066" priority="2060">
      <formula>IF(RIGHT(TEXT(Y937,"0.#"),1)=".",TRUE,FALSE)</formula>
    </cfRule>
  </conditionalFormatting>
  <conditionalFormatting sqref="Y972:Y999">
    <cfRule type="expression" dxfId="2065" priority="2053">
      <formula>IF(RIGHT(TEXT(Y972,"0.#"),1)=".",FALSE,TRUE)</formula>
    </cfRule>
    <cfRule type="expression" dxfId="2064" priority="2054">
      <formula>IF(RIGHT(TEXT(Y972,"0.#"),1)=".",TRUE,FALSE)</formula>
    </cfRule>
  </conditionalFormatting>
  <conditionalFormatting sqref="Y970:Y971">
    <cfRule type="expression" dxfId="2063" priority="2047">
      <formula>IF(RIGHT(TEXT(Y970,"0.#"),1)=".",FALSE,TRUE)</formula>
    </cfRule>
    <cfRule type="expression" dxfId="2062" priority="2048">
      <formula>IF(RIGHT(TEXT(Y970,"0.#"),1)=".",TRUE,FALSE)</formula>
    </cfRule>
  </conditionalFormatting>
  <conditionalFormatting sqref="Y1005:Y1032">
    <cfRule type="expression" dxfId="2061" priority="2041">
      <formula>IF(RIGHT(TEXT(Y1005,"0.#"),1)=".",FALSE,TRUE)</formula>
    </cfRule>
    <cfRule type="expression" dxfId="2060" priority="2042">
      <formula>IF(RIGHT(TEXT(Y1005,"0.#"),1)=".",TRUE,FALSE)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3:AO900">
    <cfRule type="expression" dxfId="1979" priority="2091">
      <formula>IF(AND(AL873&gt;=0, RIGHT(TEXT(AL873,"0.#"),1)&lt;&gt;"."),TRUE,FALSE)</formula>
    </cfRule>
    <cfRule type="expression" dxfId="1978" priority="2092">
      <formula>IF(AND(AL873&gt;=0, RIGHT(TEXT(AL873,"0.#"),1)="."),TRUE,FALSE)</formula>
    </cfRule>
    <cfRule type="expression" dxfId="1977" priority="2093">
      <formula>IF(AND(AL873&lt;0, RIGHT(TEXT(AL873,"0.#"),1)&lt;&gt;"."),TRUE,FALSE)</formula>
    </cfRule>
    <cfRule type="expression" dxfId="1976" priority="2094">
      <formula>IF(AND(AL873&lt;0, RIGHT(TEXT(AL873,"0.#"),1)="."),TRUE,FALSE)</formula>
    </cfRule>
  </conditionalFormatting>
  <conditionalFormatting sqref="AL871:AO872">
    <cfRule type="expression" dxfId="1975" priority="2085">
      <formula>IF(AND(AL871&gt;=0, RIGHT(TEXT(AL871,"0.#"),1)&lt;&gt;"."),TRUE,FALSE)</formula>
    </cfRule>
    <cfRule type="expression" dxfId="1974" priority="2086">
      <formula>IF(AND(AL871&gt;=0, RIGHT(TEXT(AL871,"0.#"),1)="."),TRUE,FALSE)</formula>
    </cfRule>
    <cfRule type="expression" dxfId="1973" priority="2087">
      <formula>IF(AND(AL871&lt;0, RIGHT(TEXT(AL871,"0.#"),1)&lt;&gt;"."),TRUE,FALSE)</formula>
    </cfRule>
    <cfRule type="expression" dxfId="1972" priority="2088">
      <formula>IF(AND(AL871&lt;0, RIGHT(TEXT(AL871,"0.#"),1)="."),TRUE,FALSE)</formula>
    </cfRule>
  </conditionalFormatting>
  <conditionalFormatting sqref="AL906:AO933">
    <cfRule type="expression" dxfId="1971" priority="2079">
      <formula>IF(AND(AL906&gt;=0, RIGHT(TEXT(AL906,"0.#"),1)&lt;&gt;"."),TRUE,FALSE)</formula>
    </cfRule>
    <cfRule type="expression" dxfId="1970" priority="2080">
      <formula>IF(AND(AL906&gt;=0, RIGHT(TEXT(AL906,"0.#"),1)="."),TRUE,FALSE)</formula>
    </cfRule>
    <cfRule type="expression" dxfId="1969" priority="2081">
      <formula>IF(AND(AL906&lt;0, RIGHT(TEXT(AL906,"0.#"),1)&lt;&gt;"."),TRUE,FALSE)</formula>
    </cfRule>
    <cfRule type="expression" dxfId="1968" priority="2082">
      <formula>IF(AND(AL906&lt;0, RIGHT(TEXT(AL906,"0.#"),1)="."),TRUE,FALSE)</formula>
    </cfRule>
  </conditionalFormatting>
  <conditionalFormatting sqref="AL904:AO905">
    <cfRule type="expression" dxfId="1967" priority="2073">
      <formula>IF(AND(AL904&gt;=0, RIGHT(TEXT(AL904,"0.#"),1)&lt;&gt;"."),TRUE,FALSE)</formula>
    </cfRule>
    <cfRule type="expression" dxfId="1966" priority="2074">
      <formula>IF(AND(AL904&gt;=0, RIGHT(TEXT(AL904,"0.#"),1)="."),TRUE,FALSE)</formula>
    </cfRule>
    <cfRule type="expression" dxfId="1965" priority="2075">
      <formula>IF(AND(AL904&lt;0, RIGHT(TEXT(AL904,"0.#"),1)&lt;&gt;"."),TRUE,FALSE)</formula>
    </cfRule>
    <cfRule type="expression" dxfId="1964" priority="2076">
      <formula>IF(AND(AL904&lt;0, RIGHT(TEXT(AL904,"0.#"),1)="."),TRUE,FALSE)</formula>
    </cfRule>
  </conditionalFormatting>
  <conditionalFormatting sqref="AL939:AO966">
    <cfRule type="expression" dxfId="1963" priority="2067">
      <formula>IF(AND(AL939&gt;=0, RIGHT(TEXT(AL939,"0.#"),1)&lt;&gt;"."),TRUE,FALSE)</formula>
    </cfRule>
    <cfRule type="expression" dxfId="1962" priority="2068">
      <formula>IF(AND(AL939&gt;=0, RIGHT(TEXT(AL939,"0.#"),1)="."),TRUE,FALSE)</formula>
    </cfRule>
    <cfRule type="expression" dxfId="1961" priority="2069">
      <formula>IF(AND(AL939&lt;0, RIGHT(TEXT(AL939,"0.#"),1)&lt;&gt;"."),TRUE,FALSE)</formula>
    </cfRule>
    <cfRule type="expression" dxfId="1960" priority="2070">
      <formula>IF(AND(AL939&lt;0, RIGHT(TEXT(AL939,"0.#"),1)="."),TRUE,FALSE)</formula>
    </cfRule>
  </conditionalFormatting>
  <conditionalFormatting sqref="AL937:AO938">
    <cfRule type="expression" dxfId="1959" priority="2061">
      <formula>IF(AND(AL937&gt;=0, RIGHT(TEXT(AL937,"0.#"),1)&lt;&gt;"."),TRUE,FALSE)</formula>
    </cfRule>
    <cfRule type="expression" dxfId="1958" priority="2062">
      <formula>IF(AND(AL937&gt;=0, RIGHT(TEXT(AL937,"0.#"),1)="."),TRUE,FALSE)</formula>
    </cfRule>
    <cfRule type="expression" dxfId="1957" priority="2063">
      <formula>IF(AND(AL937&lt;0, RIGHT(TEXT(AL937,"0.#"),1)&lt;&gt;"."),TRUE,FALSE)</formula>
    </cfRule>
    <cfRule type="expression" dxfId="1956" priority="2064">
      <formula>IF(AND(AL937&lt;0, RIGHT(TEXT(AL937,"0.#"),1)="."),TRUE,FALSE)</formula>
    </cfRule>
  </conditionalFormatting>
  <conditionalFormatting sqref="AL972:AO999">
    <cfRule type="expression" dxfId="1955" priority="2055">
      <formula>IF(AND(AL972&gt;=0, RIGHT(TEXT(AL972,"0.#"),1)&lt;&gt;"."),TRUE,FALSE)</formula>
    </cfRule>
    <cfRule type="expression" dxfId="1954" priority="2056">
      <formula>IF(AND(AL972&gt;=0, RIGHT(TEXT(AL972,"0.#"),1)="."),TRUE,FALSE)</formula>
    </cfRule>
    <cfRule type="expression" dxfId="1953" priority="2057">
      <formula>IF(AND(AL972&lt;0, RIGHT(TEXT(AL972,"0.#"),1)&lt;&gt;"."),TRUE,FALSE)</formula>
    </cfRule>
    <cfRule type="expression" dxfId="1952" priority="2058">
      <formula>IF(AND(AL972&lt;0, RIGHT(TEXT(AL972,"0.#"),1)="."),TRUE,FALSE)</formula>
    </cfRule>
  </conditionalFormatting>
  <conditionalFormatting sqref="AL970:AO971">
    <cfRule type="expression" dxfId="1951" priority="2049">
      <formula>IF(AND(AL970&gt;=0, RIGHT(TEXT(AL970,"0.#"),1)&lt;&gt;"."),TRUE,FALSE)</formula>
    </cfRule>
    <cfRule type="expression" dxfId="1950" priority="2050">
      <formula>IF(AND(AL970&gt;=0, RIGHT(TEXT(AL970,"0.#"),1)="."),TRUE,FALSE)</formula>
    </cfRule>
    <cfRule type="expression" dxfId="1949" priority="2051">
      <formula>IF(AND(AL970&lt;0, RIGHT(TEXT(AL970,"0.#"),1)&lt;&gt;"."),TRUE,FALSE)</formula>
    </cfRule>
    <cfRule type="expression" dxfId="1948" priority="2052">
      <formula>IF(AND(AL970&lt;0, RIGHT(TEXT(AL970,"0.#"),1)="."),TRUE,FALSE)</formula>
    </cfRule>
  </conditionalFormatting>
  <conditionalFormatting sqref="AL1005:AO1032">
    <cfRule type="expression" dxfId="1947" priority="2043">
      <formula>IF(AND(AL1005&gt;=0, RIGHT(TEXT(AL1005,"0.#"),1)&lt;&gt;"."),TRUE,FALSE)</formula>
    </cfRule>
    <cfRule type="expression" dxfId="1946" priority="2044">
      <formula>IF(AND(AL1005&gt;=0, RIGHT(TEXT(AL1005,"0.#"),1)="."),TRUE,FALSE)</formula>
    </cfRule>
    <cfRule type="expression" dxfId="1945" priority="2045">
      <formula>IF(AND(AL1005&lt;0, RIGHT(TEXT(AL1005,"0.#"),1)&lt;&gt;"."),TRUE,FALSE)</formula>
    </cfRule>
    <cfRule type="expression" dxfId="1944" priority="2046">
      <formula>IF(AND(AL1005&lt;0, RIGHT(TEXT(AL1005,"0.#"),1)="."),TRUE,FALSE)</formula>
    </cfRule>
  </conditionalFormatting>
  <conditionalFormatting sqref="AL1003:AO1004">
    <cfRule type="expression" dxfId="1943" priority="2037">
      <formula>IF(AND(AL1003&gt;=0, RIGHT(TEXT(AL1003,"0.#"),1)&lt;&gt;"."),TRUE,FALSE)</formula>
    </cfRule>
    <cfRule type="expression" dxfId="1942" priority="2038">
      <formula>IF(AND(AL1003&gt;=0, RIGHT(TEXT(AL1003,"0.#"),1)="."),TRUE,FALSE)</formula>
    </cfRule>
    <cfRule type="expression" dxfId="1941" priority="2039">
      <formula>IF(AND(AL1003&lt;0, RIGHT(TEXT(AL1003,"0.#"),1)&lt;&gt;"."),TRUE,FALSE)</formula>
    </cfRule>
    <cfRule type="expression" dxfId="1940" priority="2040">
      <formula>IF(AND(AL1003&lt;0, RIGHT(TEXT(AL1003,"0.#"),1)="."),TRUE,FALSE)</formula>
    </cfRule>
  </conditionalFormatting>
  <conditionalFormatting sqref="Y1003:Y1004">
    <cfRule type="expression" dxfId="1939" priority="2035">
      <formula>IF(RIGHT(TEXT(Y1003,"0.#"),1)=".",FALSE,TRUE)</formula>
    </cfRule>
    <cfRule type="expression" dxfId="1938" priority="2036">
      <formula>IF(RIGHT(TEXT(Y1003,"0.#"),1)=".",TRUE,FALSE)</formula>
    </cfRule>
  </conditionalFormatting>
  <conditionalFormatting sqref="AL1038:AO1065">
    <cfRule type="expression" dxfId="1937" priority="2031">
      <formula>IF(AND(AL1038&gt;=0, RIGHT(TEXT(AL1038,"0.#"),1)&lt;&gt;"."),TRUE,FALSE)</formula>
    </cfRule>
    <cfRule type="expression" dxfId="1936" priority="2032">
      <formula>IF(AND(AL1038&gt;=0, RIGHT(TEXT(AL1038,"0.#"),1)="."),TRUE,FALSE)</formula>
    </cfRule>
    <cfRule type="expression" dxfId="1935" priority="2033">
      <formula>IF(AND(AL1038&lt;0, RIGHT(TEXT(AL1038,"0.#"),1)&lt;&gt;"."),TRUE,FALSE)</formula>
    </cfRule>
    <cfRule type="expression" dxfId="1934" priority="2034">
      <formula>IF(AND(AL1038&lt;0, RIGHT(TEXT(AL1038,"0.#"),1)="."),TRUE,FALSE)</formula>
    </cfRule>
  </conditionalFormatting>
  <conditionalFormatting sqref="Y1038:Y1065">
    <cfRule type="expression" dxfId="1933" priority="2029">
      <formula>IF(RIGHT(TEXT(Y1038,"0.#"),1)=".",FALSE,TRUE)</formula>
    </cfRule>
    <cfRule type="expression" dxfId="1932" priority="2030">
      <formula>IF(RIGHT(TEXT(Y1038,"0.#"),1)=".",TRUE,FALSE)</formula>
    </cfRule>
  </conditionalFormatting>
  <conditionalFormatting sqref="AL1036:AO1037">
    <cfRule type="expression" dxfId="1931" priority="2025">
      <formula>IF(AND(AL1036&gt;=0, RIGHT(TEXT(AL1036,"0.#"),1)&lt;&gt;"."),TRUE,FALSE)</formula>
    </cfRule>
    <cfRule type="expression" dxfId="1930" priority="2026">
      <formula>IF(AND(AL1036&gt;=0, RIGHT(TEXT(AL1036,"0.#"),1)="."),TRUE,FALSE)</formula>
    </cfRule>
    <cfRule type="expression" dxfId="1929" priority="2027">
      <formula>IF(AND(AL1036&lt;0, RIGHT(TEXT(AL1036,"0.#"),1)&lt;&gt;"."),TRUE,FALSE)</formula>
    </cfRule>
    <cfRule type="expression" dxfId="1928" priority="2028">
      <formula>IF(AND(AL1036&lt;0, RIGHT(TEXT(AL1036,"0.#"),1)="."),TRUE,FALSE)</formula>
    </cfRule>
  </conditionalFormatting>
  <conditionalFormatting sqref="Y1036:Y1037">
    <cfRule type="expression" dxfId="1927" priority="2023">
      <formula>IF(RIGHT(TEXT(Y1036,"0.#"),1)=".",FALSE,TRUE)</formula>
    </cfRule>
    <cfRule type="expression" dxfId="1926" priority="2024">
      <formula>IF(RIGHT(TEXT(Y1036,"0.#"),1)=".",TRUE,FALSE)</formula>
    </cfRule>
  </conditionalFormatting>
  <conditionalFormatting sqref="AL1071:AO1098">
    <cfRule type="expression" dxfId="1925" priority="2019">
      <formula>IF(AND(AL1071&gt;=0, RIGHT(TEXT(AL1071,"0.#"),1)&lt;&gt;"."),TRUE,FALSE)</formula>
    </cfRule>
    <cfRule type="expression" dxfId="1924" priority="2020">
      <formula>IF(AND(AL1071&gt;=0, RIGHT(TEXT(AL1071,"0.#"),1)="."),TRUE,FALSE)</formula>
    </cfRule>
    <cfRule type="expression" dxfId="1923" priority="2021">
      <formula>IF(AND(AL1071&lt;0, RIGHT(TEXT(AL1071,"0.#"),1)&lt;&gt;"."),TRUE,FALSE)</formula>
    </cfRule>
    <cfRule type="expression" dxfId="1922" priority="2022">
      <formula>IF(AND(AL1071&lt;0, RIGHT(TEXT(AL1071,"0.#"),1)="."),TRUE,FALSE)</formula>
    </cfRule>
  </conditionalFormatting>
  <conditionalFormatting sqref="Y1071:Y1098">
    <cfRule type="expression" dxfId="1921" priority="2017">
      <formula>IF(RIGHT(TEXT(Y1071,"0.#"),1)=".",FALSE,TRUE)</formula>
    </cfRule>
    <cfRule type="expression" dxfId="1920" priority="2018">
      <formula>IF(RIGHT(TEXT(Y1071,"0.#"),1)=".",TRUE,FALSE)</formula>
    </cfRule>
  </conditionalFormatting>
  <conditionalFormatting sqref="AL1069:AO1070">
    <cfRule type="expression" dxfId="1919" priority="2013">
      <formula>IF(AND(AL1069&gt;=0, RIGHT(TEXT(AL1069,"0.#"),1)&lt;&gt;"."),TRUE,FALSE)</formula>
    </cfRule>
    <cfRule type="expression" dxfId="1918" priority="2014">
      <formula>IF(AND(AL1069&gt;=0, RIGHT(TEXT(AL1069,"0.#"),1)="."),TRUE,FALSE)</formula>
    </cfRule>
    <cfRule type="expression" dxfId="1917" priority="2015">
      <formula>IF(AND(AL1069&lt;0, RIGHT(TEXT(AL1069,"0.#"),1)&lt;&gt;"."),TRUE,FALSE)</formula>
    </cfRule>
    <cfRule type="expression" dxfId="1916" priority="2016">
      <formula>IF(AND(AL1069&lt;0, RIGHT(TEXT(AL1069,"0.#"),1)="."),TRUE,FALSE)</formula>
    </cfRule>
  </conditionalFormatting>
  <conditionalFormatting sqref="Y1069:Y1070">
    <cfRule type="expression" dxfId="1915" priority="2011">
      <formula>IF(RIGHT(TEXT(Y1069,"0.#"),1)=".",FALSE,TRUE)</formula>
    </cfRule>
    <cfRule type="expression" dxfId="1914" priority="2012">
      <formula>IF(RIGHT(TEXT(Y1069,"0.#"),1)=".",TRUE,FALSE)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AL839:AO839">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AL1103:AO1103">
    <cfRule type="expression" dxfId="707" priority="5">
      <formula>IF(AND(AL1103&gt;=0, RIGHT(TEXT(AL1103,"0.#"),1)&lt;&gt;"."),TRUE,FALSE)</formula>
    </cfRule>
    <cfRule type="expression" dxfId="706" priority="6">
      <formula>IF(AND(AL1103&gt;=0, RIGHT(TEXT(AL1103,"0.#"),1)="."),TRUE,FALSE)</formula>
    </cfRule>
    <cfRule type="expression" dxfId="705" priority="7">
      <formula>IF(AND(AL1103&lt;0, RIGHT(TEXT(AL1103,"0.#"),1)&lt;&gt;"."),TRUE,FALSE)</formula>
    </cfRule>
    <cfRule type="expression" dxfId="704" priority="8">
      <formula>IF(AND(AL1103&lt;0, RIGHT(TEXT(AL1103,"0.#"),1)="."),TRUE,FALSE)</formula>
    </cfRule>
  </conditionalFormatting>
  <conditionalFormatting sqref="Y1103">
    <cfRule type="expression" dxfId="703" priority="3">
      <formula>IF(RIGHT(TEXT(Y1103,"0.#"),1)=".",FALSE,TRUE)</formula>
    </cfRule>
    <cfRule type="expression" dxfId="702" priority="4">
      <formula>IF(RIGHT(TEXT(Y1103,"0.#"),1)=".",TRUE,FALSE)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5" max="49" man="1"/>
    <brk id="834" max="49" man="1"/>
  </rowBreaks>
  <colBreaks count="1" manualBreakCount="1">
    <brk id="6" max="1132"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K16" sqref="K1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2">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2">
      <c r="A38" s="13"/>
      <c r="B38" s="13"/>
      <c r="F38" s="13"/>
      <c r="G38" s="19"/>
      <c r="K38" s="13"/>
      <c r="L38" s="13"/>
      <c r="O38" s="13"/>
      <c r="P38" s="13"/>
      <c r="Q38" s="19"/>
      <c r="T38" s="13"/>
      <c r="Y38" s="32" t="s">
        <v>474</v>
      </c>
      <c r="Z38" s="30"/>
      <c r="AF38" s="30"/>
      <c r="AK38" s="53" t="str">
        <f t="shared" si="7"/>
        <v>k</v>
      </c>
    </row>
    <row r="39" spans="1:37" x14ac:dyDescent="0.2">
      <c r="A39" s="13"/>
      <c r="B39" s="13"/>
      <c r="F39" s="13" t="str">
        <f>I37</f>
        <v>一般会計</v>
      </c>
      <c r="G39" s="19"/>
      <c r="K39" s="13"/>
      <c r="L39" s="13"/>
      <c r="O39" s="13"/>
      <c r="P39" s="13"/>
      <c r="Q39" s="19"/>
      <c r="T39" s="13"/>
      <c r="Y39" s="32" t="s">
        <v>475</v>
      </c>
      <c r="Z39" s="30"/>
      <c r="AF39" s="30"/>
      <c r="AK39" s="53" t="str">
        <f t="shared" si="7"/>
        <v>l</v>
      </c>
    </row>
    <row r="40" spans="1:37" x14ac:dyDescent="0.2">
      <c r="A40" s="13"/>
      <c r="B40" s="13"/>
      <c r="F40" s="13"/>
      <c r="G40" s="19"/>
      <c r="K40" s="13"/>
      <c r="L40" s="13"/>
      <c r="O40" s="13"/>
      <c r="P40" s="13"/>
      <c r="Q40" s="19"/>
      <c r="T40" s="13"/>
      <c r="Y40" s="32" t="s">
        <v>476</v>
      </c>
      <c r="Z40" s="30"/>
      <c r="AF40" s="30"/>
      <c r="AK40" s="53" t="str">
        <f t="shared" si="7"/>
        <v>m</v>
      </c>
    </row>
    <row r="41" spans="1:37" x14ac:dyDescent="0.2">
      <c r="A41" s="13"/>
      <c r="B41" s="13"/>
      <c r="F41" s="13"/>
      <c r="G41" s="19"/>
      <c r="K41" s="13"/>
      <c r="L41" s="13"/>
      <c r="O41" s="13"/>
      <c r="P41" s="13"/>
      <c r="Q41" s="19"/>
      <c r="T41" s="13"/>
      <c r="Y41" s="32" t="s">
        <v>477</v>
      </c>
      <c r="Z41" s="30"/>
      <c r="AF41" s="30"/>
      <c r="AK41" s="53" t="str">
        <f t="shared" si="7"/>
        <v>n</v>
      </c>
    </row>
    <row r="42" spans="1:37" x14ac:dyDescent="0.2">
      <c r="A42" s="13"/>
      <c r="B42" s="13"/>
      <c r="F42" s="13"/>
      <c r="G42" s="19"/>
      <c r="K42" s="13"/>
      <c r="L42" s="13"/>
      <c r="O42" s="13"/>
      <c r="P42" s="13"/>
      <c r="Q42" s="19"/>
      <c r="T42" s="13"/>
      <c r="Y42" s="32" t="s">
        <v>478</v>
      </c>
      <c r="Z42" s="30"/>
      <c r="AF42" s="30"/>
      <c r="AK42" s="53" t="str">
        <f t="shared" si="7"/>
        <v>o</v>
      </c>
    </row>
    <row r="43" spans="1:37" x14ac:dyDescent="0.2">
      <c r="A43" s="13"/>
      <c r="B43" s="13"/>
      <c r="F43" s="13"/>
      <c r="G43" s="19"/>
      <c r="K43" s="13"/>
      <c r="L43" s="13"/>
      <c r="O43" s="13"/>
      <c r="P43" s="13"/>
      <c r="Q43" s="19"/>
      <c r="T43" s="13"/>
      <c r="Y43" s="32" t="s">
        <v>479</v>
      </c>
      <c r="Z43" s="30"/>
      <c r="AF43" s="30"/>
      <c r="AK43" s="53" t="str">
        <f t="shared" si="7"/>
        <v>p</v>
      </c>
    </row>
    <row r="44" spans="1:37" x14ac:dyDescent="0.2">
      <c r="A44" s="13"/>
      <c r="B44" s="13"/>
      <c r="F44" s="13"/>
      <c r="G44" s="19"/>
      <c r="K44" s="13"/>
      <c r="L44" s="13"/>
      <c r="O44" s="13"/>
      <c r="P44" s="13"/>
      <c r="Q44" s="19"/>
      <c r="T44" s="13"/>
      <c r="Y44" s="32" t="s">
        <v>480</v>
      </c>
      <c r="Z44" s="30"/>
      <c r="AF44" s="30"/>
      <c r="AK44" s="53" t="str">
        <f t="shared" si="7"/>
        <v>q</v>
      </c>
    </row>
    <row r="45" spans="1:37" x14ac:dyDescent="0.2">
      <c r="A45" s="13"/>
      <c r="B45" s="13"/>
      <c r="F45" s="13"/>
      <c r="G45" s="19"/>
      <c r="K45" s="13"/>
      <c r="L45" s="13"/>
      <c r="O45" s="13"/>
      <c r="P45" s="13"/>
      <c r="Q45" s="19"/>
      <c r="T45" s="13"/>
      <c r="Y45" s="32" t="s">
        <v>481</v>
      </c>
      <c r="Z45" s="30"/>
      <c r="AF45" s="30"/>
      <c r="AK45" s="53" t="str">
        <f t="shared" si="7"/>
        <v>r</v>
      </c>
    </row>
    <row r="46" spans="1:37" x14ac:dyDescent="0.2">
      <c r="A46" s="13"/>
      <c r="B46" s="13"/>
      <c r="F46" s="13"/>
      <c r="G46" s="19"/>
      <c r="K46" s="13"/>
      <c r="L46" s="13"/>
      <c r="O46" s="13"/>
      <c r="P46" s="13"/>
      <c r="Q46" s="19"/>
      <c r="T46" s="13"/>
      <c r="Y46" s="32" t="s">
        <v>482</v>
      </c>
      <c r="Z46" s="30"/>
      <c r="AF46" s="30"/>
      <c r="AK46" s="53" t="str">
        <f t="shared" si="7"/>
        <v>s</v>
      </c>
    </row>
    <row r="47" spans="1:37" x14ac:dyDescent="0.2">
      <c r="A47" s="13"/>
      <c r="B47" s="13"/>
      <c r="F47" s="13"/>
      <c r="G47" s="19"/>
      <c r="K47" s="13"/>
      <c r="L47" s="13"/>
      <c r="O47" s="13"/>
      <c r="P47" s="13"/>
      <c r="Q47" s="19"/>
      <c r="T47" s="13"/>
      <c r="Y47" s="32" t="s">
        <v>483</v>
      </c>
      <c r="Z47" s="30"/>
      <c r="AF47" s="30"/>
      <c r="AK47" s="53" t="str">
        <f t="shared" si="7"/>
        <v>t</v>
      </c>
    </row>
    <row r="48" spans="1:37" x14ac:dyDescent="0.2">
      <c r="A48" s="13"/>
      <c r="B48" s="13"/>
      <c r="F48" s="13"/>
      <c r="G48" s="19"/>
      <c r="K48" s="13"/>
      <c r="L48" s="13"/>
      <c r="O48" s="13"/>
      <c r="P48" s="13"/>
      <c r="Q48" s="19"/>
      <c r="T48" s="13"/>
      <c r="Y48" s="32" t="s">
        <v>484</v>
      </c>
      <c r="Z48" s="30"/>
      <c r="AF48" s="30"/>
      <c r="AK48" s="53" t="str">
        <f t="shared" si="7"/>
        <v>u</v>
      </c>
    </row>
    <row r="49" spans="1:37" x14ac:dyDescent="0.2">
      <c r="A49" s="13"/>
      <c r="B49" s="13"/>
      <c r="F49" s="13"/>
      <c r="G49" s="19"/>
      <c r="K49" s="13"/>
      <c r="L49" s="13"/>
      <c r="O49" s="13"/>
      <c r="P49" s="13"/>
      <c r="Q49" s="19"/>
      <c r="T49" s="13"/>
      <c r="Y49" s="32" t="s">
        <v>485</v>
      </c>
      <c r="Z49" s="30"/>
      <c r="AF49" s="30"/>
      <c r="AK49" s="53" t="str">
        <f t="shared" si="7"/>
        <v>v</v>
      </c>
    </row>
    <row r="50" spans="1:37" x14ac:dyDescent="0.2">
      <c r="A50" s="13"/>
      <c r="B50" s="13"/>
      <c r="F50" s="13"/>
      <c r="G50" s="19"/>
      <c r="K50" s="13"/>
      <c r="L50" s="13"/>
      <c r="O50" s="13"/>
      <c r="P50" s="13"/>
      <c r="Q50" s="19"/>
      <c r="T50" s="13"/>
      <c r="Y50" s="32" t="s">
        <v>486</v>
      </c>
      <c r="Z50" s="30"/>
      <c r="AF50" s="30"/>
    </row>
    <row r="51" spans="1:37" x14ac:dyDescent="0.2">
      <c r="A51" s="13"/>
      <c r="B51" s="13"/>
      <c r="F51" s="13"/>
      <c r="G51" s="19"/>
      <c r="K51" s="13"/>
      <c r="L51" s="13"/>
      <c r="O51" s="13"/>
      <c r="P51" s="13"/>
      <c r="Q51" s="19"/>
      <c r="T51" s="13"/>
      <c r="Y51" s="32" t="s">
        <v>487</v>
      </c>
      <c r="Z51" s="30"/>
      <c r="AF51" s="30"/>
    </row>
    <row r="52" spans="1:37" x14ac:dyDescent="0.2">
      <c r="A52" s="13"/>
      <c r="B52" s="13"/>
      <c r="F52" s="13"/>
      <c r="G52" s="19"/>
      <c r="K52" s="13"/>
      <c r="L52" s="13"/>
      <c r="O52" s="13"/>
      <c r="P52" s="13"/>
      <c r="Q52" s="19"/>
      <c r="T52" s="13"/>
      <c r="Y52" s="32" t="s">
        <v>488</v>
      </c>
      <c r="Z52" s="30"/>
      <c r="AF52" s="30"/>
    </row>
    <row r="53" spans="1:37" x14ac:dyDescent="0.2">
      <c r="A53" s="13"/>
      <c r="B53" s="13"/>
      <c r="F53" s="13"/>
      <c r="G53" s="19"/>
      <c r="K53" s="13"/>
      <c r="L53" s="13"/>
      <c r="O53" s="13"/>
      <c r="P53" s="13"/>
      <c r="Q53" s="19"/>
      <c r="T53" s="13"/>
      <c r="Y53" s="32" t="s">
        <v>489</v>
      </c>
      <c r="Z53" s="30"/>
      <c r="AF53" s="30"/>
    </row>
    <row r="54" spans="1:37" x14ac:dyDescent="0.2">
      <c r="A54" s="13"/>
      <c r="B54" s="13"/>
      <c r="F54" s="13"/>
      <c r="G54" s="19"/>
      <c r="K54" s="13"/>
      <c r="L54" s="13"/>
      <c r="O54" s="13"/>
      <c r="P54" s="20"/>
      <c r="Q54" s="19"/>
      <c r="T54" s="13"/>
      <c r="Y54" s="32" t="s">
        <v>490</v>
      </c>
      <c r="Z54" s="30"/>
      <c r="AF54" s="30"/>
    </row>
    <row r="55" spans="1:37" x14ac:dyDescent="0.2">
      <c r="A55" s="13"/>
      <c r="B55" s="13"/>
      <c r="F55" s="13"/>
      <c r="G55" s="19"/>
      <c r="K55" s="13"/>
      <c r="L55" s="13"/>
      <c r="O55" s="13"/>
      <c r="P55" s="13"/>
      <c r="Q55" s="19"/>
      <c r="T55" s="13"/>
      <c r="Y55" s="32" t="s">
        <v>491</v>
      </c>
      <c r="Z55" s="30"/>
      <c r="AF55" s="30"/>
    </row>
    <row r="56" spans="1:37" x14ac:dyDescent="0.2">
      <c r="A56" s="13"/>
      <c r="B56" s="13"/>
      <c r="F56" s="13"/>
      <c r="G56" s="19"/>
      <c r="K56" s="13"/>
      <c r="L56" s="13"/>
      <c r="O56" s="13"/>
      <c r="P56" s="13"/>
      <c r="Q56" s="19"/>
      <c r="T56" s="13"/>
      <c r="Y56" s="32" t="s">
        <v>492</v>
      </c>
      <c r="Z56" s="30"/>
      <c r="AF56" s="30"/>
    </row>
    <row r="57" spans="1:37" x14ac:dyDescent="0.2">
      <c r="A57" s="13"/>
      <c r="B57" s="13"/>
      <c r="F57" s="13"/>
      <c r="G57" s="19"/>
      <c r="K57" s="13"/>
      <c r="L57" s="13"/>
      <c r="O57" s="13"/>
      <c r="P57" s="13"/>
      <c r="Q57" s="19"/>
      <c r="T57" s="13"/>
      <c r="Y57" s="32" t="s">
        <v>493</v>
      </c>
      <c r="Z57" s="30"/>
      <c r="AF57" s="30"/>
    </row>
    <row r="58" spans="1:37" x14ac:dyDescent="0.2">
      <c r="A58" s="13"/>
      <c r="B58" s="13"/>
      <c r="F58" s="13"/>
      <c r="G58" s="19"/>
      <c r="K58" s="13"/>
      <c r="L58" s="13"/>
      <c r="O58" s="13"/>
      <c r="P58" s="13"/>
      <c r="Q58" s="19"/>
      <c r="T58" s="13"/>
      <c r="Y58" s="32" t="s">
        <v>494</v>
      </c>
      <c r="Z58" s="30"/>
      <c r="AF58" s="30"/>
    </row>
    <row r="59" spans="1:37" x14ac:dyDescent="0.2">
      <c r="A59" s="13"/>
      <c r="B59" s="13"/>
      <c r="F59" s="13"/>
      <c r="G59" s="19"/>
      <c r="K59" s="13"/>
      <c r="L59" s="13"/>
      <c r="O59" s="13"/>
      <c r="P59" s="13"/>
      <c r="Q59" s="19"/>
      <c r="T59" s="13"/>
      <c r="Y59" s="32" t="s">
        <v>495</v>
      </c>
      <c r="Z59" s="30"/>
      <c r="AF59" s="30"/>
    </row>
    <row r="60" spans="1:37" x14ac:dyDescent="0.2">
      <c r="A60" s="13"/>
      <c r="B60" s="13"/>
      <c r="F60" s="13"/>
      <c r="G60" s="19"/>
      <c r="K60" s="13"/>
      <c r="L60" s="13"/>
      <c r="O60" s="13"/>
      <c r="P60" s="13"/>
      <c r="Q60" s="19"/>
      <c r="T60" s="13"/>
      <c r="Y60" s="32" t="s">
        <v>496</v>
      </c>
      <c r="Z60" s="30"/>
      <c r="AF60" s="30"/>
    </row>
    <row r="61" spans="1:37" x14ac:dyDescent="0.2">
      <c r="A61" s="13"/>
      <c r="B61" s="13"/>
      <c r="F61" s="13"/>
      <c r="G61" s="19"/>
      <c r="K61" s="13"/>
      <c r="L61" s="13"/>
      <c r="O61" s="13"/>
      <c r="P61" s="13"/>
      <c r="Q61" s="19"/>
      <c r="T61" s="13"/>
      <c r="Y61" s="32" t="s">
        <v>497</v>
      </c>
      <c r="Z61" s="30"/>
      <c r="AF61" s="30"/>
    </row>
    <row r="62" spans="1:37" x14ac:dyDescent="0.2">
      <c r="A62" s="13"/>
      <c r="B62" s="13"/>
      <c r="F62" s="13"/>
      <c r="G62" s="19"/>
      <c r="K62" s="13"/>
      <c r="L62" s="13"/>
      <c r="O62" s="13"/>
      <c r="P62" s="13"/>
      <c r="Q62" s="19"/>
      <c r="T62" s="13"/>
      <c r="Y62" s="32" t="s">
        <v>498</v>
      </c>
      <c r="Z62" s="30"/>
      <c r="AF62" s="30"/>
    </row>
    <row r="63" spans="1:37" x14ac:dyDescent="0.2">
      <c r="A63" s="13"/>
      <c r="B63" s="13"/>
      <c r="F63" s="13"/>
      <c r="G63" s="19"/>
      <c r="K63" s="13"/>
      <c r="L63" s="13"/>
      <c r="O63" s="13"/>
      <c r="P63" s="13"/>
      <c r="Q63" s="19"/>
      <c r="T63" s="13"/>
      <c r="Y63" s="32" t="s">
        <v>499</v>
      </c>
      <c r="Z63" s="30"/>
      <c r="AF63" s="30"/>
    </row>
    <row r="64" spans="1:37" x14ac:dyDescent="0.2">
      <c r="A64" s="13"/>
      <c r="B64" s="13"/>
      <c r="F64" s="13"/>
      <c r="G64" s="19"/>
      <c r="K64" s="13"/>
      <c r="L64" s="13"/>
      <c r="O64" s="13"/>
      <c r="P64" s="13"/>
      <c r="Q64" s="19"/>
      <c r="T64" s="13"/>
      <c r="Y64" s="32" t="s">
        <v>500</v>
      </c>
      <c r="Z64" s="30"/>
      <c r="AF64" s="30"/>
    </row>
    <row r="65" spans="1:32" x14ac:dyDescent="0.2">
      <c r="A65" s="13"/>
      <c r="B65" s="13"/>
      <c r="F65" s="13"/>
      <c r="G65" s="19"/>
      <c r="K65" s="13"/>
      <c r="L65" s="13"/>
      <c r="O65" s="13"/>
      <c r="P65" s="13"/>
      <c r="Q65" s="19"/>
      <c r="T65" s="13"/>
      <c r="Y65" s="32" t="s">
        <v>501</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502</v>
      </c>
      <c r="Z67" s="30"/>
      <c r="AF67" s="30"/>
    </row>
    <row r="68" spans="1:32" x14ac:dyDescent="0.2">
      <c r="A68" s="13"/>
      <c r="B68" s="13"/>
      <c r="F68" s="13"/>
      <c r="G68" s="19"/>
      <c r="K68" s="13"/>
      <c r="L68" s="13"/>
      <c r="O68" s="13"/>
      <c r="P68" s="13"/>
      <c r="Q68" s="19"/>
      <c r="T68" s="13"/>
      <c r="Y68" s="32" t="s">
        <v>503</v>
      </c>
      <c r="Z68" s="30"/>
      <c r="AF68" s="30"/>
    </row>
    <row r="69" spans="1:32" x14ac:dyDescent="0.2">
      <c r="A69" s="13"/>
      <c r="B69" s="13"/>
      <c r="F69" s="13"/>
      <c r="G69" s="19"/>
      <c r="K69" s="13"/>
      <c r="L69" s="13"/>
      <c r="O69" s="13"/>
      <c r="P69" s="13"/>
      <c r="Q69" s="19"/>
      <c r="T69" s="13"/>
      <c r="Y69" s="32" t="s">
        <v>504</v>
      </c>
      <c r="Z69" s="30"/>
      <c r="AF69" s="30"/>
    </row>
    <row r="70" spans="1:32" x14ac:dyDescent="0.2">
      <c r="A70" s="13"/>
      <c r="B70" s="13"/>
      <c r="Y70" s="32" t="s">
        <v>505</v>
      </c>
    </row>
    <row r="71" spans="1:32" x14ac:dyDescent="0.2">
      <c r="Y71" s="32" t="s">
        <v>506</v>
      </c>
    </row>
    <row r="72" spans="1:32" x14ac:dyDescent="0.2">
      <c r="Y72" s="32" t="s">
        <v>507</v>
      </c>
    </row>
    <row r="73" spans="1:32" x14ac:dyDescent="0.2">
      <c r="Y73" s="32" t="s">
        <v>508</v>
      </c>
    </row>
    <row r="74" spans="1:32" x14ac:dyDescent="0.2">
      <c r="Y74" s="32" t="s">
        <v>509</v>
      </c>
    </row>
    <row r="75" spans="1:32" x14ac:dyDescent="0.2">
      <c r="Y75" s="32" t="s">
        <v>510</v>
      </c>
    </row>
    <row r="76" spans="1:32" x14ac:dyDescent="0.2">
      <c r="Y76" s="32" t="s">
        <v>511</v>
      </c>
    </row>
    <row r="77" spans="1:32" x14ac:dyDescent="0.2">
      <c r="Y77" s="32" t="s">
        <v>512</v>
      </c>
    </row>
    <row r="78" spans="1:32" x14ac:dyDescent="0.2">
      <c r="Y78" s="32" t="s">
        <v>513</v>
      </c>
    </row>
    <row r="79" spans="1:32" x14ac:dyDescent="0.2">
      <c r="Y79" s="32" t="s">
        <v>514</v>
      </c>
    </row>
    <row r="80" spans="1:32" x14ac:dyDescent="0.2">
      <c r="Y80" s="32" t="s">
        <v>515</v>
      </c>
    </row>
    <row r="81" spans="25:25" x14ac:dyDescent="0.2">
      <c r="Y81" s="32" t="s">
        <v>516</v>
      </c>
    </row>
    <row r="82" spans="25:25" x14ac:dyDescent="0.2">
      <c r="Y82" s="32" t="s">
        <v>517</v>
      </c>
    </row>
    <row r="83" spans="25:25" x14ac:dyDescent="0.2">
      <c r="Y83" s="32" t="s">
        <v>518</v>
      </c>
    </row>
    <row r="84" spans="25:25" x14ac:dyDescent="0.2">
      <c r="Y84" s="32" t="s">
        <v>519</v>
      </c>
    </row>
    <row r="85" spans="25:25" x14ac:dyDescent="0.2">
      <c r="Y85" s="32" t="s">
        <v>520</v>
      </c>
    </row>
    <row r="86" spans="25:25" x14ac:dyDescent="0.2">
      <c r="Y86" s="32" t="s">
        <v>521</v>
      </c>
    </row>
    <row r="87" spans="25:25" x14ac:dyDescent="0.2">
      <c r="Y87" s="32" t="s">
        <v>522</v>
      </c>
    </row>
    <row r="88" spans="25:25" x14ac:dyDescent="0.2">
      <c r="Y88" s="32" t="s">
        <v>523</v>
      </c>
    </row>
    <row r="89" spans="25:25" x14ac:dyDescent="0.2">
      <c r="Y89" s="32" t="s">
        <v>524</v>
      </c>
    </row>
    <row r="90" spans="25:25" x14ac:dyDescent="0.2">
      <c r="Y90" s="32" t="s">
        <v>525</v>
      </c>
    </row>
    <row r="91" spans="25:25" x14ac:dyDescent="0.2">
      <c r="Y91" s="32" t="s">
        <v>526</v>
      </c>
    </row>
    <row r="92" spans="25:25" x14ac:dyDescent="0.2">
      <c r="Y92" s="32" t="s">
        <v>527</v>
      </c>
    </row>
    <row r="93" spans="25:25" x14ac:dyDescent="0.2">
      <c r="Y93" s="32" t="s">
        <v>528</v>
      </c>
    </row>
    <row r="94" spans="25:25" x14ac:dyDescent="0.2">
      <c r="Y94" s="32" t="s">
        <v>529</v>
      </c>
    </row>
    <row r="95" spans="25:25" x14ac:dyDescent="0.2">
      <c r="Y95" s="32" t="s">
        <v>530</v>
      </c>
    </row>
    <row r="96" spans="25:25" x14ac:dyDescent="0.2">
      <c r="Y96" s="32" t="s">
        <v>422</v>
      </c>
    </row>
    <row r="97" spans="25:25" x14ac:dyDescent="0.2">
      <c r="Y97" s="32" t="s">
        <v>531</v>
      </c>
    </row>
    <row r="98" spans="25:25" x14ac:dyDescent="0.2">
      <c r="Y98" s="32" t="s">
        <v>532</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179687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2">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2">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2">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2">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2">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1796875" style="73" customWidth="1"/>
    <col min="51" max="57" width="2.1796875" style="35" customWidth="1"/>
    <col min="58" max="61" width="9" style="35"/>
    <col min="62" max="62" width="27.90625" style="35" customWidth="1"/>
    <col min="63" max="63" width="12.1796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高瀬 悠多</cp:lastModifiedBy>
  <cp:lastPrinted>2020-06-01T07:26:52Z</cp:lastPrinted>
  <dcterms:created xsi:type="dcterms:W3CDTF">2012-03-13T00:50:25Z</dcterms:created>
  <dcterms:modified xsi:type="dcterms:W3CDTF">2020-09-07T00:16:10Z</dcterms:modified>
</cp:coreProperties>
</file>