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2220" yWindow="0" windowWidth="20712" windowHeight="916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<sst xmlns="http://schemas.openxmlformats.org/spreadsheetml/2006/main" count="3484" uniqueCount="941">
  <si>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</si>
  <si>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</si>
  <si>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</si>
  <si>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</si>
  <si>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</si>
  <si>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</si>
  <si>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</si>
  <si>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</si>
  <si>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</si>
  <si>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</si>
  <si>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</si>
  <si>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</si>
  <si>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</si>
  <si>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</si>
  <si>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</si>
  <si>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</si>
  <si>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</si>
  <si>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</si>
  <si>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</si>
  <si>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</si>
  <si>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</si>
  <si>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</si>
  <si>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</si>
  <si>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</si>
  <si>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</si>
  <si>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</si>
  <si>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</si>
  <si>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</si>
  <si>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</si>
  <si>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</si>
  <si>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</si>
  <si>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</si>
  <si>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</si>
  <si>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</si>
  <si>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</si>
  <si>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</si>
  <si>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</si>
  <si>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</si>
  <si>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</si>
  <si>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</si>
  <si>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</si>
  <si>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</si>
  <si>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</si>
  <si>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</si>
  <si>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</si>
  <si>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</si>
  <si>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</si>
  <si>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</si>
  <si>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</si>
  <si>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</si>
  <si>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</si>
  <si>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</si>
  <si>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</si>
  <si>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</si>
  <si>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</si>
  <si>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</si>
  <si>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</si>
  <si>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</si>
  <si>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</si>
  <si>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</si>
  <si>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</si>
  <si>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</si>
  <si>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</si>
  <si>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</si>
  <si>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</si>
  <si>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</si>
  <si>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</si>
  <si>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</si>
  <si>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</si>
  <si>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</si>
  <si>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</si>
  <si>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</si>
  <si>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</si>
  <si>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</si>
  <si>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</si>
  <si>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</si>
  <si>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</si>
  <si>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</si>
  <si>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</si>
  <si>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</si>
  <si>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</si>
  <si>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</si>
  <si>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</si>
  <si>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</si>
  <si>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</si>
  <si>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</si>
  <si>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</si>
  <si>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</si>
  <si>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</si>
  <si>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</si>
  <si>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</si>
  <si>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</si>
  <si>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</si>
  <si>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</si>
  <si>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</si>
  <si>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</si>
  <si>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</si>
  <si>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</si>
  <si>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</si>
  <si>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</si>
  <si>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</si>
  <si>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</si>
  <si>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</si>
  <si>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</si>
  <si>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</si>
  <si>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</si>
  <si>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</si>
  <si>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</si>
  <si>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</si>
  <si>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</si>
  <si>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</si>
  <si>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</si>
  <si>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</si>
  <si>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</si>
  <si>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</si>
  <si>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</si>
  <si>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</si>
  <si>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</si>
  <si>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</si>
  <si>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</si>
  <si>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</si>
  <si>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</si>
  <si>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</si>
  <si>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</si>
  <si>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</si>
  <si>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</si>
  <si>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</si>
  <si>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</si>
  <si>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</si>
  <si>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</si>
  <si>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</si>
  <si>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</si>
  <si>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</si>
  <si>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</si>
  <si>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</si>
  <si>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</si>
  <si>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</si>
  <si>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</si>
  <si>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</si>
  <si>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</si>
  <si>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</si>
  <si>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</si>
  <si>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</si>
  <si>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</si>
  <si>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</si>
  <si>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</si>
  <si>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</si>
  <si>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</si>
  <si>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</si>
  <si>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</si>
  <si>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</si>
  <si>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</si>
  <si>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</si>
  <si>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</si>
  <si>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</si>
  <si>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</si>
  <si>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</si>
  <si>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</si>
  <si>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</si>
  <si>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</si>
  <si>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</si>
  <si>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</si>
  <si>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</si>
  <si>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</si>
  <si>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</si>
  <si>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</si>
  <si>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</si>
  <si>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</si>
  <si>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</si>
  <si>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</si>
  <si>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</si>
  <si>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</si>
  <si>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</si>
  <si>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</si>
  <si>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</si>
  <si>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</si>
  <si>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</si>
  <si>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</si>
  <si>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</si>
  <si>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</si>
  <si>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</si>
  <si>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</si>
  <si>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</si>
  <si>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</si>
  <si>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</si>
  <si>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</si>
  <si>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</si>
  <si>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</si>
  <si>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</si>
  <si>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</si>
  <si>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</si>
  <si>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</si>
  <si>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</si>
  <si>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</si>
  <si>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</si>
  <si>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</si>
  <si>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</si>
  <si>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</si>
  <si>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</si>
  <si>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</si>
  <si>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</si>
  <si>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</si>
  <si>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</si>
  <si>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</si>
  <si>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</si>
  <si>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</si>
  <si>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</si>
  <si>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</si>
  <si>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</si>
  <si>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</si>
  <si>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</si>
  <si>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</si>
  <si>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</si>
  <si>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</si>
  <si>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</si>
  <si>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</si>
  <si>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</si>
  <si>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</si>
  <si>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</si>
  <si>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</si>
  <si>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</si>
  <si>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</si>
  <si>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</si>
  <si>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</si>
  <si>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</si>
  <si>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</si>
  <si>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</si>
  <si>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</si>
  <si>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</si>
  <si>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</si>
  <si>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</si>
  <si>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</si>
  <si>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</si>
  <si>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</si>
  <si>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</si>
  <si>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</si>
  <si>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</si>
  <si>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</si>
  <si>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</si>
  <si>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</si>
  <si>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</si>
  <si>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</si>
  <si>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</si>
  <si>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</si>
  <si>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</si>
  <si>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</si>
  <si>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</si>
  <si>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</si>
  <si>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</si>
  <si>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</si>
  <si>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</si>
  <si>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</si>
  <si>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</si>
  <si>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</si>
  <si>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</si>
  <si>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</si>
  <si>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</si>
  <si>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</si>
  <si>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</si>
  <si>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</si>
  <si>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</si>
  <si>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</si>
  <si>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</si>
  <si>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</si>
  <si>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</si>
  <si>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</si>
  <si>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</si>
  <si>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</si>
  <si>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</si>
  <si>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</si>
  <si>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</si>
  <si>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</si>
  <si>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</si>
  <si>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</si>
  <si>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</si>
  <si>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</si>
  <si>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</si>
  <si>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</si>
  <si>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</si>
  <si>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</si>
  <si>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</si>
  <si>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</si>
  <si>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</si>
  <si>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</si>
  <si>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</si>
  <si>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</si>
  <si>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</si>
  <si>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</si>
  <si>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</si>
  <si>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</si>
  <si>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</si>
  <si>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</si>
  <si>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</si>
  <si>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</si>
  <si>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</si>
  <si>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</si>
  <si>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</si>
  <si>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</si>
  <si>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</si>
  <si>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</si>
  <si>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</si>
  <si>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</si>
  <si>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</si>
  <si>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</si>
  <si>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</si>
  <si>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</si>
  <si>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</si>
  <si>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</si>
  <si>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</si>
  <si>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</si>
  <si>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</si>
  <si>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</si>
  <si>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</si>
  <si>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</si>
  <si>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</si>
  <si>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</si>
  <si>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</si>
  <si>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</si>
  <si>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</si>
  <si>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</si>
  <si>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</si>
  <si>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</si>
  <si>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</si>
  <si>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</si>
  <si>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</si>
  <si>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</si>
  <si>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</si>
  <si>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</si>
  <si>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</si>
  <si>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</si>
  <si>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</si>
  <si>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</si>
  <si>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</si>
  <si>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</si>
  <si>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</si>
  <si>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</si>
  <si>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</si>
  <si>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</si>
  <si>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</si>
  <si>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</si>
  <si>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</si>
  <si>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</si>
  <si>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</si>
  <si>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</si>
  <si>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</si>
  <si>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</si>
  <si>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</si>
  <si>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</si>
  <si>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</si>
  <si>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</si>
  <si>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</si>
  <si>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</si>
  <si>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</si>
  <si>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</si>
  <si>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</si>
  <si>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</si>
  <si>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</si>
  <si>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</si>
  <si>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</si>
  <si>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</si>
  <si>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</si>
  <si>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</si>
  <si>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</si>
  <si>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</si>
  <si>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</si>
  <si>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</si>
  <si>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</si>
  <si>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</si>
  <si>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</si>
  <si>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</si>
  <si>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</si>
  <si>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</si>
  <si>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</si>
  <si>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</si>
  <si>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</si>
  <si>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</si>
  <si>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</si>
  <si>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</si>
  <si>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</si>
  <si>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</si>
  <si>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</si>
  <si>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</si>
  <si>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</si>
  <si>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</si>
  <si>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</si>
  <si>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</si>
  <si>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</si>
  <si>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</si>
  <si>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</si>
  <si>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</si>
  <si>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</si>
  <si>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</si>
  <si>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</si>
  <si>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</si>
  <si>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</si>
  <si>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</si>
  <si>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</si>
  <si>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</si>
  <si>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</si>
  <si>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</si>
  <si>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</si>
  <si>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</si>
  <si>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</si>
  <si>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</si>
  <si>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</si>
  <si>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</si>
  <si>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</si>
  <si>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</si>
  <si>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</si>
  <si>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</si>
  <si>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</si>
  <si>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</si>
  <si>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</si>
  <si>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</si>
  <si>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</si>
  <si>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</si>
  <si>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</si>
  <si>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</si>
  <si>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</si>
  <si>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</si>
  <si>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</si>
  <si>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</si>
  <si>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</si>
  <si>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</si>
  <si>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</si>
  <si>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</si>
  <si>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</si>
  <si>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</si>
  <si>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</si>
  <si>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</si>
  <si>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</si>
  <si>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</si>
  <si>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</si>
  <si>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</si>
  <si>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</si>
  <si>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</si>
  <si>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</si>
  <si>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</si>
  <si>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</si>
  <si>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</si>
  <si>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</si>
  <si>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</si>
  <si>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</si>
  <si>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</si>
  <si>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</si>
  <si>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</si>
  <si>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</si>
  <si>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</si>
  <si>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</si>
  <si>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</si>
  <si>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</si>
  <si>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</si>
  <si>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</si>
  <si>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</si>
  <si>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</si>
  <si>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</si>
  <si>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</si>
  <si>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</si>
  <si>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</si>
  <si>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</si>
  <si>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</si>
  <si>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</si>
  <si>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</si>
  <si>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</si>
  <si>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</si>
  <si>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</si>
  <si>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</si>
  <si>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</si>
  <si>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</si>
  <si>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</si>
  <si>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</si>
  <si>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</si>
  <si>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</si>
  <si>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</si>
  <si>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</si>
  <si>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</si>
  <si>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</si>
  <si>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</si>
  <si>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</si>
  <si>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</si>
  <si>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</si>
  <si>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</si>
  <si>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</si>
  <si>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</si>
  <si>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</si>
  <si>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</si>
  <si>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</si>
  <si>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</si>
  <si>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</si>
  <si>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</si>
  <si>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</si>
  <si>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</si>
  <si>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</si>
  <si>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</si>
  <si>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</si>
  <si>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</si>
  <si>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</si>
  <si>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</si>
  <si>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</si>
  <si>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</si>
  <si>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</si>
  <si>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</si>
  <si>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</si>
  <si>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</si>
  <si>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</si>
  <si>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</si>
  <si>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</si>
  <si>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</si>
  <si>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</si>
  <si>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</si>
  <si>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</si>
  <si>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</si>
  <si>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</si>
  <si>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</si>
  <si>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</si>
  <si>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</si>
  <si>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</si>
  <si>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二国間クレジット制度（JCM）基盤整備事業（制度構築・案件形成支援）</t>
    <phoneticPr fontId="6"/>
  </si>
  <si>
    <t>・地球環境局
地球温暖化対策課市場メカニズム室
国際連携課国際協力・環境インフラ戦略室
国際地球温暖化対策担当参事官室
・水・大気環境局
総務課</t>
  </si>
  <si>
    <t>地球環境局、水・大気環境局</t>
    <rPh sb="0" eb="2">
      <t>チキュウ</t>
    </rPh>
    <rPh sb="2" eb="4">
      <t>カンキョウ</t>
    </rPh>
    <rPh sb="4" eb="5">
      <t>キョク</t>
    </rPh>
    <phoneticPr fontId="7"/>
  </si>
  <si>
    <t>○</t>
  </si>
  <si>
    <t>特別会計に関する法律第85条第3項第1号ホ、
特別会計に関する法律施行令第50条第7項第10、11号
地球温暖化対策の推進に関する法律第3条第2項</t>
  </si>
  <si>
    <t>途上国への優れた低炭素技術等の普及を通じ、地球規模での温暖化対策に貢献するとともに、日本からの温室効果ガス排出削減等への貢献を適切に評価し、我が国の削減目標の達成に活用する二国間クレジット制度を構築、実施する。</t>
  </si>
  <si>
    <t>二国間クレジット制度を効率的に運用するための事務局運営、各パートナー国との調整、制度の詳細検討及び構築、MRV（測定・報告・検証）方法論構築、実現可能性調査及び有望案件の発掘調査、民間事業者等向け情報収集・発信及び個別相談対応、クレジットの記録管理のための登録簿の構築整備、都市間連携を通じた途上国の主要都市におけるマスタープラン作成及び都市間ネットワークを活用した低炭素化の実現支援等を行う。</t>
  </si>
  <si>
    <t>プロジェクトの進捗にあわせてMRV方法論を承認する。</t>
    <phoneticPr fontId="6"/>
  </si>
  <si>
    <t>合同委員会（電子採択含む）で承認された方法論の件数（累積）</t>
    <phoneticPr fontId="6"/>
  </si>
  <si>
    <t>本事業は、JCMの合同委員会の運営や登録簿の整備等の基盤整備・運用等を行うものであり、直接的なCO2削減効果を測定することは困難であるため、横断的な指標は設定できない。</t>
    <phoneticPr fontId="6"/>
  </si>
  <si>
    <t>合同委員会（JC）の開催回数</t>
    <phoneticPr fontId="6"/>
  </si>
  <si>
    <t>ＨＰアクセス回数</t>
    <phoneticPr fontId="6"/>
  </si>
  <si>
    <t>都市間連携事業（採択件数）</t>
    <phoneticPr fontId="6"/>
  </si>
  <si>
    <t>執行額／合同委員会（JC）の開催回数　　　　　　　　　　　　　　</t>
    <rPh sb="0" eb="2">
      <t>シッコウ</t>
    </rPh>
    <rPh sb="2" eb="3">
      <t>ガク</t>
    </rPh>
    <rPh sb="4" eb="6">
      <t>ゴウドウ</t>
    </rPh>
    <rPh sb="6" eb="9">
      <t>イインカイ</t>
    </rPh>
    <rPh sb="14" eb="16">
      <t>カイサイ</t>
    </rPh>
    <rPh sb="16" eb="18">
      <t>カイスウ</t>
    </rPh>
    <phoneticPr fontId="6"/>
  </si>
  <si>
    <t>執行額／HPアクセス回数　</t>
    <rPh sb="0" eb="2">
      <t>シッコウ</t>
    </rPh>
    <rPh sb="2" eb="3">
      <t>ガク</t>
    </rPh>
    <rPh sb="10" eb="12">
      <t>カイスウ</t>
    </rPh>
    <phoneticPr fontId="6"/>
  </si>
  <si>
    <t>執行額／都市間連携事業採択件数　　　　　　　　　　　　　　</t>
    <rPh sb="0" eb="2">
      <t>シッコウ</t>
    </rPh>
    <rPh sb="2" eb="3">
      <t>ガク</t>
    </rPh>
    <rPh sb="4" eb="9">
      <t>トシカンレンケイ</t>
    </rPh>
    <rPh sb="9" eb="11">
      <t>ジギョウ</t>
    </rPh>
    <rPh sb="11" eb="13">
      <t>サイタク</t>
    </rPh>
    <rPh sb="13" eb="15">
      <t>ケンスウ</t>
    </rPh>
    <phoneticPr fontId="6"/>
  </si>
  <si>
    <t>1．地球温暖化対策の推進</t>
    <phoneticPr fontId="6"/>
  </si>
  <si>
    <t>-</t>
    <phoneticPr fontId="6"/>
  </si>
  <si>
    <t>JCM等を通じた優れた低炭素技術の海外展開の累積の事業規模（環境省施策分）</t>
    <phoneticPr fontId="6"/>
  </si>
  <si>
    <t>世界的な温室効果ガスの排出削減に貢献するとともに、日本政府としてJCMクレジットを獲得した。また、測定指標については、目標年度までに目標値を達成するペースで実績を上げている。</t>
    <phoneticPr fontId="6"/>
  </si>
  <si>
    <t>JCMホームページ（https://www.jcm.go.jp/）</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</si>
  <si>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</si>
  <si>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</si>
  <si>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</si>
  <si>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</si>
  <si>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</si>
  <si>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</si>
  <si>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</si>
  <si>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</si>
  <si>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</si>
  <si>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</si>
  <si>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</si>
  <si>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回</t>
    <rPh sb="0" eb="1">
      <t>カイ</t>
    </rPh>
    <phoneticPr fontId="6"/>
  </si>
  <si>
    <t>件</t>
    <rPh sb="0" eb="1">
      <t>ケン</t>
    </rPh>
    <phoneticPr fontId="6"/>
  </si>
  <si>
    <t>百万円/回</t>
    <rPh sb="0" eb="3">
      <t>ヒャクマンエン</t>
    </rPh>
    <rPh sb="4" eb="5">
      <t>カイ</t>
    </rPh>
    <phoneticPr fontId="8"/>
  </si>
  <si>
    <t>円/回</t>
    <rPh sb="0" eb="1">
      <t>エン</t>
    </rPh>
    <rPh sb="2" eb="3">
      <t>カイ</t>
    </rPh>
    <phoneticPr fontId="8"/>
  </si>
  <si>
    <t>百万円/件</t>
    <rPh sb="0" eb="3">
      <t>ヒャクマンエン</t>
    </rPh>
    <rPh sb="4" eb="5">
      <t>ケン</t>
    </rPh>
    <phoneticPr fontId="8"/>
  </si>
  <si>
    <t>130/15</t>
  </si>
  <si>
    <t>120/6</t>
  </si>
  <si>
    <t>9/108,531</t>
  </si>
  <si>
    <t>24/259,123</t>
  </si>
  <si>
    <t>263/16</t>
  </si>
  <si>
    <t>210/14</t>
  </si>
  <si>
    <t>地球温暖化対策推進事業費補助金</t>
    <rPh sb="0" eb="2">
      <t>チキュウ</t>
    </rPh>
    <rPh sb="2" eb="5">
      <t>オンダンカ</t>
    </rPh>
    <rPh sb="5" eb="7">
      <t>タイサク</t>
    </rPh>
    <rPh sb="7" eb="9">
      <t>スイシン</t>
    </rPh>
    <rPh sb="9" eb="12">
      <t>ジギョウヒ</t>
    </rPh>
    <rPh sb="12" eb="15">
      <t>ホジョキン</t>
    </rPh>
    <phoneticPr fontId="8"/>
  </si>
  <si>
    <t>-</t>
  </si>
  <si>
    <t>-</t>
    <phoneticPr fontId="6"/>
  </si>
  <si>
    <t>-</t>
    <phoneticPr fontId="6"/>
  </si>
  <si>
    <t>-</t>
    <phoneticPr fontId="6"/>
  </si>
  <si>
    <t>-</t>
    <phoneticPr fontId="6"/>
  </si>
  <si>
    <t>120/7</t>
    <phoneticPr fontId="6"/>
  </si>
  <si>
    <t>105/14</t>
    <phoneticPr fontId="6"/>
  </si>
  <si>
    <t>23/205000</t>
    <phoneticPr fontId="6"/>
  </si>
  <si>
    <t>億円</t>
    <rPh sb="0" eb="2">
      <t>オクエン</t>
    </rPh>
    <phoneticPr fontId="6"/>
  </si>
  <si>
    <t>-</t>
    <phoneticPr fontId="6"/>
  </si>
  <si>
    <t>有</t>
  </si>
  <si>
    <t>‐</t>
  </si>
  <si>
    <t>地球温暖化対策計画・約束草案において、JCMを活用した国際的な排出削減・吸収の実現が求められている。</t>
  </si>
  <si>
    <t>JCMは政府間で構築・実施しており、国が取り組む必要がある。</t>
    <rPh sb="4" eb="7">
      <t>セイフカン</t>
    </rPh>
    <rPh sb="8" eb="10">
      <t>コウチク</t>
    </rPh>
    <rPh sb="11" eb="13">
      <t>ジッシ</t>
    </rPh>
    <rPh sb="18" eb="19">
      <t>クニ</t>
    </rPh>
    <rPh sb="20" eb="21">
      <t>ト</t>
    </rPh>
    <rPh sb="22" eb="23">
      <t>ク</t>
    </rPh>
    <rPh sb="24" eb="26">
      <t>ヒツヨウ</t>
    </rPh>
    <phoneticPr fontId="7"/>
  </si>
  <si>
    <t>地球温暖化対策計画・約束草案にJCMの構築・実施が位置付けられており、優先度の高い事業である。</t>
    <rPh sb="19" eb="21">
      <t>コウチク</t>
    </rPh>
    <rPh sb="22" eb="24">
      <t>ジッシ</t>
    </rPh>
    <rPh sb="25" eb="28">
      <t>イチヅ</t>
    </rPh>
    <rPh sb="35" eb="38">
      <t>ユウセンド</t>
    </rPh>
    <rPh sb="39" eb="40">
      <t>タカ</t>
    </rPh>
    <rPh sb="41" eb="43">
      <t>ジギョウ</t>
    </rPh>
    <phoneticPr fontId="7"/>
  </si>
  <si>
    <t>支出先選定において、公示期間の延長等により競争性の確保に努めている。</t>
    <rPh sb="10" eb="12">
      <t>コウジ</t>
    </rPh>
    <rPh sb="12" eb="14">
      <t>キカン</t>
    </rPh>
    <rPh sb="15" eb="17">
      <t>エンチョウ</t>
    </rPh>
    <rPh sb="17" eb="18">
      <t>トウ</t>
    </rPh>
    <rPh sb="21" eb="24">
      <t>キョウソウセイ</t>
    </rPh>
    <rPh sb="25" eb="27">
      <t>カクホ</t>
    </rPh>
    <rPh sb="28" eb="29">
      <t>ツト</t>
    </rPh>
    <phoneticPr fontId="7"/>
  </si>
  <si>
    <t>民間企業へのヒアリングを踏まえ、インセンティブが働く補助金額を決定している。</t>
  </si>
  <si>
    <t>アウトリーチ活動によるHPアクセス回数増大等、単位あたりコスト削減に努めている。</t>
  </si>
  <si>
    <t>費目・使途は事業目的に真に必要なものになっており、資金の流れも合理的である。</t>
  </si>
  <si>
    <t>仕様の見直しなど無駄な経費がないかを検討している。</t>
  </si>
  <si>
    <t>環境省JCM資金支援事業で実施している各プロジェクトのうち、運転開始段階に至ったものから順次方法論を採択しており、目標に見合った実績となっている。</t>
    <rPh sb="0" eb="3">
      <t>カンキョウショウ</t>
    </rPh>
    <rPh sb="6" eb="8">
      <t>シキン</t>
    </rPh>
    <rPh sb="8" eb="10">
      <t>シエン</t>
    </rPh>
    <rPh sb="10" eb="12">
      <t>ジギョウ</t>
    </rPh>
    <rPh sb="13" eb="15">
      <t>ジッシ</t>
    </rPh>
    <rPh sb="19" eb="20">
      <t>カク</t>
    </rPh>
    <rPh sb="30" eb="32">
      <t>ウンテン</t>
    </rPh>
    <rPh sb="32" eb="34">
      <t>カイシ</t>
    </rPh>
    <rPh sb="34" eb="36">
      <t>ダンカイ</t>
    </rPh>
    <rPh sb="37" eb="38">
      <t>イタ</t>
    </rPh>
    <rPh sb="44" eb="46">
      <t>ジュンジ</t>
    </rPh>
    <rPh sb="46" eb="49">
      <t>ホウホウロン</t>
    </rPh>
    <rPh sb="50" eb="52">
      <t>サイタク</t>
    </rPh>
    <rPh sb="57" eb="59">
      <t>モクヒョウ</t>
    </rPh>
    <rPh sb="60" eb="62">
      <t>ミア</t>
    </rPh>
    <rPh sb="64" eb="66">
      <t>ジッセキ</t>
    </rPh>
    <phoneticPr fontId="7"/>
  </si>
  <si>
    <t>これまでの実績等を踏まえて、効率的な執行を行っている。</t>
    <rPh sb="5" eb="7">
      <t>ジッセキ</t>
    </rPh>
    <rPh sb="7" eb="8">
      <t>トウ</t>
    </rPh>
    <rPh sb="9" eb="10">
      <t>フ</t>
    </rPh>
    <rPh sb="14" eb="17">
      <t>コウリツテキ</t>
    </rPh>
    <rPh sb="18" eb="20">
      <t>シッコウ</t>
    </rPh>
    <rPh sb="21" eb="22">
      <t>オコナ</t>
    </rPh>
    <phoneticPr fontId="7"/>
  </si>
  <si>
    <t>ほぼ見込み通り実施できている。</t>
  </si>
  <si>
    <t>活動実績・成果は制度構築、推進において活用している。また、国際会議、政府交渉等でも利用している。</t>
  </si>
  <si>
    <t>経済産業省</t>
  </si>
  <si>
    <t>・経産省、外務省、その他関係機関とJCMに関する協議会を開催し、役割分担の調整等を行っている。
・FSについて、環境省はJCMプロジェクトの資金計画や方法論の作成等を行い、事業者による具体的なJCMプロジェクトの円滑な実施に重点を置いている。他方、経済産業省は事業者のもつ低炭素技術のJCMプロジェクトに対する有効性の確認や相手国政府・企業関係者に対する政策提言を行うことに重点を置いている。</t>
    <phoneticPr fontId="6"/>
  </si>
  <si>
    <t>24/255463</t>
    <phoneticPr fontId="6"/>
  </si>
  <si>
    <t>061</t>
    <phoneticPr fontId="6"/>
  </si>
  <si>
    <t>295</t>
    <phoneticPr fontId="6"/>
  </si>
  <si>
    <t>299</t>
    <phoneticPr fontId="6"/>
  </si>
  <si>
    <t>010, 328</t>
    <phoneticPr fontId="6"/>
  </si>
  <si>
    <t>066, 068</t>
    <phoneticPr fontId="6"/>
  </si>
  <si>
    <t>075</t>
    <phoneticPr fontId="6"/>
  </si>
  <si>
    <t>072</t>
    <phoneticPr fontId="6"/>
  </si>
  <si>
    <t>087</t>
    <phoneticPr fontId="6"/>
  </si>
  <si>
    <t>228/17</t>
    <phoneticPr fontId="6"/>
  </si>
  <si>
    <t>-</t>
    <phoneticPr fontId="6"/>
  </si>
  <si>
    <t>300/20</t>
    <phoneticPr fontId="6"/>
  </si>
  <si>
    <t>083</t>
    <phoneticPr fontId="6"/>
  </si>
  <si>
    <t>民間主導によるJCM等を通じた低炭素技術国際展開事業（平成30年度事業番号0358）</t>
    <phoneticPr fontId="6"/>
  </si>
  <si>
    <t>パリ協定に基づく成長戦略としての長期戦略（令和元年６月閣議決定）
インフラシステム輸出戦略（令和元年度改訂版）（平成25年5月閣議決定）
海外展開戦略（環境）（平成30年6月策定）
地球温暖化対策計画（平成28年5月閣議決定）
美しい星への行動2.0（平成27年11月発表）
日本の約束草案（平成27年7月地球温暖化対策推進本部決定）
日本再興戦略（平成27年6月閣議決定）
エネルギー基本計画（平成26年4月閣議決定）</t>
    <rPh sb="27" eb="29">
      <t>カクギ</t>
    </rPh>
    <rPh sb="29" eb="31">
      <t>ケッテイ</t>
    </rPh>
    <rPh sb="41" eb="45">
      <t>ユシュツセンリャク</t>
    </rPh>
    <rPh sb="46" eb="50">
      <t>レイワガンネン</t>
    </rPh>
    <rPh sb="50" eb="51">
      <t>ド</t>
    </rPh>
    <rPh sb="51" eb="54">
      <t>カイテイバン</t>
    </rPh>
    <rPh sb="56" eb="58">
      <t>ヘイセイ</t>
    </rPh>
    <rPh sb="60" eb="61">
      <t>ネン</t>
    </rPh>
    <rPh sb="62" eb="63">
      <t>ガツ</t>
    </rPh>
    <rPh sb="63" eb="67">
      <t>カクギケッテイ</t>
    </rPh>
    <phoneticPr fontId="6"/>
  </si>
  <si>
    <t>A.株式会社 ビー・オー・スタジオ</t>
  </si>
  <si>
    <t>B.公益財団法人地球環境戦略研究機関</t>
  </si>
  <si>
    <t>C.（公財）地球環境センター</t>
  </si>
  <si>
    <t>D.（一社）海外環境協力センター</t>
  </si>
  <si>
    <t>E.日本工営株式会社</t>
  </si>
  <si>
    <t>F. パシフィックコンサルタンツ株式会社</t>
    <rPh sb="16" eb="20">
      <t>カブシキガイシャ</t>
    </rPh>
    <phoneticPr fontId="7"/>
  </si>
  <si>
    <t>G. 三菱UFJリサーチ&amp;コンサルティング株式会社</t>
  </si>
  <si>
    <t>H. 三菱UFJリサーチ&amp;コンサルティング株式会社</t>
  </si>
  <si>
    <t>株式会社 ビー・オー・スタジオ</t>
  </si>
  <si>
    <t>ウェブサイトの運用・維持管理業務</t>
    <rPh sb="7" eb="9">
      <t>ウンヨウ</t>
    </rPh>
    <rPh sb="10" eb="12">
      <t>イジ</t>
    </rPh>
    <rPh sb="12" eb="14">
      <t>カンリ</t>
    </rPh>
    <rPh sb="14" eb="16">
      <t>ギョウム</t>
    </rPh>
    <phoneticPr fontId="7"/>
  </si>
  <si>
    <t>-</t>
    <phoneticPr fontId="6"/>
  </si>
  <si>
    <t>-</t>
    <phoneticPr fontId="6"/>
  </si>
  <si>
    <t>（公財）地球環境戦略研究機関</t>
  </si>
  <si>
    <t>（公財）地球環境センター</t>
  </si>
  <si>
    <t>（一社）海外環境協力センター</t>
  </si>
  <si>
    <t>日本工営株式会社</t>
  </si>
  <si>
    <t>パシフィックコンサルタンツ株式会社</t>
    <rPh sb="13" eb="17">
      <t>カブシキガイシャ</t>
    </rPh>
    <phoneticPr fontId="7"/>
  </si>
  <si>
    <t>三菱UFJリサーチ＆コンサルティング株式会社</t>
  </si>
  <si>
    <t>合同委員会の事務局運営、JCMのウェブサイトの運用・保守・改修等</t>
    <rPh sb="31" eb="32">
      <t>トウ</t>
    </rPh>
    <phoneticPr fontId="7"/>
  </si>
  <si>
    <t>国際的な市場メカニズムの動向や制度設計に関する検討・調査・分析等</t>
  </si>
  <si>
    <t>二国間クレジット制度の案件の発掘（アフリカ、島しょ、中東、アジア）</t>
    <rPh sb="0" eb="3">
      <t>ニコクカン</t>
    </rPh>
    <rPh sb="8" eb="10">
      <t>セイド</t>
    </rPh>
    <rPh sb="11" eb="13">
      <t>アンケン</t>
    </rPh>
    <rPh sb="14" eb="16">
      <t>ハックツ</t>
    </rPh>
    <rPh sb="22" eb="23">
      <t>トウ</t>
    </rPh>
    <rPh sb="26" eb="28">
      <t>チュウトウ</t>
    </rPh>
    <phoneticPr fontId="7"/>
  </si>
  <si>
    <t>中南米地域におけるJCM案件の発掘調査とJCM実施体制強化策の実行業務</t>
    <rPh sb="0" eb="3">
      <t>チュウナンベイ</t>
    </rPh>
    <rPh sb="3" eb="5">
      <t>チイキ</t>
    </rPh>
    <rPh sb="33" eb="35">
      <t>ギョウム</t>
    </rPh>
    <phoneticPr fontId="7"/>
  </si>
  <si>
    <t>市場メカニズム全般に関する情報発信・収集、JCM案件発掘調査、JCM資金支援事業採択案件の妥当性確認・検証</t>
  </si>
  <si>
    <t>効率的なJCM実施体制の構築支援とMRVにおける方法論の作成支援</t>
    <rPh sb="12" eb="14">
      <t>コウチク</t>
    </rPh>
    <rPh sb="14" eb="16">
      <t>シエン</t>
    </rPh>
    <rPh sb="24" eb="27">
      <t>ホウホウロン</t>
    </rPh>
    <rPh sb="28" eb="30">
      <t>サクセイ</t>
    </rPh>
    <phoneticPr fontId="7"/>
  </si>
  <si>
    <t>株式会社エヌ・ティ・ティ・データ</t>
  </si>
  <si>
    <t>JCM登録簿システムの構築・運用保守</t>
    <rPh sb="11" eb="13">
      <t>コウチク</t>
    </rPh>
    <rPh sb="14" eb="18">
      <t>ウンヨウホシュ</t>
    </rPh>
    <phoneticPr fontId="7"/>
  </si>
  <si>
    <t>-</t>
    <phoneticPr fontId="6"/>
  </si>
  <si>
    <t>-</t>
    <phoneticPr fontId="6"/>
  </si>
  <si>
    <t>I.株式会社エヌ・ティ・ティデータ</t>
    <rPh sb="2" eb="6">
      <t>カブシキガイシャ</t>
    </rPh>
    <phoneticPr fontId="7"/>
  </si>
  <si>
    <t>J.株式会社エヌ・ティ・ティデータ</t>
  </si>
  <si>
    <t>K.（公財）地球環境戦略研究機関</t>
  </si>
  <si>
    <t>L.（一社）海外環境協力センター</t>
  </si>
  <si>
    <t>M.（一社）海外環境協力センター</t>
    <rPh sb="3" eb="4">
      <t>イッ</t>
    </rPh>
    <rPh sb="4" eb="5">
      <t>シャ</t>
    </rPh>
    <rPh sb="6" eb="8">
      <t>カイガイ</t>
    </rPh>
    <rPh sb="8" eb="10">
      <t>カンキョウ</t>
    </rPh>
    <rPh sb="10" eb="12">
      <t>キョウリョク</t>
    </rPh>
    <phoneticPr fontId="7"/>
  </si>
  <si>
    <t>N.（公財）地球環境戦略研究機関</t>
  </si>
  <si>
    <t>O.株式会社日水コン</t>
  </si>
  <si>
    <t>P.三菱UFJリサーチ&amp;コンサルティング株式会社</t>
  </si>
  <si>
    <t>Q.一般社団法人海外環境協力センター</t>
  </si>
  <si>
    <t>R.（公財）地球環境センター</t>
  </si>
  <si>
    <t>S.日本工営株式会社</t>
  </si>
  <si>
    <t>T.（公財）地球環境戦略研究機関</t>
  </si>
  <si>
    <t>人件費</t>
    <rPh sb="0" eb="3">
      <t>ジンケンヒ</t>
    </rPh>
    <phoneticPr fontId="7"/>
  </si>
  <si>
    <t>雑費</t>
    <rPh sb="0" eb="2">
      <t>ザッピ</t>
    </rPh>
    <phoneticPr fontId="7"/>
  </si>
  <si>
    <t>再委任費</t>
    <rPh sb="0" eb="1">
      <t>サイ</t>
    </rPh>
    <rPh sb="1" eb="3">
      <t>イニン</t>
    </rPh>
    <rPh sb="3" eb="4">
      <t>ヒ</t>
    </rPh>
    <phoneticPr fontId="7"/>
  </si>
  <si>
    <t>その他</t>
    <rPh sb="2" eb="3">
      <t>タ</t>
    </rPh>
    <phoneticPr fontId="7"/>
  </si>
  <si>
    <t>システムの運用、保守業務</t>
    <rPh sb="5" eb="7">
      <t>ウンヨウ</t>
    </rPh>
    <rPh sb="8" eb="10">
      <t>ホシュ</t>
    </rPh>
    <rPh sb="10" eb="12">
      <t>ギョウム</t>
    </rPh>
    <phoneticPr fontId="7"/>
  </si>
  <si>
    <t>備品、借損料（回線使用料やサーバーレンタル費）</t>
    <rPh sb="0" eb="2">
      <t>ビヒン</t>
    </rPh>
    <rPh sb="3" eb="4">
      <t>カ</t>
    </rPh>
    <rPh sb="4" eb="5">
      <t>ソン</t>
    </rPh>
    <rPh sb="5" eb="6">
      <t>リョウ</t>
    </rPh>
    <rPh sb="7" eb="9">
      <t>カイセン</t>
    </rPh>
    <rPh sb="9" eb="12">
      <t>シヨウリョウ</t>
    </rPh>
    <rPh sb="21" eb="22">
      <t>ヒ</t>
    </rPh>
    <phoneticPr fontId="7"/>
  </si>
  <si>
    <t>運用保守サポート</t>
    <rPh sb="0" eb="2">
      <t>ウンヨウ</t>
    </rPh>
    <rPh sb="2" eb="4">
      <t>ホシュ</t>
    </rPh>
    <phoneticPr fontId="7"/>
  </si>
  <si>
    <t>一般管理費、消費税</t>
    <rPh sb="0" eb="5">
      <t>イッパンカンリヒ</t>
    </rPh>
    <rPh sb="6" eb="9">
      <t>ショウヒゼイ</t>
    </rPh>
    <phoneticPr fontId="7"/>
  </si>
  <si>
    <t>設計・開発、運用保守</t>
    <rPh sb="0" eb="2">
      <t>セッケイ</t>
    </rPh>
    <rPh sb="3" eb="5">
      <t>カイハツ</t>
    </rPh>
    <rPh sb="6" eb="10">
      <t>ウンヨウホシュ</t>
    </rPh>
    <phoneticPr fontId="7"/>
  </si>
  <si>
    <t>旅費</t>
    <rPh sb="0" eb="2">
      <t>リョヒ</t>
    </rPh>
    <phoneticPr fontId="7"/>
  </si>
  <si>
    <t>外注費</t>
    <rPh sb="0" eb="3">
      <t>ガイチュウヒ</t>
    </rPh>
    <phoneticPr fontId="7"/>
  </si>
  <si>
    <t>国内旅費・外国旅費</t>
    <rPh sb="0" eb="2">
      <t>コクナイ</t>
    </rPh>
    <rPh sb="2" eb="4">
      <t>リョヒ</t>
    </rPh>
    <rPh sb="5" eb="7">
      <t>ガイコク</t>
    </rPh>
    <rPh sb="7" eb="9">
      <t>リョヒ</t>
    </rPh>
    <phoneticPr fontId="7"/>
  </si>
  <si>
    <t>登録簿調査支援</t>
    <rPh sb="0" eb="3">
      <t>トウロクボ</t>
    </rPh>
    <rPh sb="3" eb="5">
      <t>チョウサ</t>
    </rPh>
    <rPh sb="5" eb="7">
      <t>シエン</t>
    </rPh>
    <phoneticPr fontId="7"/>
  </si>
  <si>
    <t>印刷、通信運搬、雑務駅費</t>
    <rPh sb="0" eb="2">
      <t>インサツ</t>
    </rPh>
    <rPh sb="3" eb="5">
      <t>ツウシン</t>
    </rPh>
    <rPh sb="5" eb="7">
      <t>ウンパン</t>
    </rPh>
    <rPh sb="8" eb="10">
      <t>ザツム</t>
    </rPh>
    <rPh sb="10" eb="11">
      <t>エキ</t>
    </rPh>
    <rPh sb="11" eb="12">
      <t>ヒ</t>
    </rPh>
    <phoneticPr fontId="7"/>
  </si>
  <si>
    <t>消費税、一般管理費</t>
    <rPh sb="0" eb="3">
      <t>ショウヒゼイ</t>
    </rPh>
    <rPh sb="4" eb="6">
      <t>イッパン</t>
    </rPh>
    <rPh sb="6" eb="8">
      <t>カンリ</t>
    </rPh>
    <rPh sb="8" eb="9">
      <t>ヒ</t>
    </rPh>
    <phoneticPr fontId="7"/>
  </si>
  <si>
    <t>雑費</t>
    <rPh sb="0" eb="1">
      <t>ザツ</t>
    </rPh>
    <phoneticPr fontId="7"/>
  </si>
  <si>
    <t>案件発掘、パートナー国ヒアリング</t>
    <rPh sb="0" eb="2">
      <t>アンケン</t>
    </rPh>
    <rPh sb="2" eb="4">
      <t>ハックツ</t>
    </rPh>
    <rPh sb="10" eb="11">
      <t>コク</t>
    </rPh>
    <phoneticPr fontId="7"/>
  </si>
  <si>
    <t>印刷代、レンタカー、通信運搬等</t>
    <rPh sb="0" eb="2">
      <t>インサツ</t>
    </rPh>
    <rPh sb="2" eb="3">
      <t>ダイ</t>
    </rPh>
    <rPh sb="10" eb="12">
      <t>ツウシン</t>
    </rPh>
    <rPh sb="12" eb="14">
      <t>ウンパン</t>
    </rPh>
    <rPh sb="14" eb="15">
      <t>ナド</t>
    </rPh>
    <phoneticPr fontId="7"/>
  </si>
  <si>
    <t>消費税、一般管理費</t>
    <rPh sb="0" eb="3">
      <t>ショウヒゼイ</t>
    </rPh>
    <rPh sb="4" eb="6">
      <t>イッパン</t>
    </rPh>
    <rPh sb="6" eb="9">
      <t>カンリヒ</t>
    </rPh>
    <phoneticPr fontId="7"/>
  </si>
  <si>
    <t>賃金</t>
    <rPh sb="0" eb="2">
      <t>チンギン</t>
    </rPh>
    <phoneticPr fontId="7"/>
  </si>
  <si>
    <t>人件費、派遣職員費</t>
    <rPh sb="0" eb="3">
      <t>ジンケンヒ</t>
    </rPh>
    <rPh sb="4" eb="6">
      <t>ハケン</t>
    </rPh>
    <rPh sb="6" eb="8">
      <t>ショクイン</t>
    </rPh>
    <rPh sb="8" eb="9">
      <t>ヒ</t>
    </rPh>
    <phoneticPr fontId="7"/>
  </si>
  <si>
    <t>インドネシアでのスキーム構築支援</t>
    <rPh sb="12" eb="14">
      <t>コウチク</t>
    </rPh>
    <rPh sb="14" eb="16">
      <t>シエン</t>
    </rPh>
    <phoneticPr fontId="7"/>
  </si>
  <si>
    <t>謝金、借料・損料、通信運搬費、会議費等</t>
    <rPh sb="0" eb="2">
      <t>シャキン</t>
    </rPh>
    <rPh sb="3" eb="5">
      <t>シャクリョウ</t>
    </rPh>
    <rPh sb="6" eb="8">
      <t>ソンリョウ</t>
    </rPh>
    <rPh sb="9" eb="11">
      <t>ツウシン</t>
    </rPh>
    <rPh sb="11" eb="14">
      <t>ウンパンヒ</t>
    </rPh>
    <rPh sb="15" eb="17">
      <t>カイギ</t>
    </rPh>
    <rPh sb="17" eb="18">
      <t>ヒ</t>
    </rPh>
    <rPh sb="18" eb="19">
      <t>トウ</t>
    </rPh>
    <phoneticPr fontId="7"/>
  </si>
  <si>
    <t>派遣職員</t>
    <rPh sb="0" eb="2">
      <t>ハケン</t>
    </rPh>
    <rPh sb="2" eb="4">
      <t>ショクイン</t>
    </rPh>
    <phoneticPr fontId="7"/>
  </si>
  <si>
    <t>ケーススタディ調査</t>
    <rPh sb="7" eb="9">
      <t>チョウサ</t>
    </rPh>
    <phoneticPr fontId="7"/>
  </si>
  <si>
    <t>謝金、消耗品費、借料・損料、会議費等</t>
    <rPh sb="0" eb="2">
      <t>シャキン</t>
    </rPh>
    <rPh sb="3" eb="6">
      <t>ショウモウヒン</t>
    </rPh>
    <rPh sb="6" eb="7">
      <t>ヒ</t>
    </rPh>
    <rPh sb="8" eb="10">
      <t>シャクリョウ</t>
    </rPh>
    <rPh sb="11" eb="13">
      <t>ソンリョウ</t>
    </rPh>
    <rPh sb="14" eb="16">
      <t>カイギ</t>
    </rPh>
    <rPh sb="16" eb="17">
      <t>ヒ</t>
    </rPh>
    <rPh sb="17" eb="18">
      <t>トウ</t>
    </rPh>
    <phoneticPr fontId="7"/>
  </si>
  <si>
    <t>雑役務費</t>
    <rPh sb="0" eb="2">
      <t>ザツエキ</t>
    </rPh>
    <rPh sb="2" eb="4">
      <t>ムヒ</t>
    </rPh>
    <phoneticPr fontId="7"/>
  </si>
  <si>
    <t>業務計画検討、実証分析、調査等</t>
    <rPh sb="7" eb="9">
      <t>ジッショウ</t>
    </rPh>
    <rPh sb="9" eb="11">
      <t>ブンセキ</t>
    </rPh>
    <phoneticPr fontId="7"/>
  </si>
  <si>
    <t>採水・分析費、翻訳費、会議費等</t>
    <rPh sb="0" eb="2">
      <t>サイスイ</t>
    </rPh>
    <rPh sb="3" eb="5">
      <t>ブンセキ</t>
    </rPh>
    <rPh sb="5" eb="6">
      <t>ヒ</t>
    </rPh>
    <rPh sb="7" eb="9">
      <t>ホンヤク</t>
    </rPh>
    <rPh sb="9" eb="10">
      <t>ヒ</t>
    </rPh>
    <rPh sb="11" eb="14">
      <t>カイギヒ</t>
    </rPh>
    <rPh sb="14" eb="15">
      <t>ナド</t>
    </rPh>
    <phoneticPr fontId="7"/>
  </si>
  <si>
    <t>国内旅費、国外旅費</t>
    <rPh sb="0" eb="2">
      <t>コクナイ</t>
    </rPh>
    <rPh sb="2" eb="4">
      <t>リョヒ</t>
    </rPh>
    <rPh sb="5" eb="7">
      <t>コクガイ</t>
    </rPh>
    <rPh sb="7" eb="9">
      <t>リョヒ</t>
    </rPh>
    <phoneticPr fontId="7"/>
  </si>
  <si>
    <t>産業環境管理協会（訪日研修の支援）</t>
    <rPh sb="0" eb="2">
      <t>サンギョウ</t>
    </rPh>
    <rPh sb="2" eb="4">
      <t>カンキョウ</t>
    </rPh>
    <rPh sb="4" eb="6">
      <t>カンリ</t>
    </rPh>
    <rPh sb="6" eb="8">
      <t>キョウカイ</t>
    </rPh>
    <phoneticPr fontId="7"/>
  </si>
  <si>
    <t>会議費</t>
    <rPh sb="0" eb="3">
      <t>カイギヒ</t>
    </rPh>
    <phoneticPr fontId="7"/>
  </si>
  <si>
    <t>雑役務費</t>
    <rPh sb="0" eb="1">
      <t>ザツ</t>
    </rPh>
    <rPh sb="1" eb="3">
      <t>エキム</t>
    </rPh>
    <rPh sb="3" eb="4">
      <t>ヒ</t>
    </rPh>
    <phoneticPr fontId="7"/>
  </si>
  <si>
    <t>一般管理費</t>
    <rPh sb="0" eb="2">
      <t>イッパン</t>
    </rPh>
    <rPh sb="2" eb="5">
      <t>カンリヒ</t>
    </rPh>
    <phoneticPr fontId="7"/>
  </si>
  <si>
    <t>会議調整、報告書作成等</t>
    <rPh sb="0" eb="2">
      <t>カイギ</t>
    </rPh>
    <rPh sb="2" eb="4">
      <t>チョウセイ</t>
    </rPh>
    <rPh sb="5" eb="8">
      <t>ホウコクショ</t>
    </rPh>
    <rPh sb="8" eb="10">
      <t>サクセイ</t>
    </rPh>
    <rPh sb="10" eb="11">
      <t>トウ</t>
    </rPh>
    <phoneticPr fontId="7"/>
  </si>
  <si>
    <t>研究・調査等</t>
    <rPh sb="0" eb="2">
      <t>ケンキュウ</t>
    </rPh>
    <rPh sb="3" eb="5">
      <t>チョウサ</t>
    </rPh>
    <rPh sb="5" eb="6">
      <t>ナド</t>
    </rPh>
    <phoneticPr fontId="7"/>
  </si>
  <si>
    <t>セミナー会場設営等</t>
    <rPh sb="4" eb="6">
      <t>カイジョウ</t>
    </rPh>
    <rPh sb="6" eb="8">
      <t>セツエイ</t>
    </rPh>
    <rPh sb="8" eb="9">
      <t>ナド</t>
    </rPh>
    <phoneticPr fontId="7"/>
  </si>
  <si>
    <t>通訳、翻訳等</t>
    <rPh sb="0" eb="2">
      <t>ツウヤク</t>
    </rPh>
    <rPh sb="3" eb="5">
      <t>ホンヤク</t>
    </rPh>
    <rPh sb="5" eb="6">
      <t>ナド</t>
    </rPh>
    <phoneticPr fontId="7"/>
  </si>
  <si>
    <t>一般管理費</t>
  </si>
  <si>
    <t>大阪府みどり公社（コベネフィット診断・実証事業等実施）</t>
    <rPh sb="0" eb="3">
      <t>オオサカフ</t>
    </rPh>
    <rPh sb="6" eb="8">
      <t>コウシャ</t>
    </rPh>
    <phoneticPr fontId="7"/>
  </si>
  <si>
    <t>業務計画検討、作成、調査等</t>
    <rPh sb="0" eb="2">
      <t>ギョウム</t>
    </rPh>
    <rPh sb="2" eb="4">
      <t>ケイカク</t>
    </rPh>
    <rPh sb="4" eb="6">
      <t>ケントウ</t>
    </rPh>
    <rPh sb="7" eb="9">
      <t>サクセイ</t>
    </rPh>
    <rPh sb="10" eb="12">
      <t>チョウサ</t>
    </rPh>
    <rPh sb="12" eb="13">
      <t>トウ</t>
    </rPh>
    <phoneticPr fontId="7"/>
  </si>
  <si>
    <t>通訳・翻訳等</t>
    <rPh sb="0" eb="2">
      <t>ツウヤク</t>
    </rPh>
    <rPh sb="3" eb="5">
      <t>ホンヤク</t>
    </rPh>
    <rPh sb="5" eb="6">
      <t>トウ</t>
    </rPh>
    <phoneticPr fontId="7"/>
  </si>
  <si>
    <t>（株）オオスミ、モンゴル国環境観光省</t>
    <rPh sb="1" eb="2">
      <t>カブ</t>
    </rPh>
    <rPh sb="12" eb="13">
      <t>コク</t>
    </rPh>
    <rPh sb="13" eb="15">
      <t>カンキョウ</t>
    </rPh>
    <rPh sb="15" eb="18">
      <t>カンコウショウ</t>
    </rPh>
    <phoneticPr fontId="7"/>
  </si>
  <si>
    <t>借料・損料、印刷製本費等</t>
    <rPh sb="0" eb="2">
      <t>シャクリョウ</t>
    </rPh>
    <rPh sb="3" eb="5">
      <t>ソンリョウ</t>
    </rPh>
    <rPh sb="6" eb="8">
      <t>インサツ</t>
    </rPh>
    <rPh sb="8" eb="10">
      <t>セイホン</t>
    </rPh>
    <rPh sb="10" eb="11">
      <t>ヒ</t>
    </rPh>
    <rPh sb="11" eb="12">
      <t>トウ</t>
    </rPh>
    <phoneticPr fontId="7"/>
  </si>
  <si>
    <t>WS開催等</t>
    <rPh sb="2" eb="4">
      <t>カイサイ</t>
    </rPh>
    <rPh sb="4" eb="5">
      <t>トウ</t>
    </rPh>
    <phoneticPr fontId="7"/>
  </si>
  <si>
    <t>謝金、通信運搬費、会議費、印刷製本費等</t>
    <rPh sb="0" eb="2">
      <t>シャキン</t>
    </rPh>
    <rPh sb="3" eb="5">
      <t>ツウシン</t>
    </rPh>
    <rPh sb="5" eb="8">
      <t>ウンパンヒ</t>
    </rPh>
    <rPh sb="9" eb="12">
      <t>カイギヒ</t>
    </rPh>
    <rPh sb="13" eb="15">
      <t>インサツ</t>
    </rPh>
    <rPh sb="15" eb="17">
      <t>セイホン</t>
    </rPh>
    <rPh sb="17" eb="18">
      <t>ヒ</t>
    </rPh>
    <rPh sb="18" eb="19">
      <t>トウ</t>
    </rPh>
    <phoneticPr fontId="7"/>
  </si>
  <si>
    <t>借料損料</t>
    <rPh sb="0" eb="4">
      <t>シャクリョウソンリョウ</t>
    </rPh>
    <phoneticPr fontId="7"/>
  </si>
  <si>
    <t>印刷製本費</t>
    <rPh sb="0" eb="2">
      <t>インサツ</t>
    </rPh>
    <rPh sb="2" eb="4">
      <t>セイホン</t>
    </rPh>
    <rPh sb="4" eb="5">
      <t>ヒ</t>
    </rPh>
    <phoneticPr fontId="7"/>
  </si>
  <si>
    <t>事業従事者のための人件費</t>
  </si>
  <si>
    <t>現地渡航費等</t>
    <rPh sb="0" eb="2">
      <t>ゲンチ</t>
    </rPh>
    <rPh sb="2" eb="4">
      <t>トコウ</t>
    </rPh>
    <rPh sb="4" eb="5">
      <t>ヒ</t>
    </rPh>
    <rPh sb="5" eb="6">
      <t>トウ</t>
    </rPh>
    <phoneticPr fontId="7"/>
  </si>
  <si>
    <t>現地傭人費、翻訳費等</t>
  </si>
  <si>
    <t>会議室、現地レンタカー等</t>
    <rPh sb="0" eb="3">
      <t>カイギシツ</t>
    </rPh>
    <rPh sb="4" eb="6">
      <t>ゲンチ</t>
    </rPh>
    <rPh sb="11" eb="12">
      <t>トウ</t>
    </rPh>
    <phoneticPr fontId="7"/>
  </si>
  <si>
    <t>報告書印刷等</t>
    <rPh sb="0" eb="3">
      <t>ホウコクショ</t>
    </rPh>
    <rPh sb="3" eb="5">
      <t>インサツ</t>
    </rPh>
    <rPh sb="5" eb="6">
      <t>トウ</t>
    </rPh>
    <phoneticPr fontId="7"/>
  </si>
  <si>
    <t>現地調査、事業化検討等</t>
    <rPh sb="0" eb="2">
      <t>ゲンチ</t>
    </rPh>
    <rPh sb="2" eb="4">
      <t>チョウサ</t>
    </rPh>
    <rPh sb="10" eb="11">
      <t>トウ</t>
    </rPh>
    <phoneticPr fontId="7"/>
  </si>
  <si>
    <t>管理費</t>
    <rPh sb="0" eb="3">
      <t>カンリヒ</t>
    </rPh>
    <phoneticPr fontId="7"/>
  </si>
  <si>
    <t>会議室、機器レンタル等</t>
    <rPh sb="0" eb="3">
      <t>カイギシツ</t>
    </rPh>
    <rPh sb="4" eb="6">
      <t>キキ</t>
    </rPh>
    <rPh sb="10" eb="11">
      <t>トウ</t>
    </rPh>
    <phoneticPr fontId="7"/>
  </si>
  <si>
    <t>ランチ、飲料等</t>
    <rPh sb="4" eb="6">
      <t>インリョウ</t>
    </rPh>
    <rPh sb="6" eb="7">
      <t>トウ</t>
    </rPh>
    <phoneticPr fontId="7"/>
  </si>
  <si>
    <t>業務費</t>
    <rPh sb="0" eb="3">
      <t>ギョウムヒ</t>
    </rPh>
    <phoneticPr fontId="7"/>
  </si>
  <si>
    <t>雑役務費</t>
    <rPh sb="0" eb="4">
      <t>ザツエキムヒ</t>
    </rPh>
    <phoneticPr fontId="7"/>
  </si>
  <si>
    <t>現地関係機関との調整、モニタリング方針検討等</t>
    <rPh sb="0" eb="2">
      <t>ゲンチ</t>
    </rPh>
    <rPh sb="2" eb="4">
      <t>カンケイ</t>
    </rPh>
    <rPh sb="4" eb="6">
      <t>キカン</t>
    </rPh>
    <rPh sb="8" eb="10">
      <t>チョウセイ</t>
    </rPh>
    <rPh sb="17" eb="19">
      <t>ホウシン</t>
    </rPh>
    <rPh sb="19" eb="21">
      <t>ケントウ</t>
    </rPh>
    <rPh sb="21" eb="22">
      <t>ナド</t>
    </rPh>
    <phoneticPr fontId="7"/>
  </si>
  <si>
    <t>現地調査</t>
  </si>
  <si>
    <t>プロジェクト管理等</t>
  </si>
  <si>
    <t>通訳、レンタカー</t>
    <rPh sb="0" eb="2">
      <t>ツウヤク</t>
    </rPh>
    <phoneticPr fontId="7"/>
  </si>
  <si>
    <t>雑役務費</t>
    <rPh sb="0" eb="1">
      <t>ザツ</t>
    </rPh>
    <rPh sb="1" eb="4">
      <t>エキムヒ</t>
    </rPh>
    <phoneticPr fontId="7"/>
  </si>
  <si>
    <t>共同実施費</t>
    <rPh sb="0" eb="2">
      <t>キョウドウ</t>
    </rPh>
    <rPh sb="2" eb="4">
      <t>ジッシ</t>
    </rPh>
    <rPh sb="4" eb="5">
      <t>ヒ</t>
    </rPh>
    <phoneticPr fontId="7"/>
  </si>
  <si>
    <t>共同実施</t>
    <rPh sb="0" eb="2">
      <t>キョウドウ</t>
    </rPh>
    <rPh sb="2" eb="4">
      <t>ジッシ</t>
    </rPh>
    <phoneticPr fontId="7"/>
  </si>
  <si>
    <t>X.-</t>
    <phoneticPr fontId="6"/>
  </si>
  <si>
    <t>Y.-</t>
    <phoneticPr fontId="6"/>
  </si>
  <si>
    <t>Z.-</t>
    <phoneticPr fontId="6"/>
  </si>
  <si>
    <t>a.三菱UFJリサーチ＆コンサルティング株式会社</t>
    <phoneticPr fontId="6"/>
  </si>
  <si>
    <t>MRV実施支援事業</t>
    <rPh sb="3" eb="5">
      <t>ジッシ</t>
    </rPh>
    <rPh sb="5" eb="7">
      <t>シエン</t>
    </rPh>
    <rPh sb="7" eb="9">
      <t>ジギョウ</t>
    </rPh>
    <phoneticPr fontId="7"/>
  </si>
  <si>
    <t>b.三菱UFJﾓﾙｶﾞﾝ・ｽﾀﾝﾚｰ証券株式会社</t>
    <phoneticPr fontId="6"/>
  </si>
  <si>
    <t>c.（一財）日本品質保証機構</t>
    <phoneticPr fontId="6"/>
  </si>
  <si>
    <t>JCM資金支援事業採択案件の妥当性確認・検証</t>
  </si>
  <si>
    <t>d.株式会社オリエンタルコンサルタンツグローバル</t>
    <phoneticPr fontId="6"/>
  </si>
  <si>
    <t>e.International Emissions Trading Association</t>
    <phoneticPr fontId="6"/>
  </si>
  <si>
    <t>JCM関連ワークショップ等の企画・運営</t>
  </si>
  <si>
    <t>f..ミツイワ株式会社</t>
    <phoneticPr fontId="6"/>
  </si>
  <si>
    <t>JCMウェブサイト運用・保守・改修改善作業</t>
  </si>
  <si>
    <t>g.株式会社エヌ・ティ・ティ・データアイ</t>
    <phoneticPr fontId="6"/>
  </si>
  <si>
    <t>業務費</t>
    <rPh sb="0" eb="2">
      <t>ギョウム</t>
    </rPh>
    <rPh sb="2" eb="3">
      <t>ヒ</t>
    </rPh>
    <phoneticPr fontId="7"/>
  </si>
  <si>
    <t>JCM登録簿の保守・運用</t>
    <rPh sb="3" eb="6">
      <t>トウロクボ</t>
    </rPh>
    <rPh sb="7" eb="9">
      <t>ホシュ</t>
    </rPh>
    <rPh sb="10" eb="12">
      <t>ウンヨウ</t>
    </rPh>
    <phoneticPr fontId="7"/>
  </si>
  <si>
    <t>h.株式会社エヌ・ティ・ティ・データアイ</t>
    <phoneticPr fontId="6"/>
  </si>
  <si>
    <t>i.三菱UFJリサーチ＆コンサルティング株式会社</t>
    <phoneticPr fontId="6"/>
  </si>
  <si>
    <t>j.World Resource Institute</t>
    <phoneticPr fontId="6"/>
  </si>
  <si>
    <t>インドネシアにおける支援スキーム構築</t>
  </si>
  <si>
    <t>k.（一社）. 地域政策デザインオフィス</t>
    <phoneticPr fontId="6"/>
  </si>
  <si>
    <t>ニセコ町を対象としたケーススタディに係る調査。</t>
  </si>
  <si>
    <t>l.斉藤産業株式会社</t>
    <phoneticPr fontId="6"/>
  </si>
  <si>
    <t>現地研修実施</t>
    <rPh sb="0" eb="2">
      <t>ゲンチ</t>
    </rPh>
    <rPh sb="2" eb="4">
      <t>ケンシュウ</t>
    </rPh>
    <rPh sb="4" eb="6">
      <t>ジッシ</t>
    </rPh>
    <phoneticPr fontId="7"/>
  </si>
  <si>
    <t>m.一般財団法人大阪府みどり公社</t>
    <phoneticPr fontId="6"/>
  </si>
  <si>
    <t>コベネフィット診断・実証事業等実施</t>
    <rPh sb="7" eb="9">
      <t>シンダン</t>
    </rPh>
    <rPh sb="10" eb="12">
      <t>ジッショウ</t>
    </rPh>
    <rPh sb="12" eb="14">
      <t>ジギョウ</t>
    </rPh>
    <rPh sb="14" eb="15">
      <t>ナド</t>
    </rPh>
    <rPh sb="15" eb="17">
      <t>ジッシ</t>
    </rPh>
    <phoneticPr fontId="7"/>
  </si>
  <si>
    <t>n.株式会社オオスミ</t>
    <phoneticPr fontId="6"/>
  </si>
  <si>
    <t>事業者研修の準備、実施</t>
    <rPh sb="0" eb="3">
      <t>ジギョウシャ</t>
    </rPh>
    <rPh sb="3" eb="5">
      <t>ケンシュウ</t>
    </rPh>
    <rPh sb="6" eb="8">
      <t>ジュンビ</t>
    </rPh>
    <rPh sb="9" eb="11">
      <t>ジッシ</t>
    </rPh>
    <phoneticPr fontId="7"/>
  </si>
  <si>
    <t>o.パシフィックコンサルタンツ株式会社</t>
    <phoneticPr fontId="6"/>
  </si>
  <si>
    <t>島嶼国向けキャパシティビルディングの実施</t>
  </si>
  <si>
    <t>途上国における優れた脱炭素・低炭素技術の普及展開に向けた制度構築等支援委託業務</t>
  </si>
  <si>
    <t>t.-</t>
    <phoneticPr fontId="6"/>
  </si>
  <si>
    <t>現地調査</t>
    <rPh sb="0" eb="2">
      <t>ゲンチ</t>
    </rPh>
    <rPh sb="2" eb="4">
      <t>チョウサ</t>
    </rPh>
    <phoneticPr fontId="6"/>
  </si>
  <si>
    <t>株式会社エヌ・ティ・ティデータ</t>
  </si>
  <si>
    <t>-</t>
    <phoneticPr fontId="6"/>
  </si>
  <si>
    <t>-</t>
    <phoneticPr fontId="6"/>
  </si>
  <si>
    <t>随意契約
（その他）</t>
    <rPh sb="0" eb="2">
      <t>ズイイ</t>
    </rPh>
    <rPh sb="2" eb="4">
      <t>ケイヤク</t>
    </rPh>
    <rPh sb="8" eb="9">
      <t>タ</t>
    </rPh>
    <phoneticPr fontId="7"/>
  </si>
  <si>
    <r>
      <t>J</t>
    </r>
    <r>
      <rPr>
        <sz val="11"/>
        <rFont val="ＭＳ Ｐゴシック"/>
        <family val="3"/>
        <charset val="128"/>
      </rPr>
      <t>CMのSDGsの貢献調査、世界銀行との連携調整</t>
    </r>
    <rPh sb="9" eb="11">
      <t>コウケン</t>
    </rPh>
    <rPh sb="11" eb="13">
      <t>チョウサ</t>
    </rPh>
    <rPh sb="14" eb="16">
      <t>セカイ</t>
    </rPh>
    <rPh sb="16" eb="18">
      <t>ギンコウ</t>
    </rPh>
    <rPh sb="20" eb="22">
      <t>レンケイ</t>
    </rPh>
    <rPh sb="22" eb="24">
      <t>チョウセイ</t>
    </rPh>
    <phoneticPr fontId="7"/>
  </si>
  <si>
    <t>一般競争契約
（総合評価）</t>
    <rPh sb="4" eb="6">
      <t>ケイヤク</t>
    </rPh>
    <rPh sb="8" eb="12">
      <t>ソウゴウヒョウカ</t>
    </rPh>
    <phoneticPr fontId="7"/>
  </si>
  <si>
    <t>一般社団法人海外環境協力センター</t>
  </si>
  <si>
    <t>JCMのパートナー国NDCへの貢献調査と先方へのニーズヒアリング等を通し、国別の戦略を策定</t>
  </si>
  <si>
    <t>途上国における透明性向上支援</t>
  </si>
  <si>
    <t>公益財団法人地球環境戦略研究機関</t>
  </si>
  <si>
    <t>日本、中国、韓国における先進都市の温暖化対策事例研究</t>
  </si>
  <si>
    <t>株式会社日水コン</t>
  </si>
  <si>
    <t>インドネシアの農水産分野におけるコベネフィット効果の評価及び改善排水処理ガイドラインを普及させるための事業者向けセミナーや現地研修、訪日研修等の能力強化</t>
    <rPh sb="7" eb="10">
      <t>ノウスイサン</t>
    </rPh>
    <rPh sb="10" eb="12">
      <t>ブンヤ</t>
    </rPh>
    <phoneticPr fontId="7"/>
  </si>
  <si>
    <t>・コベネフィット型環境対策技術等の国際展開に係るインドネシアとの２国間協力事業
・現地調査、会合、ワークショップ、セミナー等の開催および議事録作成</t>
    <rPh sb="61" eb="62">
      <t>ナド</t>
    </rPh>
    <phoneticPr fontId="7"/>
  </si>
  <si>
    <t>コベネフィット型石炭炊き暖房用ボイラの関係者に対する研修の実施、ＪＣＭ事業登録に向けた協議、調査</t>
  </si>
  <si>
    <t>CTCN又はGCFの案件形成支援</t>
  </si>
  <si>
    <t>株式会社エヌ・ティ・ティ・データ経営研究所</t>
  </si>
  <si>
    <t>株式会社三菱総合研究所</t>
  </si>
  <si>
    <t>公益財団法人 地球環境戦略研究機関</t>
  </si>
  <si>
    <t>横浜港埠頭株式会社</t>
  </si>
  <si>
    <t>株式会社トロムソ</t>
    <rPh sb="0" eb="4">
      <t>カブシキガイシャ</t>
    </rPh>
    <phoneticPr fontId="7"/>
  </si>
  <si>
    <t>株式会社オリエンタルコンサルタンツ</t>
  </si>
  <si>
    <t>都市間連携事業（ジャカルタ特別州、スマラン市、ヤンゴン市、タイEEC、ホーチミン市、バリ市、ローカンウル県）</t>
    <rPh sb="0" eb="3">
      <t>トシカン</t>
    </rPh>
    <rPh sb="3" eb="5">
      <t>レンケイ</t>
    </rPh>
    <rPh sb="5" eb="7">
      <t>ジギョウ</t>
    </rPh>
    <rPh sb="13" eb="15">
      <t>トクベツ</t>
    </rPh>
    <rPh sb="15" eb="16">
      <t>シュウ</t>
    </rPh>
    <rPh sb="21" eb="22">
      <t>シ</t>
    </rPh>
    <rPh sb="27" eb="28">
      <t>シ</t>
    </rPh>
    <rPh sb="40" eb="41">
      <t>シ</t>
    </rPh>
    <rPh sb="44" eb="45">
      <t>シ</t>
    </rPh>
    <rPh sb="52" eb="53">
      <t>ケン</t>
    </rPh>
    <phoneticPr fontId="7"/>
  </si>
  <si>
    <t>都市間連携事業（ハイフォン市、イスカンダル、ヤンゴン管区）</t>
    <rPh sb="0" eb="3">
      <t>トシカン</t>
    </rPh>
    <rPh sb="3" eb="5">
      <t>レンケイ</t>
    </rPh>
    <rPh sb="5" eb="7">
      <t>ジギョウ</t>
    </rPh>
    <rPh sb="13" eb="14">
      <t>シ</t>
    </rPh>
    <rPh sb="26" eb="28">
      <t>カンク</t>
    </rPh>
    <phoneticPr fontId="7"/>
  </si>
  <si>
    <t>都市間連携事業（エーヤワディ管区、ザガイン管区）</t>
    <rPh sb="0" eb="3">
      <t>トシカン</t>
    </rPh>
    <rPh sb="3" eb="5">
      <t>レンケイ</t>
    </rPh>
    <rPh sb="5" eb="7">
      <t>ジギョウ</t>
    </rPh>
    <rPh sb="14" eb="16">
      <t>カンク</t>
    </rPh>
    <rPh sb="21" eb="23">
      <t>カンク</t>
    </rPh>
    <phoneticPr fontId="7"/>
  </si>
  <si>
    <t>都市間連携事業（ダバオ市、クアラルンプール市）</t>
    <rPh sb="0" eb="3">
      <t>トシカン</t>
    </rPh>
    <rPh sb="3" eb="5">
      <t>レンケイ</t>
    </rPh>
    <rPh sb="5" eb="7">
      <t>ジギョウ</t>
    </rPh>
    <rPh sb="11" eb="12">
      <t>シ</t>
    </rPh>
    <rPh sb="21" eb="22">
      <t>シ</t>
    </rPh>
    <phoneticPr fontId="7"/>
  </si>
  <si>
    <t>都市間連携事業（レムチャバン港）</t>
    <rPh sb="0" eb="3">
      <t>トシカン</t>
    </rPh>
    <rPh sb="3" eb="5">
      <t>レンケイ</t>
    </rPh>
    <rPh sb="5" eb="7">
      <t>ジギョウ</t>
    </rPh>
    <rPh sb="14" eb="15">
      <t>ミナト</t>
    </rPh>
    <phoneticPr fontId="7"/>
  </si>
  <si>
    <t>都市間連携事業（カントー市）</t>
    <rPh sb="0" eb="3">
      <t>トシカン</t>
    </rPh>
    <rPh sb="3" eb="5">
      <t>レンケイ</t>
    </rPh>
    <rPh sb="5" eb="7">
      <t>ジギョウ</t>
    </rPh>
    <rPh sb="12" eb="13">
      <t>シ</t>
    </rPh>
    <phoneticPr fontId="7"/>
  </si>
  <si>
    <t>都市間連携事業（ケソン市）</t>
    <rPh sb="0" eb="3">
      <t>トシカン</t>
    </rPh>
    <rPh sb="3" eb="5">
      <t>レンケイ</t>
    </rPh>
    <rPh sb="5" eb="7">
      <t>ジギョウ</t>
    </rPh>
    <rPh sb="11" eb="12">
      <t>シ</t>
    </rPh>
    <phoneticPr fontId="7"/>
  </si>
  <si>
    <t>随意契約
（公募）</t>
    <rPh sb="2" eb="4">
      <t>ケイヤク</t>
    </rPh>
    <rPh sb="6" eb="8">
      <t>コウボ</t>
    </rPh>
    <phoneticPr fontId="7"/>
  </si>
  <si>
    <t>アジアにおける脱炭素・低炭素社会実現のための都市間連携プラットフォームの形成・運営・管理委託業務</t>
    <rPh sb="7" eb="8">
      <t>ダツ</t>
    </rPh>
    <rPh sb="11" eb="14">
      <t>テイタンソ</t>
    </rPh>
    <phoneticPr fontId="7"/>
  </si>
  <si>
    <t>-</t>
    <phoneticPr fontId="6"/>
  </si>
  <si>
    <t>丸紅株式会社</t>
  </si>
  <si>
    <t>DOWAエコシステム株式会社</t>
  </si>
  <si>
    <t>ベトナムにおけるフロン類の回収スキーム構築・専焼型破壊施設導入</t>
  </si>
  <si>
    <t>タイにおける廃棄物焼却施設を活用したフロン類の回収破壊スキームの導入</t>
  </si>
  <si>
    <t>補助金等交付</t>
  </si>
  <si>
    <t>みずほ情報総研株式会社</t>
    <rPh sb="3" eb="5">
      <t>ジョウホウ</t>
    </rPh>
    <rPh sb="5" eb="7">
      <t>ソウケン</t>
    </rPh>
    <rPh sb="7" eb="11">
      <t>カブシキガイシャ</t>
    </rPh>
    <phoneticPr fontId="7"/>
  </si>
  <si>
    <t>随意契約
（企画競争）</t>
    <rPh sb="2" eb="4">
      <t>ケイヤク</t>
    </rPh>
    <rPh sb="6" eb="8">
      <t>キカク</t>
    </rPh>
    <rPh sb="8" eb="10">
      <t>キョウソウ</t>
    </rPh>
    <phoneticPr fontId="7"/>
  </si>
  <si>
    <t>Dicky Edwin Hindarto</t>
  </si>
  <si>
    <t>C2ES</t>
  </si>
  <si>
    <t>European Roundtable on Climate Change and Sustainable Transition</t>
  </si>
  <si>
    <t>IETA</t>
  </si>
  <si>
    <t>MRV実施支援事業</t>
  </si>
  <si>
    <t>市場メカニズム専門家会合の開催支援</t>
  </si>
  <si>
    <t>随意契約
（その他）</t>
  </si>
  <si>
    <t>三菱UFJﾓﾙｶﾞﾝ・ｽﾀﾝﾚｰ証券株式会社</t>
    <rPh sb="18" eb="22">
      <t>カブシキガイシャ</t>
    </rPh>
    <phoneticPr fontId="7"/>
  </si>
  <si>
    <t>三菱UFJﾘｻｰﾁ&amp;ｺﾝｻﾙﾃｨﾝｸﾞ株式会社</t>
    <rPh sb="19" eb="21">
      <t>カブシキ</t>
    </rPh>
    <rPh sb="21" eb="23">
      <t>ガイシャ</t>
    </rPh>
    <phoneticPr fontId="7"/>
  </si>
  <si>
    <t>日本工営株式会社</t>
    <rPh sb="4" eb="6">
      <t>カブシキ</t>
    </rPh>
    <rPh sb="6" eb="8">
      <t>カイシャ</t>
    </rPh>
    <phoneticPr fontId="7"/>
  </si>
  <si>
    <t>（公財）地球環境戦略研究機関</t>
    <rPh sb="1" eb="3">
      <t>コウザイ</t>
    </rPh>
    <phoneticPr fontId="7"/>
  </si>
  <si>
    <t>ﾊﾟｼﾌｨｯｸｺﾝｻﾙﾀﾝﾂ株式会社</t>
    <rPh sb="14" eb="16">
      <t>カブシキ</t>
    </rPh>
    <rPh sb="16" eb="18">
      <t>カイシャ</t>
    </rPh>
    <phoneticPr fontId="7"/>
  </si>
  <si>
    <t>早稲田大学</t>
  </si>
  <si>
    <t>PwCあらた有限責任監査法人</t>
  </si>
  <si>
    <t xml:space="preserve">MRV実施支援
</t>
    <rPh sb="3" eb="5">
      <t>ジッシ</t>
    </rPh>
    <phoneticPr fontId="7"/>
  </si>
  <si>
    <t>（一財）日本品質保証機構</t>
    <rPh sb="2" eb="3">
      <t>ザイ</t>
    </rPh>
    <phoneticPr fontId="7"/>
  </si>
  <si>
    <t>（一財）日本鉄鋼連盟</t>
    <rPh sb="2" eb="3">
      <t>ザイ</t>
    </rPh>
    <phoneticPr fontId="7"/>
  </si>
  <si>
    <t>デロイト トーマツ サステナビリティ株式会社</t>
  </si>
  <si>
    <t>ロイド・レジスター・クオリティ・アシュアランス・リミテッド</t>
  </si>
  <si>
    <t>PT TUV Rheinland Indonesia</t>
  </si>
  <si>
    <t>（一社）日本能率協会</t>
  </si>
  <si>
    <t>EPIC Sustainability Services Pvt.Ltd</t>
  </si>
  <si>
    <t>PT. MUTUAGUNG LESTARI</t>
  </si>
  <si>
    <t>妥当性確認9件、検証業務8件</t>
    <rPh sb="0" eb="3">
      <t>ダトウセイ</t>
    </rPh>
    <rPh sb="3" eb="5">
      <t>カクニン</t>
    </rPh>
    <rPh sb="6" eb="7">
      <t>ケン</t>
    </rPh>
    <rPh sb="8" eb="10">
      <t>ケンショウ</t>
    </rPh>
    <rPh sb="10" eb="12">
      <t>ギョウム</t>
    </rPh>
    <rPh sb="13" eb="14">
      <t>ケン</t>
    </rPh>
    <phoneticPr fontId="7"/>
  </si>
  <si>
    <t>鉄鋼分野における案件発掘・形成推進調査費用</t>
    <rPh sb="0" eb="2">
      <t>テッコウ</t>
    </rPh>
    <rPh sb="2" eb="4">
      <t>ブンヤ</t>
    </rPh>
    <rPh sb="8" eb="10">
      <t>アンケン</t>
    </rPh>
    <rPh sb="10" eb="12">
      <t>ハックツ</t>
    </rPh>
    <rPh sb="13" eb="15">
      <t>ケイセイ</t>
    </rPh>
    <rPh sb="15" eb="17">
      <t>スイシン</t>
    </rPh>
    <rPh sb="17" eb="19">
      <t>チョウサ</t>
    </rPh>
    <rPh sb="19" eb="21">
      <t>ヒヨウ</t>
    </rPh>
    <phoneticPr fontId="7"/>
  </si>
  <si>
    <r>
      <t>妥当性確認1件、検証業務1件</t>
    </r>
    <r>
      <rPr>
        <sz val="11"/>
        <color theme="1"/>
        <rFont val="ＭＳ Ｐゴシック"/>
        <family val="2"/>
        <charset val="128"/>
        <scheme val="minor"/>
      </rPr>
      <t/>
    </r>
    <rPh sb="0" eb="3">
      <t>ダトウセイ</t>
    </rPh>
    <rPh sb="3" eb="5">
      <t>カクニン</t>
    </rPh>
    <rPh sb="6" eb="7">
      <t>ケン</t>
    </rPh>
    <rPh sb="8" eb="10">
      <t>ケンショウ</t>
    </rPh>
    <rPh sb="10" eb="12">
      <t>ギョウム</t>
    </rPh>
    <rPh sb="13" eb="14">
      <t>ケン</t>
    </rPh>
    <phoneticPr fontId="7"/>
  </si>
  <si>
    <r>
      <t>検証業務2件</t>
    </r>
    <r>
      <rPr>
        <sz val="11"/>
        <color theme="1"/>
        <rFont val="ＭＳ Ｐゴシック"/>
        <family val="2"/>
        <charset val="128"/>
        <scheme val="minor"/>
      </rPr>
      <t/>
    </r>
    <rPh sb="0" eb="2">
      <t>ケンショウ</t>
    </rPh>
    <rPh sb="2" eb="4">
      <t>ギョウム</t>
    </rPh>
    <rPh sb="5" eb="6">
      <t>ケン</t>
    </rPh>
    <phoneticPr fontId="7"/>
  </si>
  <si>
    <r>
      <t>妥当性確認1件、検証業務2件</t>
    </r>
    <r>
      <rPr>
        <sz val="11"/>
        <color theme="1"/>
        <rFont val="ＭＳ Ｐゴシック"/>
        <family val="2"/>
        <charset val="128"/>
        <scheme val="minor"/>
      </rPr>
      <t/>
    </r>
    <rPh sb="0" eb="3">
      <t>ダトウセイ</t>
    </rPh>
    <rPh sb="3" eb="5">
      <t>カクニン</t>
    </rPh>
    <rPh sb="6" eb="7">
      <t>ケン</t>
    </rPh>
    <rPh sb="8" eb="10">
      <t>ケンショウ</t>
    </rPh>
    <rPh sb="10" eb="12">
      <t>ギョウム</t>
    </rPh>
    <rPh sb="13" eb="14">
      <t>ケン</t>
    </rPh>
    <phoneticPr fontId="7"/>
  </si>
  <si>
    <r>
      <t>妥当性確認1件</t>
    </r>
    <r>
      <rPr>
        <sz val="11"/>
        <color theme="1"/>
        <rFont val="ＭＳ Ｐゴシック"/>
        <family val="2"/>
        <charset val="128"/>
        <scheme val="minor"/>
      </rPr>
      <t/>
    </r>
    <rPh sb="0" eb="3">
      <t>ダトウセイ</t>
    </rPh>
    <rPh sb="3" eb="5">
      <t>カクニン</t>
    </rPh>
    <rPh sb="6" eb="7">
      <t>ケン</t>
    </rPh>
    <phoneticPr fontId="7"/>
  </si>
  <si>
    <r>
      <t>妥当性確認2件</t>
    </r>
    <r>
      <rPr>
        <sz val="11"/>
        <color theme="1"/>
        <rFont val="ＭＳ Ｐゴシック"/>
        <family val="2"/>
        <charset val="128"/>
        <scheme val="minor"/>
      </rPr>
      <t/>
    </r>
    <rPh sb="0" eb="3">
      <t>ダトウセイ</t>
    </rPh>
    <rPh sb="3" eb="5">
      <t>カクニン</t>
    </rPh>
    <rPh sb="6" eb="7">
      <t>ケン</t>
    </rPh>
    <phoneticPr fontId="7"/>
  </si>
  <si>
    <r>
      <t>検証業務1件</t>
    </r>
    <r>
      <rPr>
        <sz val="11"/>
        <color theme="1"/>
        <rFont val="ＭＳ Ｐゴシック"/>
        <family val="2"/>
        <charset val="128"/>
        <scheme val="minor"/>
      </rPr>
      <t/>
    </r>
    <rPh sb="0" eb="2">
      <t>ケンショウ</t>
    </rPh>
    <rPh sb="2" eb="4">
      <t>ギョウム</t>
    </rPh>
    <rPh sb="5" eb="6">
      <t>ケン</t>
    </rPh>
    <phoneticPr fontId="7"/>
  </si>
  <si>
    <t>株式会社オリエンタルコンサルタンツグローバル</t>
    <rPh sb="0" eb="4">
      <t>カブシキガイシャ</t>
    </rPh>
    <phoneticPr fontId="6"/>
  </si>
  <si>
    <t xml:space="preserve">クライメート・コンサルティング合同会社 </t>
  </si>
  <si>
    <t xml:space="preserve">Carbon Africa Limited </t>
  </si>
  <si>
    <t>First Consult PLC</t>
  </si>
  <si>
    <t>Melekau Environmental Consulting</t>
  </si>
  <si>
    <t>Energy Consultancy Pvt. Ltd.</t>
  </si>
  <si>
    <t>サウジアラビア現地調査</t>
    <rPh sb="7" eb="9">
      <t>ゲンチ</t>
    </rPh>
    <rPh sb="9" eb="11">
      <t>チョウサ</t>
    </rPh>
    <phoneticPr fontId="6"/>
  </si>
  <si>
    <t>パラオ現地踏査</t>
  </si>
  <si>
    <t>ケニア現地調査</t>
  </si>
  <si>
    <t>エチオピア現地調査</t>
  </si>
  <si>
    <t>モルディブ現地調査</t>
  </si>
  <si>
    <t>International Emissions Trading Association</t>
  </si>
  <si>
    <t>ミツイワ株式会社</t>
  </si>
  <si>
    <t>Vionita Rizqa Permana/Dinda Fauzani, Indonesia JCM secretariat</t>
  </si>
  <si>
    <t>Environment and Climate Fund of Mongolia, Ministry of Environment and Tourism</t>
  </si>
  <si>
    <t>Palau Automated Land and Resources Information System</t>
  </si>
  <si>
    <t>Kenya Meteorological Society</t>
  </si>
  <si>
    <t>JCMウェブサイト運用・保守・改修改善作業</t>
    <rPh sb="9" eb="11">
      <t>ウンヨウ</t>
    </rPh>
    <rPh sb="12" eb="14">
      <t>ホシュ</t>
    </rPh>
    <rPh sb="15" eb="17">
      <t>カイシュウ</t>
    </rPh>
    <rPh sb="17" eb="19">
      <t>カイゼン</t>
    </rPh>
    <rPh sb="19" eb="21">
      <t>サギョウ</t>
    </rPh>
    <phoneticPr fontId="6"/>
  </si>
  <si>
    <t>JCM合同委員会事務局の効率化検討及び運営</t>
  </si>
  <si>
    <t>株式会社エヌ・ティ・ティ・データアイ</t>
  </si>
  <si>
    <t>JCM登録簿の保守・運用</t>
  </si>
  <si>
    <t>世界銀行との登録簿連携調査支援</t>
    <rPh sb="0" eb="4">
      <t>セカイギンコウ</t>
    </rPh>
    <rPh sb="6" eb="9">
      <t>トウロクボ</t>
    </rPh>
    <rPh sb="9" eb="11">
      <t>レンケイ</t>
    </rPh>
    <rPh sb="11" eb="13">
      <t>チョウサ</t>
    </rPh>
    <rPh sb="13" eb="15">
      <t>シエン</t>
    </rPh>
    <phoneticPr fontId="7"/>
  </si>
  <si>
    <t>World Resource Institute</t>
  </si>
  <si>
    <t>インドネシアにおける支援スキーム構築</t>
    <phoneticPr fontId="6"/>
  </si>
  <si>
    <t>（一社）. 地域政策デザインオフィス</t>
  </si>
  <si>
    <t>-</t>
    <phoneticPr fontId="6"/>
  </si>
  <si>
    <t>斉藤産業株式会社</t>
    <rPh sb="0" eb="2">
      <t>サイトウ</t>
    </rPh>
    <rPh sb="2" eb="4">
      <t>サンギョウ</t>
    </rPh>
    <rPh sb="4" eb="6">
      <t>カブシキ</t>
    </rPh>
    <rPh sb="6" eb="8">
      <t>ガイシャ</t>
    </rPh>
    <phoneticPr fontId="7"/>
  </si>
  <si>
    <t>キャパシティビルディングの実施に係る調査</t>
    <rPh sb="13" eb="15">
      <t>ジッシ</t>
    </rPh>
    <rPh sb="16" eb="17">
      <t>カカ</t>
    </rPh>
    <rPh sb="18" eb="20">
      <t>チョウサ</t>
    </rPh>
    <phoneticPr fontId="7"/>
  </si>
  <si>
    <t>一般財団法人大阪府みどり公社</t>
  </si>
  <si>
    <t>コベネ診断の実施、実証事業（現地指導）、コベネ実務研修（テキスト作成、研修）実証事業評価</t>
  </si>
  <si>
    <t>株式会社オオスミ</t>
  </si>
  <si>
    <t>モンゴル国環境観光省</t>
    <rPh sb="4" eb="5">
      <t>クニ</t>
    </rPh>
    <rPh sb="5" eb="7">
      <t>カンキョウ</t>
    </rPh>
    <rPh sb="7" eb="10">
      <t>カンコウショウ</t>
    </rPh>
    <phoneticPr fontId="7"/>
  </si>
  <si>
    <t>成果報告会の実施</t>
    <rPh sb="0" eb="2">
      <t>セイカ</t>
    </rPh>
    <rPh sb="2" eb="4">
      <t>ホウコク</t>
    </rPh>
    <rPh sb="4" eb="5">
      <t>カイ</t>
    </rPh>
    <rPh sb="6" eb="8">
      <t>ジッシ</t>
    </rPh>
    <phoneticPr fontId="7"/>
  </si>
  <si>
    <t>パシフィックコンサルタンツ株式会社</t>
  </si>
  <si>
    <t>-</t>
    <phoneticPr fontId="6"/>
  </si>
  <si>
    <t>現地石炭焚き暖房用ボイラ事業者研修の準備及び実施</t>
    <phoneticPr fontId="6"/>
  </si>
  <si>
    <t>人件費</t>
    <rPh sb="0" eb="3">
      <t>ジンケンヒ</t>
    </rPh>
    <phoneticPr fontId="6"/>
  </si>
  <si>
    <t>運用維持業務、報告書作成</t>
    <rPh sb="0" eb="2">
      <t>ウンヨウ</t>
    </rPh>
    <rPh sb="2" eb="4">
      <t>イジ</t>
    </rPh>
    <rPh sb="4" eb="6">
      <t>ギョウム</t>
    </rPh>
    <rPh sb="7" eb="10">
      <t>ホウコクショ</t>
    </rPh>
    <rPh sb="10" eb="12">
      <t>サクセイ</t>
    </rPh>
    <phoneticPr fontId="6"/>
  </si>
  <si>
    <t>借料及び損料、印刷及び製本費、雑役務費</t>
    <rPh sb="0" eb="3">
      <t>シャクリョウオヨ</t>
    </rPh>
    <rPh sb="4" eb="6">
      <t>ソンリョウ</t>
    </rPh>
    <rPh sb="7" eb="9">
      <t>インサツ</t>
    </rPh>
    <rPh sb="9" eb="10">
      <t>オヨ</t>
    </rPh>
    <rPh sb="11" eb="13">
      <t>セイホン</t>
    </rPh>
    <rPh sb="13" eb="14">
      <t>ヒ</t>
    </rPh>
    <rPh sb="15" eb="16">
      <t>ザツ</t>
    </rPh>
    <rPh sb="16" eb="18">
      <t>エキム</t>
    </rPh>
    <rPh sb="18" eb="19">
      <t>ヒ</t>
    </rPh>
    <phoneticPr fontId="6"/>
  </si>
  <si>
    <t>外注費</t>
    <rPh sb="0" eb="3">
      <t>ガイチュウヒ</t>
    </rPh>
    <phoneticPr fontId="6"/>
  </si>
  <si>
    <t>旅費</t>
    <rPh sb="0" eb="2">
      <t>リョヒ</t>
    </rPh>
    <phoneticPr fontId="6"/>
  </si>
  <si>
    <t>雑役務費</t>
    <rPh sb="0" eb="2">
      <t>ザツエキ</t>
    </rPh>
    <rPh sb="2" eb="3">
      <t>ム</t>
    </rPh>
    <phoneticPr fontId="6"/>
  </si>
  <si>
    <t>会議費</t>
    <rPh sb="0" eb="3">
      <t>カイギヒ</t>
    </rPh>
    <phoneticPr fontId="6"/>
  </si>
  <si>
    <t>その他</t>
    <rPh sb="2" eb="3">
      <t>ホカ</t>
    </rPh>
    <phoneticPr fontId="6"/>
  </si>
  <si>
    <t>ワークショップ開催、調査</t>
    <rPh sb="7" eb="9">
      <t>カイサイ</t>
    </rPh>
    <rPh sb="10" eb="12">
      <t>チョウサ</t>
    </rPh>
    <phoneticPr fontId="6"/>
  </si>
  <si>
    <t>ワークショップ開催支援、方法論開発等</t>
    <rPh sb="12" eb="15">
      <t>ホウホウロン</t>
    </rPh>
    <rPh sb="15" eb="17">
      <t>カイハツ</t>
    </rPh>
    <phoneticPr fontId="6"/>
  </si>
  <si>
    <t>海外現地調査費等</t>
    <rPh sb="0" eb="2">
      <t>カイガイ</t>
    </rPh>
    <rPh sb="2" eb="4">
      <t>ゲンチ</t>
    </rPh>
    <rPh sb="4" eb="7">
      <t>チョウサヒ</t>
    </rPh>
    <rPh sb="7" eb="8">
      <t>トウ</t>
    </rPh>
    <phoneticPr fontId="6"/>
  </si>
  <si>
    <t>現地MRV手続き経費</t>
    <rPh sb="0" eb="2">
      <t>ゲンチ</t>
    </rPh>
    <rPh sb="5" eb="7">
      <t>テツヅ</t>
    </rPh>
    <rPh sb="8" eb="10">
      <t>ケイヒ</t>
    </rPh>
    <phoneticPr fontId="6"/>
  </si>
  <si>
    <t>ワークショップ会場費等</t>
    <rPh sb="7" eb="9">
      <t>カイジョウ</t>
    </rPh>
    <rPh sb="9" eb="10">
      <t>ヒ</t>
    </rPh>
    <rPh sb="10" eb="11">
      <t>トウ</t>
    </rPh>
    <phoneticPr fontId="6"/>
  </si>
  <si>
    <t>諸謝金、消耗品費、消費税、一般管理費</t>
    <rPh sb="0" eb="1">
      <t>ショ</t>
    </rPh>
    <rPh sb="1" eb="3">
      <t>シャキン</t>
    </rPh>
    <rPh sb="4" eb="7">
      <t>ショウモウヒン</t>
    </rPh>
    <rPh sb="7" eb="8">
      <t>ヒ</t>
    </rPh>
    <rPh sb="9" eb="12">
      <t>ショウヒゼイ</t>
    </rPh>
    <rPh sb="13" eb="15">
      <t>イッパン</t>
    </rPh>
    <rPh sb="15" eb="18">
      <t>カンリヒ</t>
    </rPh>
    <phoneticPr fontId="6"/>
  </si>
  <si>
    <t>業務費</t>
    <rPh sb="0" eb="3">
      <t>ギョウムヒ</t>
    </rPh>
    <phoneticPr fontId="6"/>
  </si>
  <si>
    <t>一般管理費</t>
    <rPh sb="0" eb="2">
      <t>イッパン</t>
    </rPh>
    <rPh sb="2" eb="5">
      <t>カンリヒ</t>
    </rPh>
    <phoneticPr fontId="6"/>
  </si>
  <si>
    <t>各種業務、報告書作成</t>
    <rPh sb="0" eb="2">
      <t>カクシュ</t>
    </rPh>
    <rPh sb="2" eb="4">
      <t>ギョウム</t>
    </rPh>
    <rPh sb="5" eb="8">
      <t>ホウコクショ</t>
    </rPh>
    <rPh sb="8" eb="10">
      <t>サクセイ</t>
    </rPh>
    <phoneticPr fontId="6"/>
  </si>
  <si>
    <t>謝礼金、旅費、消耗品費、印刷製本費、借料及び損料、外注費等</t>
    <rPh sb="0" eb="3">
      <t>シャレイキン</t>
    </rPh>
    <rPh sb="4" eb="6">
      <t>リョヒ</t>
    </rPh>
    <rPh sb="7" eb="10">
      <t>ショウモウヒン</t>
    </rPh>
    <rPh sb="10" eb="11">
      <t>ヒ</t>
    </rPh>
    <rPh sb="12" eb="14">
      <t>インサツ</t>
    </rPh>
    <rPh sb="14" eb="16">
      <t>セイホン</t>
    </rPh>
    <rPh sb="16" eb="17">
      <t>ヒ</t>
    </rPh>
    <rPh sb="18" eb="20">
      <t>シャクリョウ</t>
    </rPh>
    <rPh sb="20" eb="21">
      <t>オヨ</t>
    </rPh>
    <rPh sb="22" eb="24">
      <t>ソンリョウ</t>
    </rPh>
    <rPh sb="25" eb="27">
      <t>ガイチュウ</t>
    </rPh>
    <rPh sb="27" eb="28">
      <t>ヒ</t>
    </rPh>
    <rPh sb="28" eb="29">
      <t>トウ</t>
    </rPh>
    <phoneticPr fontId="6"/>
  </si>
  <si>
    <t>人件費</t>
    <rPh sb="0" eb="3">
      <t>ジンケンヒ</t>
    </rPh>
    <phoneticPr fontId="5"/>
  </si>
  <si>
    <t>外注費</t>
    <rPh sb="0" eb="3">
      <t>ガイチュウヒ</t>
    </rPh>
    <phoneticPr fontId="5"/>
  </si>
  <si>
    <t>旅費</t>
    <rPh sb="0" eb="2">
      <t>リョヒ</t>
    </rPh>
    <phoneticPr fontId="5"/>
  </si>
  <si>
    <t>雑役務費</t>
    <rPh sb="0" eb="1">
      <t>ザツ</t>
    </rPh>
    <rPh sb="1" eb="4">
      <t>エキムヒ</t>
    </rPh>
    <phoneticPr fontId="4"/>
  </si>
  <si>
    <t>借料及び損料</t>
    <rPh sb="0" eb="3">
      <t>シャクリョウオヨ</t>
    </rPh>
    <rPh sb="4" eb="6">
      <t>ソンリョウ</t>
    </rPh>
    <phoneticPr fontId="5"/>
  </si>
  <si>
    <t>その他</t>
    <rPh sb="2" eb="3">
      <t>タ</t>
    </rPh>
    <phoneticPr fontId="5"/>
  </si>
  <si>
    <t>情報発信・収集、JCM案件発掘調査、JCM資金支援事業採択案件の妥当性確認・検証</t>
  </si>
  <si>
    <t>国内外調査旅費</t>
    <rPh sb="0" eb="3">
      <t>コクナイガイ</t>
    </rPh>
    <rPh sb="3" eb="5">
      <t>チョウサ</t>
    </rPh>
    <rPh sb="5" eb="7">
      <t>リョヒ</t>
    </rPh>
    <phoneticPr fontId="6"/>
  </si>
  <si>
    <t>車両借り上げ、イベントブース出展費用等</t>
    <rPh sb="0" eb="2">
      <t>シャリョウ</t>
    </rPh>
    <rPh sb="2" eb="3">
      <t>カ</t>
    </rPh>
    <rPh sb="4" eb="5">
      <t>ア</t>
    </rPh>
    <rPh sb="14" eb="16">
      <t>シュッテン</t>
    </rPh>
    <rPh sb="16" eb="18">
      <t>ヒヨウ</t>
    </rPh>
    <rPh sb="18" eb="19">
      <t>ナド</t>
    </rPh>
    <phoneticPr fontId="6"/>
  </si>
  <si>
    <t>諸謝金、会議費、消耗品費。通信運搬費、印刷製本費、一般管理費</t>
    <rPh sb="0" eb="3">
      <t>ショシャキン</t>
    </rPh>
    <rPh sb="4" eb="7">
      <t>カイギヒ</t>
    </rPh>
    <rPh sb="8" eb="11">
      <t>ショウモウヒン</t>
    </rPh>
    <rPh sb="11" eb="12">
      <t>ヒ</t>
    </rPh>
    <rPh sb="13" eb="15">
      <t>ツウシン</t>
    </rPh>
    <rPh sb="15" eb="18">
      <t>ウンパンヒ</t>
    </rPh>
    <rPh sb="19" eb="21">
      <t>インサツ</t>
    </rPh>
    <rPh sb="21" eb="23">
      <t>セイホン</t>
    </rPh>
    <rPh sb="23" eb="24">
      <t>ヒ</t>
    </rPh>
    <rPh sb="25" eb="27">
      <t>イッパン</t>
    </rPh>
    <rPh sb="27" eb="30">
      <t>カンリヒ</t>
    </rPh>
    <phoneticPr fontId="6"/>
  </si>
  <si>
    <t>各種業務、報告書作成、一般管理費</t>
    <rPh sb="0" eb="2">
      <t>カクシュ</t>
    </rPh>
    <rPh sb="2" eb="4">
      <t>ギョウム</t>
    </rPh>
    <rPh sb="5" eb="8">
      <t>ホウコクショ</t>
    </rPh>
    <rPh sb="8" eb="10">
      <t>サクセイ</t>
    </rPh>
    <rPh sb="11" eb="13">
      <t>イッパン</t>
    </rPh>
    <rPh sb="13" eb="16">
      <t>カンリヒ</t>
    </rPh>
    <phoneticPr fontId="6"/>
  </si>
  <si>
    <t>謝礼金、旅費、消耗品費、印刷製本費、借料及び損料等</t>
  </si>
  <si>
    <t>調査費用</t>
    <rPh sb="0" eb="2">
      <t>チョウサ</t>
    </rPh>
    <rPh sb="2" eb="4">
      <t>ヒヨウ</t>
    </rPh>
    <phoneticPr fontId="6"/>
  </si>
  <si>
    <t>現地調査委託</t>
    <rPh sb="0" eb="2">
      <t>ゲンチ</t>
    </rPh>
    <rPh sb="2" eb="4">
      <t>チョウサ</t>
    </rPh>
    <rPh sb="4" eb="6">
      <t>イタク</t>
    </rPh>
    <phoneticPr fontId="6"/>
  </si>
  <si>
    <t>現地調査渡航</t>
    <rPh sb="0" eb="2">
      <t>ゲンチ</t>
    </rPh>
    <rPh sb="2" eb="4">
      <t>チョウサ</t>
    </rPh>
    <rPh sb="4" eb="6">
      <t>トコウ</t>
    </rPh>
    <phoneticPr fontId="6"/>
  </si>
  <si>
    <t>会議費、賃料、消費税</t>
    <rPh sb="0" eb="3">
      <t>カイギヒ</t>
    </rPh>
    <rPh sb="4" eb="6">
      <t>チンリョウ</t>
    </rPh>
    <rPh sb="7" eb="10">
      <t>ショウヒゼイ</t>
    </rPh>
    <phoneticPr fontId="6"/>
  </si>
  <si>
    <t>人件費</t>
  </si>
  <si>
    <t>外注費</t>
  </si>
  <si>
    <t>旅費</t>
  </si>
  <si>
    <t>研究調査費</t>
  </si>
  <si>
    <t>ワークショップの企画等（International Emissions Trading Association）</t>
  </si>
  <si>
    <t>調査等外国旅費</t>
  </si>
  <si>
    <t>印刷製本費、通信運搬費、雑役務費、一般管理費、消費税</t>
  </si>
  <si>
    <t>雑役務費</t>
    <rPh sb="0" eb="1">
      <t>ザツ</t>
    </rPh>
    <rPh sb="1" eb="4">
      <t>エキムヒ</t>
    </rPh>
    <phoneticPr fontId="6"/>
  </si>
  <si>
    <t>研究調査等</t>
  </si>
  <si>
    <t>各国事務局、JCMウェブサイト運用費（ミツイワ株式会社等）</t>
  </si>
  <si>
    <t>会議開催等外国旅費</t>
  </si>
  <si>
    <t>出張時通訳費、ウェブサイトレンタル費</t>
  </si>
  <si>
    <t>印刷製本費、通信運搬費、会議費、一般管理費、消費税</t>
  </si>
  <si>
    <t>J</t>
  </si>
  <si>
    <t>業務費</t>
    <rPh sb="0" eb="3">
      <t>ギョウムヒ</t>
    </rPh>
    <phoneticPr fontId="5"/>
  </si>
  <si>
    <t>現地関係者との連携支援等</t>
    <rPh sb="0" eb="2">
      <t>ゲンチ</t>
    </rPh>
    <rPh sb="2" eb="5">
      <t>カンケイシャ</t>
    </rPh>
    <rPh sb="7" eb="9">
      <t>レンケイ</t>
    </rPh>
    <rPh sb="9" eb="11">
      <t>シエン</t>
    </rPh>
    <rPh sb="11" eb="12">
      <t>トウ</t>
    </rPh>
    <phoneticPr fontId="5"/>
  </si>
  <si>
    <t xml:space="preserve">三菱ＵＦＪモルガン・スタンレー証券株式会社 </t>
  </si>
  <si>
    <t>イー・アンド・イーソリューションズ株式会社</t>
  </si>
  <si>
    <t>Bangpoo Environmental Complex Co., Ltd</t>
  </si>
  <si>
    <t>School of Heat Engineering and Refrigeration</t>
  </si>
  <si>
    <t>Green Development Center</t>
  </si>
  <si>
    <t>一般社団法人　日本冷凍空調設備工業連合会</t>
    <rPh sb="0" eb="2">
      <t>イッパン</t>
    </rPh>
    <rPh sb="2" eb="6">
      <t>シャダンホウジン</t>
    </rPh>
    <rPh sb="7" eb="9">
      <t>ニホン</t>
    </rPh>
    <rPh sb="9" eb="11">
      <t>レイトウ</t>
    </rPh>
    <rPh sb="11" eb="13">
      <t>クウチョウ</t>
    </rPh>
    <rPh sb="13" eb="15">
      <t>セツビ</t>
    </rPh>
    <rPh sb="15" eb="17">
      <t>コウギョウ</t>
    </rPh>
    <rPh sb="17" eb="20">
      <t>レンゴウカイ</t>
    </rPh>
    <phoneticPr fontId="5"/>
  </si>
  <si>
    <t>現地関係者との連携支援等</t>
    <rPh sb="0" eb="2">
      <t>ゲンチ</t>
    </rPh>
    <rPh sb="2" eb="5">
      <t>カンケイシャ</t>
    </rPh>
    <rPh sb="7" eb="12">
      <t>レンケイシエントウ</t>
    </rPh>
    <phoneticPr fontId="5"/>
  </si>
  <si>
    <t>エンジニア教育支援、ワークショップ開催等</t>
    <rPh sb="5" eb="7">
      <t>キョウイク</t>
    </rPh>
    <rPh sb="7" eb="9">
      <t>シエン</t>
    </rPh>
    <rPh sb="17" eb="19">
      <t>カイサイ</t>
    </rPh>
    <rPh sb="19" eb="20">
      <t>トウ</t>
    </rPh>
    <phoneticPr fontId="5"/>
  </si>
  <si>
    <t>フロンの破壊の計画・実践・検証等</t>
    <rPh sb="4" eb="6">
      <t>ハカイ</t>
    </rPh>
    <rPh sb="7" eb="9">
      <t>ケイカク</t>
    </rPh>
    <rPh sb="10" eb="12">
      <t>ジッセン</t>
    </rPh>
    <rPh sb="13" eb="15">
      <t>ケンショウ</t>
    </rPh>
    <rPh sb="15" eb="16">
      <t>トウ</t>
    </rPh>
    <phoneticPr fontId="5"/>
  </si>
  <si>
    <t>フロン回収活動の教育を目的としたワークショップの開催等</t>
    <rPh sb="3" eb="5">
      <t>カイシュウ</t>
    </rPh>
    <rPh sb="5" eb="7">
      <t>カツドウ</t>
    </rPh>
    <rPh sb="8" eb="10">
      <t>キョウイク</t>
    </rPh>
    <rPh sb="11" eb="13">
      <t>モクテキ</t>
    </rPh>
    <rPh sb="24" eb="26">
      <t>カイサイ</t>
    </rPh>
    <rPh sb="26" eb="27">
      <t>トウ</t>
    </rPh>
    <phoneticPr fontId="5"/>
  </si>
  <si>
    <t>政策提言支援等</t>
  </si>
  <si>
    <t>キャパシティビルディング支援</t>
  </si>
  <si>
    <t>随意契約
（その他）</t>
    <rPh sb="0" eb="2">
      <t>ズイイ</t>
    </rPh>
    <rPh sb="2" eb="4">
      <t>ケイヤク</t>
    </rPh>
    <rPh sb="8" eb="9">
      <t>タ</t>
    </rPh>
    <phoneticPr fontId="5"/>
  </si>
  <si>
    <t>広報物作成、通訳等、ウェブサイト改修費</t>
    <rPh sb="0" eb="2">
      <t>コウホウ</t>
    </rPh>
    <rPh sb="2" eb="3">
      <t>ブツ</t>
    </rPh>
    <rPh sb="3" eb="5">
      <t>サクセイ</t>
    </rPh>
    <rPh sb="6" eb="8">
      <t>ツウヤク</t>
    </rPh>
    <rPh sb="8" eb="9">
      <t>ナド</t>
    </rPh>
    <phoneticPr fontId="6"/>
  </si>
  <si>
    <t>妥当性確認検証業務（ロイドレジスタークオリティアシュアランスリミテッド他）</t>
    <rPh sb="35" eb="36">
      <t>ホカ</t>
    </rPh>
    <phoneticPr fontId="6"/>
  </si>
  <si>
    <t>-</t>
    <phoneticPr fontId="6"/>
  </si>
  <si>
    <t>-</t>
    <phoneticPr fontId="6"/>
  </si>
  <si>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7"/>
  </si>
  <si>
    <t>環境保全調査等委託費</t>
    <rPh sb="0" eb="2">
      <t>カンキョウ</t>
    </rPh>
    <rPh sb="2" eb="4">
      <t>ホゼン</t>
    </rPh>
    <rPh sb="4" eb="6">
      <t>チョウサ</t>
    </rPh>
    <rPh sb="6" eb="7">
      <t>トウ</t>
    </rPh>
    <rPh sb="7" eb="9">
      <t>イタク</t>
    </rPh>
    <rPh sb="9" eb="10">
      <t>ヒ</t>
    </rPh>
    <phoneticPr fontId="7"/>
  </si>
  <si>
    <t>件</t>
    <rPh sb="0" eb="1">
      <t>ケン</t>
    </rPh>
    <phoneticPr fontId="6"/>
  </si>
  <si>
    <t>-</t>
    <phoneticPr fontId="6"/>
  </si>
  <si>
    <t>-</t>
    <phoneticPr fontId="6"/>
  </si>
  <si>
    <t>-</t>
    <phoneticPr fontId="6"/>
  </si>
  <si>
    <t>☑</t>
  </si>
  <si>
    <t>JCM資金支援事業に関する理解促進業務、JCM実施事業者を対象とするMRV支援業務</t>
    <phoneticPr fontId="6"/>
  </si>
  <si>
    <t>国際交渉の動向、我が国の地球温暖化対策の状況の進捗を踏まえつつ、事業内容の改善・見直しを実施する。</t>
  </si>
  <si>
    <t>引き続き、委託先を厳正な審査で選定するとともに、事業の進捗管理を適切に行うこと等により、効率的に執行する。</t>
    <phoneticPr fontId="6"/>
  </si>
  <si>
    <t>市場メカニズム室長　井上　和也
国際協力・環境インフラ戦略室長　杉本　留三
国際地球温暖化対策担当参事官 辻原　浩
総務課長　小森　繁</t>
    <rPh sb="10" eb="12">
      <t>イノウエ</t>
    </rPh>
    <rPh sb="13" eb="15">
      <t>カズヤ</t>
    </rPh>
    <rPh sb="53" eb="55">
      <t>ツジハラ</t>
    </rPh>
    <rPh sb="56" eb="57">
      <t>ヒロシ</t>
    </rPh>
    <rPh sb="60" eb="62">
      <t>カチョウ</t>
    </rPh>
    <rPh sb="63" eb="65">
      <t>コモリ</t>
    </rPh>
    <rPh sb="66" eb="67">
      <t>シゲル</t>
    </rPh>
    <phoneticPr fontId="7"/>
  </si>
  <si>
    <t>途上国における優れた脱炭素・低炭素技術の普及展開に向けた制度構築等支援委託業務</t>
    <phoneticPr fontId="6"/>
  </si>
  <si>
    <t>-</t>
    <phoneticPr fontId="6"/>
  </si>
  <si>
    <t>株式会社イー・コンザル</t>
    <rPh sb="0" eb="4">
      <t>カブシキガイシャ</t>
    </rPh>
    <phoneticPr fontId="7"/>
  </si>
  <si>
    <t>途上国及び都市におけるNDC策定支援（マレーシア及びブータンの全体統括）</t>
  </si>
  <si>
    <t>（一社）海外環境協力センター</t>
    <rPh sb="1" eb="2">
      <t>イッ</t>
    </rPh>
    <rPh sb="2" eb="3">
      <t>シャ</t>
    </rPh>
    <rPh sb="4" eb="6">
      <t>カイガイ</t>
    </rPh>
    <rPh sb="6" eb="8">
      <t>カンキョウ</t>
    </rPh>
    <rPh sb="8" eb="10">
      <t>キョウリョク</t>
    </rPh>
    <phoneticPr fontId="7"/>
  </si>
  <si>
    <t>国内自治体制度の都市への展開、ハイフォンにおけるワークショップ</t>
  </si>
  <si>
    <t>p.三菱ＵＦＪモルガン・スタンレー証券株式会社</t>
    <phoneticPr fontId="6"/>
  </si>
  <si>
    <t>q.（公財）地球環境戦略研究機関</t>
    <phoneticPr fontId="6"/>
  </si>
  <si>
    <t>U.丸紅株式会社</t>
    <phoneticPr fontId="6"/>
  </si>
  <si>
    <t>V.みずほ情報総研株式会社</t>
    <phoneticPr fontId="6"/>
  </si>
  <si>
    <r>
      <t>JC</t>
    </r>
    <r>
      <rPr>
        <sz val="11"/>
        <rFont val="ＭＳ Ｐゴシック"/>
        <family val="3"/>
        <charset val="128"/>
      </rPr>
      <t>M登録簿の保守・運用</t>
    </r>
    <rPh sb="3" eb="6">
      <t>トウロクボ</t>
    </rPh>
    <rPh sb="7" eb="9">
      <t>ホシュ</t>
    </rPh>
    <rPh sb="10" eb="12">
      <t>ウンヨウ</t>
    </rPh>
    <phoneticPr fontId="7"/>
  </si>
  <si>
    <r>
      <t>J</t>
    </r>
    <r>
      <rPr>
        <sz val="11"/>
        <rFont val="ＭＳ Ｐゴシック"/>
        <family val="3"/>
        <charset val="128"/>
      </rPr>
      <t>C</t>
    </r>
    <r>
      <rPr>
        <sz val="11"/>
        <rFont val="ＭＳ Ｐゴシック"/>
        <family val="3"/>
        <charset val="128"/>
      </rPr>
      <t>M登録簿の構築、保守・運用</t>
    </r>
    <rPh sb="3" eb="6">
      <t>トウロクボ</t>
    </rPh>
    <rPh sb="7" eb="9">
      <t>コウチク</t>
    </rPh>
    <rPh sb="10" eb="12">
      <t>ホシュ</t>
    </rPh>
    <rPh sb="13" eb="15">
      <t>ウンヨウ</t>
    </rPh>
    <phoneticPr fontId="7"/>
  </si>
  <si>
    <t>外部有識者点検対象外</t>
    <phoneticPr fontId="6"/>
  </si>
  <si>
    <t>引き続き、国際交渉の動向、我が国の地球温暖化対策の状況の進捗を踏まえつつ、事業内容の改善・見直しを実施するなど、業務の適切な実施に努めること。また、一者応札の改善に向けた取組に努めること。</t>
    <phoneticPr fontId="6"/>
  </si>
  <si>
    <t>二国間クレジット取得等のためのインフラ整備調査事業（平成30年度事業番号0364）</t>
    <phoneticPr fontId="6"/>
  </si>
  <si>
    <t>今後も、事業内容の見直しによる経費の削減、一者応札の改善に努めていく。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</si>
</sst>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47625</xdr:colOff>
      <xdr:row>741</xdr:row>
      <xdr:rowOff>142876</xdr:rowOff>
    </xdr:from>
    <xdr:ext cx="1226675" cy="492571"/>
    <xdr:sp macro="" textlink="">
      <xdr:nvSpPr>
        <xdr:cNvPr id="8" name="テキスト ボックス 7"/>
        <xdr:cNvSpPr txBox="1"/>
      </xdr:nvSpPr>
      <xdr:spPr>
        <a:xfrm>
          <a:off x="1381125" y="49399032"/>
          <a:ext cx="1226675" cy="4925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200"/>
            <a:t>環境省</a:t>
          </a:r>
          <a:endParaRPr kumimoji="1" lang="en-US" altLang="ja-JP" sz="1200"/>
        </a:p>
        <a:p>
          <a:r>
            <a:rPr kumimoji="1" lang="ja-JP" altLang="en-US" sz="1200"/>
            <a:t>１，５３９百万円</a:t>
          </a:r>
        </a:p>
      </xdr:txBody>
    </xdr:sp>
    <xdr:clientData/>
  </xdr:oneCellAnchor>
  <xdr:twoCellAnchor editAs="oneCell">
    <xdr:from>
      <xdr:col>7</xdr:col>
      <xdr:colOff>11906</xdr:colOff>
      <xdr:row>741</xdr:row>
      <xdr:rowOff>881063</xdr:rowOff>
    </xdr:from>
    <xdr:to>
      <xdr:col>49</xdr:col>
      <xdr:colOff>68410</xdr:colOff>
      <xdr:row>748</xdr:row>
      <xdr:rowOff>39983</xdr:rowOff>
    </xdr:to>
    <xdr:pic>
      <xdr:nvPicPr>
        <xdr:cNvPr id="3" name="図 2"/>
        <xdr:cNvPicPr>
          <a:picLocks noChangeAspect="1"/>
        </xdr:cNvPicPr>
      </xdr:nvPicPr>
      <xdr:blipFill>
        <a:blip xmlns:r="http://schemas.openxmlformats.org/officeDocument/2006/relationships" r:embed="rId1"/>
        <a:stretch>
          <a:fillRect/>
        </a:stretch>
      </xdr:blipFill>
      <xdr:spPr>
        <a:xfrm>
          <a:off x="1345406" y="50137219"/>
          <a:ext cx="8057504" cy="4742952"/>
        </a:xfrm>
        <a:prstGeom prst="rect">
          <a:avLst/>
        </a:prstGeom>
      </xdr:spPr>
    </xdr:pic>
    <xdr:clientData/>
  </xdr:twoCellAnchor>
  <xdr:twoCellAnchor editAs="oneCell">
    <xdr:from>
      <xdr:col>6</xdr:col>
      <xdr:colOff>43660</xdr:colOff>
      <xdr:row>747</xdr:row>
      <xdr:rowOff>130969</xdr:rowOff>
    </xdr:from>
    <xdr:to>
      <xdr:col>50</xdr:col>
      <xdr:colOff>42747</xdr:colOff>
      <xdr:row>778</xdr:row>
      <xdr:rowOff>48605</xdr:rowOff>
    </xdr:to>
    <xdr:pic>
      <xdr:nvPicPr>
        <xdr:cNvPr id="6" name="図 5"/>
        <xdr:cNvPicPr>
          <a:picLocks noChangeAspect="1"/>
        </xdr:cNvPicPr>
      </xdr:nvPicPr>
      <xdr:blipFill>
        <a:blip xmlns:r="http://schemas.openxmlformats.org/officeDocument/2006/relationships" r:embed="rId2"/>
        <a:stretch>
          <a:fillRect/>
        </a:stretch>
      </xdr:blipFill>
      <xdr:spPr>
        <a:xfrm>
          <a:off x="1186660" y="54387750"/>
          <a:ext cx="8690650" cy="289450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2" x14ac:dyDescent="0.2"/>
  <cols>
    <col min="1" max="49" width="2.44140625" customWidth="1"/>
    <col min="50" max="50" width="6.44140625" customWidth="1"/>
    <col min="51" max="57" width="2.44140625" customWidth="1"/>
    <col min="62" max="62" width="27.88671875" customWidth="1"/>
    <col min="63" max="63" width="12.441406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79</v>
      </c>
      <c r="AT2" s="218"/>
      <c r="AU2" s="218"/>
      <c r="AV2" s="51" t="str">
        <f>IF(AW2="", "", "-")</f>
        <v/>
      </c>
      <c r="AW2" s="401"/>
      <c r="AX2" s="401"/>
    </row>
    <row r="3" spans="1:50" ht="21" customHeight="1" thickBot="1" x14ac:dyDescent="0.25">
      <c r="A3" s="527" t="s">
        <v>384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516</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5" t="s">
        <v>517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519</v>
      </c>
      <c r="AF4" s="711"/>
      <c r="AG4" s="711"/>
      <c r="AH4" s="711"/>
      <c r="AI4" s="711"/>
      <c r="AJ4" s="711"/>
      <c r="AK4" s="711"/>
      <c r="AL4" s="711"/>
      <c r="AM4" s="711"/>
      <c r="AN4" s="711"/>
      <c r="AO4" s="711"/>
      <c r="AP4" s="712"/>
      <c r="AQ4" s="713" t="s">
        <v>2</v>
      </c>
      <c r="AR4" s="708"/>
      <c r="AS4" s="708"/>
      <c r="AT4" s="708"/>
      <c r="AU4" s="708"/>
      <c r="AV4" s="708"/>
      <c r="AW4" s="708"/>
      <c r="AX4" s="714"/>
    </row>
    <row r="5" spans="1:50" ht="94.65" customHeight="1" x14ac:dyDescent="0.2">
      <c r="A5" s="715" t="s">
        <v>67</v>
      </c>
      <c r="B5" s="716"/>
      <c r="C5" s="716"/>
      <c r="D5" s="716"/>
      <c r="E5" s="716"/>
      <c r="F5" s="717"/>
      <c r="G5" s="562" t="s">
        <v>470</v>
      </c>
      <c r="H5" s="563"/>
      <c r="I5" s="563"/>
      <c r="J5" s="563"/>
      <c r="K5" s="563"/>
      <c r="L5" s="563"/>
      <c r="M5" s="564" t="s">
        <v>66</v>
      </c>
      <c r="N5" s="565"/>
      <c r="O5" s="565"/>
      <c r="P5" s="565"/>
      <c r="Q5" s="565"/>
      <c r="R5" s="566"/>
      <c r="S5" s="567" t="s">
        <v>497</v>
      </c>
      <c r="T5" s="563"/>
      <c r="U5" s="563"/>
      <c r="V5" s="563"/>
      <c r="W5" s="563"/>
      <c r="X5" s="568"/>
      <c r="Y5" s="721" t="s">
        <v>3</v>
      </c>
      <c r="Z5" s="722"/>
      <c r="AA5" s="722"/>
      <c r="AB5" s="722"/>
      <c r="AC5" s="722"/>
      <c r="AD5" s="723"/>
      <c r="AE5" s="724" t="s">
        <v>518</v>
      </c>
      <c r="AF5" s="724"/>
      <c r="AG5" s="724"/>
      <c r="AH5" s="724"/>
      <c r="AI5" s="724"/>
      <c r="AJ5" s="724"/>
      <c r="AK5" s="724"/>
      <c r="AL5" s="724"/>
      <c r="AM5" s="724"/>
      <c r="AN5" s="724"/>
      <c r="AO5" s="724"/>
      <c r="AP5" s="725"/>
      <c r="AQ5" s="726" t="s">
        <v>924</v>
      </c>
      <c r="AR5" s="727"/>
      <c r="AS5" s="727"/>
      <c r="AT5" s="727"/>
      <c r="AU5" s="727"/>
      <c r="AV5" s="727"/>
      <c r="AW5" s="727"/>
      <c r="AX5" s="728"/>
    </row>
    <row r="6" spans="1:50" ht="39" customHeight="1" x14ac:dyDescent="0.2">
      <c r="A6" s="731" t="s">
        <v>4</v>
      </c>
      <c r="B6" s="732"/>
      <c r="C6" s="732"/>
      <c r="D6" s="732"/>
      <c r="E6" s="732"/>
      <c r="F6" s="732"/>
      <c r="G6" s="884" t="str">
        <f>入力規則等!F39</f>
        <v>一般会計、エネルギー対策特別会計エネルギー需給勘定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69.35" customHeight="1" x14ac:dyDescent="0.2">
      <c r="A7" s="833" t="s">
        <v>22</v>
      </c>
      <c r="B7" s="834"/>
      <c r="C7" s="834"/>
      <c r="D7" s="834"/>
      <c r="E7" s="834"/>
      <c r="F7" s="835"/>
      <c r="G7" s="836" t="s">
        <v>521</v>
      </c>
      <c r="H7" s="837"/>
      <c r="I7" s="837"/>
      <c r="J7" s="837"/>
      <c r="K7" s="837"/>
      <c r="L7" s="837"/>
      <c r="M7" s="837"/>
      <c r="N7" s="837"/>
      <c r="O7" s="837"/>
      <c r="P7" s="837"/>
      <c r="Q7" s="837"/>
      <c r="R7" s="837"/>
      <c r="S7" s="837"/>
      <c r="T7" s="837"/>
      <c r="U7" s="837"/>
      <c r="V7" s="837"/>
      <c r="W7" s="837"/>
      <c r="X7" s="838"/>
      <c r="Y7" s="399" t="s">
        <v>348</v>
      </c>
      <c r="Z7" s="300"/>
      <c r="AA7" s="300"/>
      <c r="AB7" s="300"/>
      <c r="AC7" s="300"/>
      <c r="AD7" s="400"/>
      <c r="AE7" s="387" t="s">
        <v>601</v>
      </c>
      <c r="AF7" s="388"/>
      <c r="AG7" s="388"/>
      <c r="AH7" s="388"/>
      <c r="AI7" s="388"/>
      <c r="AJ7" s="388"/>
      <c r="AK7" s="388"/>
      <c r="AL7" s="388"/>
      <c r="AM7" s="388"/>
      <c r="AN7" s="388"/>
      <c r="AO7" s="388"/>
      <c r="AP7" s="388"/>
      <c r="AQ7" s="388"/>
      <c r="AR7" s="388"/>
      <c r="AS7" s="388"/>
      <c r="AT7" s="388"/>
      <c r="AU7" s="388"/>
      <c r="AV7" s="388"/>
      <c r="AW7" s="388"/>
      <c r="AX7" s="389"/>
    </row>
    <row r="8" spans="1:50" ht="53.4" customHeight="1" x14ac:dyDescent="0.2">
      <c r="A8" s="833" t="s">
        <v>250</v>
      </c>
      <c r="B8" s="834"/>
      <c r="C8" s="834"/>
      <c r="D8" s="834"/>
      <c r="E8" s="834"/>
      <c r="F8" s="835"/>
      <c r="G8" s="225" t="str">
        <f>入力規則等!A27</f>
        <v>地球温暖化対策</v>
      </c>
      <c r="H8" s="226"/>
      <c r="I8" s="226"/>
      <c r="J8" s="226"/>
      <c r="K8" s="226"/>
      <c r="L8" s="226"/>
      <c r="M8" s="226"/>
      <c r="N8" s="226"/>
      <c r="O8" s="226"/>
      <c r="P8" s="226"/>
      <c r="Q8" s="226"/>
      <c r="R8" s="226"/>
      <c r="S8" s="226"/>
      <c r="T8" s="226"/>
      <c r="U8" s="226"/>
      <c r="V8" s="226"/>
      <c r="W8" s="226"/>
      <c r="X8" s="227"/>
      <c r="Y8" s="573" t="s">
        <v>251</v>
      </c>
      <c r="Z8" s="574"/>
      <c r="AA8" s="574"/>
      <c r="AB8" s="574"/>
      <c r="AC8" s="574"/>
      <c r="AD8" s="575"/>
      <c r="AE8" s="744" t="str">
        <f>入力規則等!K13</f>
        <v>エネルギー対策、その他の事項経費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65" customHeight="1" x14ac:dyDescent="0.2">
      <c r="A9" s="149" t="s">
        <v>23</v>
      </c>
      <c r="B9" s="150"/>
      <c r="C9" s="150"/>
      <c r="D9" s="150"/>
      <c r="E9" s="150"/>
      <c r="F9" s="150"/>
      <c r="G9" s="576" t="s">
        <v>522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400000000000006" customHeight="1" x14ac:dyDescent="0.2">
      <c r="A10" s="746" t="s">
        <v>30</v>
      </c>
      <c r="B10" s="747"/>
      <c r="C10" s="747"/>
      <c r="D10" s="747"/>
      <c r="E10" s="747"/>
      <c r="F10" s="747"/>
      <c r="G10" s="679" t="s">
        <v>523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351</v>
      </c>
      <c r="Q12" s="302"/>
      <c r="R12" s="302"/>
      <c r="S12" s="302"/>
      <c r="T12" s="302"/>
      <c r="U12" s="302"/>
      <c r="V12" s="303"/>
      <c r="W12" s="307" t="s">
        <v>371</v>
      </c>
      <c r="X12" s="302"/>
      <c r="Y12" s="302"/>
      <c r="Z12" s="302"/>
      <c r="AA12" s="302"/>
      <c r="AB12" s="302"/>
      <c r="AC12" s="303"/>
      <c r="AD12" s="307" t="s">
        <v>378</v>
      </c>
      <c r="AE12" s="302"/>
      <c r="AF12" s="302"/>
      <c r="AG12" s="302"/>
      <c r="AH12" s="302"/>
      <c r="AI12" s="302"/>
      <c r="AJ12" s="303"/>
      <c r="AK12" s="307" t="s">
        <v>385</v>
      </c>
      <c r="AL12" s="302"/>
      <c r="AM12" s="302"/>
      <c r="AN12" s="302"/>
      <c r="AO12" s="302"/>
      <c r="AP12" s="302"/>
      <c r="AQ12" s="303"/>
      <c r="AR12" s="307" t="s">
        <v>386</v>
      </c>
      <c r="AS12" s="302"/>
      <c r="AT12" s="302"/>
      <c r="AU12" s="302"/>
      <c r="AV12" s="302"/>
      <c r="AW12" s="302"/>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1492</v>
      </c>
      <c r="Q13" s="117"/>
      <c r="R13" s="117"/>
      <c r="S13" s="117"/>
      <c r="T13" s="117"/>
      <c r="U13" s="117"/>
      <c r="V13" s="118"/>
      <c r="W13" s="116">
        <v>1602</v>
      </c>
      <c r="X13" s="117"/>
      <c r="Y13" s="117"/>
      <c r="Z13" s="117"/>
      <c r="AA13" s="117"/>
      <c r="AB13" s="117"/>
      <c r="AC13" s="118"/>
      <c r="AD13" s="116">
        <v>1619</v>
      </c>
      <c r="AE13" s="117"/>
      <c r="AF13" s="117"/>
      <c r="AG13" s="117"/>
      <c r="AH13" s="117"/>
      <c r="AI13" s="117"/>
      <c r="AJ13" s="118"/>
      <c r="AK13" s="116">
        <v>1721</v>
      </c>
      <c r="AL13" s="117"/>
      <c r="AM13" s="117"/>
      <c r="AN13" s="117"/>
      <c r="AO13" s="117"/>
      <c r="AP13" s="117"/>
      <c r="AQ13" s="118"/>
      <c r="AR13" s="113">
        <v>1721</v>
      </c>
      <c r="AS13" s="114"/>
      <c r="AT13" s="114"/>
      <c r="AU13" s="114"/>
      <c r="AV13" s="114"/>
      <c r="AW13" s="114"/>
      <c r="AX13" s="398"/>
    </row>
    <row r="14" spans="1:50" ht="21" customHeight="1" x14ac:dyDescent="0.2">
      <c r="A14" s="146"/>
      <c r="B14" s="147"/>
      <c r="C14" s="147"/>
      <c r="D14" s="147"/>
      <c r="E14" s="147"/>
      <c r="F14" s="148"/>
      <c r="G14" s="751"/>
      <c r="H14" s="752"/>
      <c r="I14" s="579" t="s">
        <v>8</v>
      </c>
      <c r="J14" s="633"/>
      <c r="K14" s="633"/>
      <c r="L14" s="633"/>
      <c r="M14" s="633"/>
      <c r="N14" s="633"/>
      <c r="O14" s="634"/>
      <c r="P14" s="116" t="s">
        <v>561</v>
      </c>
      <c r="Q14" s="117"/>
      <c r="R14" s="117"/>
      <c r="S14" s="117"/>
      <c r="T14" s="117"/>
      <c r="U14" s="117"/>
      <c r="V14" s="118"/>
      <c r="W14" s="116" t="s">
        <v>561</v>
      </c>
      <c r="X14" s="117"/>
      <c r="Y14" s="117"/>
      <c r="Z14" s="117"/>
      <c r="AA14" s="117"/>
      <c r="AB14" s="117"/>
      <c r="AC14" s="118"/>
      <c r="AD14" s="116" t="s">
        <v>561</v>
      </c>
      <c r="AE14" s="117"/>
      <c r="AF14" s="117"/>
      <c r="AG14" s="117"/>
      <c r="AH14" s="117"/>
      <c r="AI14" s="117"/>
      <c r="AJ14" s="118"/>
      <c r="AK14" s="116"/>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9" t="s">
        <v>51</v>
      </c>
      <c r="J15" s="580"/>
      <c r="K15" s="580"/>
      <c r="L15" s="580"/>
      <c r="M15" s="580"/>
      <c r="N15" s="580"/>
      <c r="O15" s="581"/>
      <c r="P15" s="116" t="s">
        <v>561</v>
      </c>
      <c r="Q15" s="117"/>
      <c r="R15" s="117"/>
      <c r="S15" s="117"/>
      <c r="T15" s="117"/>
      <c r="U15" s="117"/>
      <c r="V15" s="118"/>
      <c r="W15" s="116" t="s">
        <v>561</v>
      </c>
      <c r="X15" s="117"/>
      <c r="Y15" s="117"/>
      <c r="Z15" s="117"/>
      <c r="AA15" s="117"/>
      <c r="AB15" s="117"/>
      <c r="AC15" s="118"/>
      <c r="AD15" s="116" t="s">
        <v>561</v>
      </c>
      <c r="AE15" s="117"/>
      <c r="AF15" s="117"/>
      <c r="AG15" s="117"/>
      <c r="AH15" s="117"/>
      <c r="AI15" s="117"/>
      <c r="AJ15" s="118"/>
      <c r="AK15" s="116" t="s">
        <v>912</v>
      </c>
      <c r="AL15" s="117"/>
      <c r="AM15" s="117"/>
      <c r="AN15" s="117"/>
      <c r="AO15" s="117"/>
      <c r="AP15" s="117"/>
      <c r="AQ15" s="118"/>
      <c r="AR15" s="116"/>
      <c r="AS15" s="117"/>
      <c r="AT15" s="117"/>
      <c r="AU15" s="117"/>
      <c r="AV15" s="117"/>
      <c r="AW15" s="117"/>
      <c r="AX15" s="632"/>
    </row>
    <row r="16" spans="1:50" ht="21" customHeight="1" x14ac:dyDescent="0.2">
      <c r="A16" s="146"/>
      <c r="B16" s="147"/>
      <c r="C16" s="147"/>
      <c r="D16" s="147"/>
      <c r="E16" s="147"/>
      <c r="F16" s="148"/>
      <c r="G16" s="751"/>
      <c r="H16" s="752"/>
      <c r="I16" s="579" t="s">
        <v>52</v>
      </c>
      <c r="J16" s="580"/>
      <c r="K16" s="580"/>
      <c r="L16" s="580"/>
      <c r="M16" s="580"/>
      <c r="N16" s="580"/>
      <c r="O16" s="581"/>
      <c r="P16" s="116" t="s">
        <v>561</v>
      </c>
      <c r="Q16" s="117"/>
      <c r="R16" s="117"/>
      <c r="S16" s="117"/>
      <c r="T16" s="117"/>
      <c r="U16" s="117"/>
      <c r="V16" s="118"/>
      <c r="W16" s="116" t="s">
        <v>561</v>
      </c>
      <c r="X16" s="117"/>
      <c r="Y16" s="117"/>
      <c r="Z16" s="117"/>
      <c r="AA16" s="117"/>
      <c r="AB16" s="117"/>
      <c r="AC16" s="118"/>
      <c r="AD16" s="116" t="s">
        <v>561</v>
      </c>
      <c r="AE16" s="117"/>
      <c r="AF16" s="117"/>
      <c r="AG16" s="117"/>
      <c r="AH16" s="117"/>
      <c r="AI16" s="117"/>
      <c r="AJ16" s="118"/>
      <c r="AK16" s="116" t="s">
        <v>913</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9" t="s">
        <v>50</v>
      </c>
      <c r="J17" s="633"/>
      <c r="K17" s="633"/>
      <c r="L17" s="633"/>
      <c r="M17" s="633"/>
      <c r="N17" s="633"/>
      <c r="O17" s="634"/>
      <c r="P17" s="116" t="s">
        <v>561</v>
      </c>
      <c r="Q17" s="117"/>
      <c r="R17" s="117"/>
      <c r="S17" s="117"/>
      <c r="T17" s="117"/>
      <c r="U17" s="117"/>
      <c r="V17" s="118"/>
      <c r="W17" s="116" t="s">
        <v>561</v>
      </c>
      <c r="X17" s="117"/>
      <c r="Y17" s="117"/>
      <c r="Z17" s="117"/>
      <c r="AA17" s="117"/>
      <c r="AB17" s="117"/>
      <c r="AC17" s="118"/>
      <c r="AD17" s="116" t="s">
        <v>561</v>
      </c>
      <c r="AE17" s="117"/>
      <c r="AF17" s="117"/>
      <c r="AG17" s="117"/>
      <c r="AH17" s="117"/>
      <c r="AI17" s="117"/>
      <c r="AJ17" s="118"/>
      <c r="AK17" s="116" t="s">
        <v>845</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3"/>
      <c r="H18" s="754"/>
      <c r="I18" s="741" t="s">
        <v>20</v>
      </c>
      <c r="J18" s="742"/>
      <c r="K18" s="742"/>
      <c r="L18" s="742"/>
      <c r="M18" s="742"/>
      <c r="N18" s="742"/>
      <c r="O18" s="743"/>
      <c r="P18" s="122">
        <f>SUM(P13:V17)</f>
        <v>1492</v>
      </c>
      <c r="Q18" s="123"/>
      <c r="R18" s="123"/>
      <c r="S18" s="123"/>
      <c r="T18" s="123"/>
      <c r="U18" s="123"/>
      <c r="V18" s="124"/>
      <c r="W18" s="122">
        <f>SUM(W13:AC17)</f>
        <v>1602</v>
      </c>
      <c r="X18" s="123"/>
      <c r="Y18" s="123"/>
      <c r="Z18" s="123"/>
      <c r="AA18" s="123"/>
      <c r="AB18" s="123"/>
      <c r="AC18" s="124"/>
      <c r="AD18" s="122">
        <f>SUM(AD13:AJ17)</f>
        <v>1619</v>
      </c>
      <c r="AE18" s="123"/>
      <c r="AF18" s="123"/>
      <c r="AG18" s="123"/>
      <c r="AH18" s="123"/>
      <c r="AI18" s="123"/>
      <c r="AJ18" s="124"/>
      <c r="AK18" s="122">
        <f>SUM(AK13:AQ17)</f>
        <v>1721</v>
      </c>
      <c r="AL18" s="123"/>
      <c r="AM18" s="123"/>
      <c r="AN18" s="123"/>
      <c r="AO18" s="123"/>
      <c r="AP18" s="123"/>
      <c r="AQ18" s="124"/>
      <c r="AR18" s="122">
        <f>SUM(AR13:AX17)</f>
        <v>1721</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1494</v>
      </c>
      <c r="Q19" s="117"/>
      <c r="R19" s="117"/>
      <c r="S19" s="117"/>
      <c r="T19" s="117"/>
      <c r="U19" s="117"/>
      <c r="V19" s="118"/>
      <c r="W19" s="116">
        <v>1525</v>
      </c>
      <c r="X19" s="117"/>
      <c r="Y19" s="117"/>
      <c r="Z19" s="117"/>
      <c r="AA19" s="117"/>
      <c r="AB19" s="117"/>
      <c r="AC19" s="118"/>
      <c r="AD19" s="116">
        <v>1539</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1.0013404825737264</v>
      </c>
      <c r="Q20" s="543"/>
      <c r="R20" s="543"/>
      <c r="S20" s="543"/>
      <c r="T20" s="543"/>
      <c r="U20" s="543"/>
      <c r="V20" s="543"/>
      <c r="W20" s="543">
        <f t="shared" ref="W20" si="0">IF(W18=0, "-", SUM(W19)/W18)</f>
        <v>0.95193508114856429</v>
      </c>
      <c r="X20" s="543"/>
      <c r="Y20" s="543"/>
      <c r="Z20" s="543"/>
      <c r="AA20" s="543"/>
      <c r="AB20" s="543"/>
      <c r="AC20" s="543"/>
      <c r="AD20" s="543">
        <f t="shared" ref="AD20" si="1">IF(AD18=0, "-", SUM(AD19)/AD18)</f>
        <v>0.95058678196417545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9"/>
      <c r="B21" s="150"/>
      <c r="C21" s="150"/>
      <c r="D21" s="150"/>
      <c r="E21" s="150"/>
      <c r="F21" s="151"/>
      <c r="G21" s="934" t="s">
        <v>316</v>
      </c>
      <c r="H21" s="935"/>
      <c r="I21" s="935"/>
      <c r="J21" s="935"/>
      <c r="K21" s="935"/>
      <c r="L21" s="935"/>
      <c r="M21" s="935"/>
      <c r="N21" s="935"/>
      <c r="O21" s="935"/>
      <c r="P21" s="543">
        <f>IF(P19=0, "-", SUM(P19)/SUM(P13,P14))</f>
        <v>1.0013404825737264</v>
      </c>
      <c r="Q21" s="543"/>
      <c r="R21" s="543"/>
      <c r="S21" s="543"/>
      <c r="T21" s="543"/>
      <c r="U21" s="543"/>
      <c r="V21" s="543"/>
      <c r="W21" s="543">
        <f t="shared" ref="W21" si="2">IF(W19=0, "-", SUM(W19)/SUM(W13,W14))</f>
        <v>0.95193508114856429</v>
      </c>
      <c r="X21" s="543"/>
      <c r="Y21" s="543"/>
      <c r="Z21" s="543"/>
      <c r="AA21" s="543"/>
      <c r="AB21" s="543"/>
      <c r="AC21" s="543"/>
      <c r="AD21" s="543">
        <f t="shared" ref="AD21" si="3">IF(AD19=0, "-", SUM(AD19)/SUM(AD13,AD14))</f>
        <v>0.95058678196417545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387</v>
      </c>
      <c r="B22" s="197"/>
      <c r="C22" s="197"/>
      <c r="D22" s="197"/>
      <c r="E22" s="197"/>
      <c r="F22" s="198"/>
      <c r="G22" s="187" t="s">
        <v>295</v>
      </c>
      <c r="H22" s="188"/>
      <c r="I22" s="188"/>
      <c r="J22" s="188"/>
      <c r="K22" s="188"/>
      <c r="L22" s="188"/>
      <c r="M22" s="188"/>
      <c r="N22" s="188"/>
      <c r="O22" s="189"/>
      <c r="P22" s="205" t="s">
        <v>388</v>
      </c>
      <c r="Q22" s="188"/>
      <c r="R22" s="188"/>
      <c r="S22" s="188"/>
      <c r="T22" s="188"/>
      <c r="U22" s="188"/>
      <c r="V22" s="189"/>
      <c r="W22" s="205" t="s">
        <v>389</v>
      </c>
      <c r="X22" s="188"/>
      <c r="Y22" s="188"/>
      <c r="Z22" s="188"/>
      <c r="AA22" s="188"/>
      <c r="AB22" s="188"/>
      <c r="AC22" s="189"/>
      <c r="AD22" s="205" t="s">
        <v>294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914</v>
      </c>
      <c r="H23" s="191"/>
      <c r="I23" s="191"/>
      <c r="J23" s="191"/>
      <c r="K23" s="191"/>
      <c r="L23" s="191"/>
      <c r="M23" s="191"/>
      <c r="N23" s="191"/>
      <c r="O23" s="192"/>
      <c r="P23" s="113">
        <v>1649</v>
      </c>
      <c r="Q23" s="114"/>
      <c r="R23" s="114"/>
      <c r="S23" s="114"/>
      <c r="T23" s="114"/>
      <c r="U23" s="114"/>
      <c r="V23" s="115"/>
      <c r="W23" s="113">
        <v>1649</v>
      </c>
      <c r="X23" s="114"/>
      <c r="Y23" s="114"/>
      <c r="Z23" s="114"/>
      <c r="AA23" s="114"/>
      <c r="AB23" s="114"/>
      <c r="AC23" s="115"/>
      <c r="AD23" s="207" t="s">
        <v>540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560</v>
      </c>
      <c r="H24" s="194"/>
      <c r="I24" s="194"/>
      <c r="J24" s="194"/>
      <c r="K24" s="194"/>
      <c r="L24" s="194"/>
      <c r="M24" s="194"/>
      <c r="N24" s="194"/>
      <c r="O24" s="195"/>
      <c r="P24" s="116">
        <v>60</v>
      </c>
      <c r="Q24" s="117"/>
      <c r="R24" s="117"/>
      <c r="S24" s="117"/>
      <c r="T24" s="117"/>
      <c r="U24" s="117"/>
      <c r="V24" s="118"/>
      <c r="W24" s="116">
        <v>60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915</v>
      </c>
      <c r="H25" s="194"/>
      <c r="I25" s="194"/>
      <c r="J25" s="194"/>
      <c r="K25" s="194"/>
      <c r="L25" s="194"/>
      <c r="M25" s="194"/>
      <c r="N25" s="194"/>
      <c r="O25" s="195"/>
      <c r="P25" s="116">
        <v>12</v>
      </c>
      <c r="Q25" s="117"/>
      <c r="R25" s="117"/>
      <c r="S25" s="117"/>
      <c r="T25" s="117"/>
      <c r="U25" s="117"/>
      <c r="V25" s="118"/>
      <c r="W25" s="116">
        <v>12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299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296</v>
      </c>
      <c r="H29" s="233"/>
      <c r="I29" s="233"/>
      <c r="J29" s="233"/>
      <c r="K29" s="233"/>
      <c r="L29" s="233"/>
      <c r="M29" s="233"/>
      <c r="N29" s="233"/>
      <c r="O29" s="234"/>
      <c r="P29" s="219">
        <f>AK13</f>
        <v>1721</v>
      </c>
      <c r="Q29" s="220"/>
      <c r="R29" s="220"/>
      <c r="S29" s="220"/>
      <c r="T29" s="220"/>
      <c r="U29" s="220"/>
      <c r="V29" s="221"/>
      <c r="W29" s="219">
        <f>AR13</f>
        <v>1721</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311</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351</v>
      </c>
      <c r="AF30" s="391"/>
      <c r="AG30" s="391"/>
      <c r="AH30" s="392"/>
      <c r="AI30" s="390" t="s">
        <v>373</v>
      </c>
      <c r="AJ30" s="391"/>
      <c r="AK30" s="391"/>
      <c r="AL30" s="392"/>
      <c r="AM30" s="393" t="s">
        <v>378</v>
      </c>
      <c r="AN30" s="393"/>
      <c r="AO30" s="393"/>
      <c r="AP30" s="390"/>
      <c r="AQ30" s="645" t="s">
        <v>226</v>
      </c>
      <c r="AR30" s="646"/>
      <c r="AS30" s="646"/>
      <c r="AT30" s="647"/>
      <c r="AU30" s="394" t="s">
        <v>134</v>
      </c>
      <c r="AV30" s="394"/>
      <c r="AW30" s="394"/>
      <c r="AX30" s="395"/>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v>2</v>
      </c>
      <c r="AR31" s="140"/>
      <c r="AS31" s="141" t="s">
        <v>227</v>
      </c>
      <c r="AT31" s="176"/>
      <c r="AU31" s="275">
        <v>12</v>
      </c>
      <c r="AV31" s="275"/>
      <c r="AW31" s="383" t="s">
        <v>181</v>
      </c>
      <c r="AX31" s="384"/>
    </row>
    <row r="32" spans="1:50" ht="23.25" customHeight="1" x14ac:dyDescent="0.2">
      <c r="A32" s="519"/>
      <c r="B32" s="517"/>
      <c r="C32" s="517"/>
      <c r="D32" s="517"/>
      <c r="E32" s="517"/>
      <c r="F32" s="518"/>
      <c r="G32" s="544" t="s">
        <v>524</v>
      </c>
      <c r="H32" s="545"/>
      <c r="I32" s="545"/>
      <c r="J32" s="545"/>
      <c r="K32" s="545"/>
      <c r="L32" s="545"/>
      <c r="M32" s="545"/>
      <c r="N32" s="545"/>
      <c r="O32" s="546"/>
      <c r="P32" s="165" t="s">
        <v>525</v>
      </c>
      <c r="Q32" s="165"/>
      <c r="R32" s="165"/>
      <c r="S32" s="165"/>
      <c r="T32" s="165"/>
      <c r="U32" s="165"/>
      <c r="V32" s="165"/>
      <c r="W32" s="165"/>
      <c r="X32" s="236"/>
      <c r="Y32" s="342" t="s">
        <v>12</v>
      </c>
      <c r="Z32" s="553"/>
      <c r="AA32" s="554"/>
      <c r="AB32" s="555" t="s">
        <v>916</v>
      </c>
      <c r="AC32" s="555"/>
      <c r="AD32" s="555"/>
      <c r="AE32" s="368">
        <v>41</v>
      </c>
      <c r="AF32" s="369"/>
      <c r="AG32" s="369"/>
      <c r="AH32" s="369"/>
      <c r="AI32" s="368">
        <v>54</v>
      </c>
      <c r="AJ32" s="369"/>
      <c r="AK32" s="369"/>
      <c r="AL32" s="369"/>
      <c r="AM32" s="368">
        <v>81</v>
      </c>
      <c r="AN32" s="369"/>
      <c r="AO32" s="369"/>
      <c r="AP32" s="369"/>
      <c r="AQ32" s="119" t="s">
        <v>538</v>
      </c>
      <c r="AR32" s="120"/>
      <c r="AS32" s="120"/>
      <c r="AT32" s="121"/>
      <c r="AU32" s="369" t="s">
        <v>539</v>
      </c>
      <c r="AV32" s="369"/>
      <c r="AW32" s="369"/>
      <c r="AX32" s="371"/>
    </row>
    <row r="33" spans="1:50" ht="23.2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916</v>
      </c>
      <c r="AC33" s="526"/>
      <c r="AD33" s="526"/>
      <c r="AE33" s="368">
        <v>43</v>
      </c>
      <c r="AF33" s="369"/>
      <c r="AG33" s="369"/>
      <c r="AH33" s="369"/>
      <c r="AI33" s="368">
        <v>65</v>
      </c>
      <c r="AJ33" s="369"/>
      <c r="AK33" s="369"/>
      <c r="AL33" s="369"/>
      <c r="AM33" s="368">
        <v>87</v>
      </c>
      <c r="AN33" s="369"/>
      <c r="AO33" s="369"/>
      <c r="AP33" s="369"/>
      <c r="AQ33" s="119">
        <v>110</v>
      </c>
      <c r="AR33" s="120"/>
      <c r="AS33" s="120"/>
      <c r="AT33" s="121"/>
      <c r="AU33" s="369">
        <v>150</v>
      </c>
      <c r="AV33" s="369"/>
      <c r="AW33" s="369"/>
      <c r="AX33" s="371"/>
    </row>
    <row r="34" spans="1:50" ht="23.2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v>95</v>
      </c>
      <c r="AF34" s="369"/>
      <c r="AG34" s="369"/>
      <c r="AH34" s="369"/>
      <c r="AI34" s="368">
        <v>83</v>
      </c>
      <c r="AJ34" s="369"/>
      <c r="AK34" s="369"/>
      <c r="AL34" s="369"/>
      <c r="AM34" s="368">
        <v>93</v>
      </c>
      <c r="AN34" s="369"/>
      <c r="AO34" s="369"/>
      <c r="AP34" s="369"/>
      <c r="AQ34" s="119" t="s">
        <v>534</v>
      </c>
      <c r="AR34" s="120"/>
      <c r="AS34" s="120"/>
      <c r="AT34" s="121"/>
      <c r="AU34" s="369" t="s">
        <v>540</v>
      </c>
      <c r="AV34" s="369"/>
      <c r="AW34" s="369"/>
      <c r="AX34" s="371"/>
    </row>
    <row r="35" spans="1:50" ht="23.25" customHeight="1" x14ac:dyDescent="0.2">
      <c r="A35" s="904" t="s">
        <v>339</v>
      </c>
      <c r="B35" s="905"/>
      <c r="C35" s="905"/>
      <c r="D35" s="905"/>
      <c r="E35" s="905"/>
      <c r="F35" s="906"/>
      <c r="G35" s="910" t="s">
        <v>537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2">
      <c r="A37" s="648" t="s">
        <v>311</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351</v>
      </c>
      <c r="AF37" s="373"/>
      <c r="AG37" s="373"/>
      <c r="AH37" s="374"/>
      <c r="AI37" s="372" t="s">
        <v>349</v>
      </c>
      <c r="AJ37" s="373"/>
      <c r="AK37" s="373"/>
      <c r="AL37" s="374"/>
      <c r="AM37" s="379" t="s">
        <v>378</v>
      </c>
      <c r="AN37" s="379"/>
      <c r="AO37" s="379"/>
      <c r="AP37" s="379"/>
      <c r="AQ37" s="271" t="s">
        <v>226</v>
      </c>
      <c r="AR37" s="272"/>
      <c r="AS37" s="272"/>
      <c r="AT37" s="273"/>
      <c r="AU37" s="385" t="s">
        <v>134</v>
      </c>
      <c r="AV37" s="385"/>
      <c r="AW37" s="385"/>
      <c r="AX37" s="386"/>
    </row>
    <row r="38" spans="1:50" ht="18.75" hidden="1"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c r="AR38" s="140"/>
      <c r="AS38" s="141" t="s">
        <v>227</v>
      </c>
      <c r="AT38" s="176"/>
      <c r="AU38" s="275"/>
      <c r="AV38" s="275"/>
      <c r="AW38" s="383" t="s">
        <v>181</v>
      </c>
      <c r="AX38" s="384"/>
    </row>
    <row r="39" spans="1:50" ht="23.25" hidden="1" customHeight="1" x14ac:dyDescent="0.2">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4" t="s">
        <v>339</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2">
      <c r="A44" s="648" t="s">
        <v>311</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351</v>
      </c>
      <c r="AF44" s="373"/>
      <c r="AG44" s="373"/>
      <c r="AH44" s="374"/>
      <c r="AI44" s="372" t="s">
        <v>349</v>
      </c>
      <c r="AJ44" s="373"/>
      <c r="AK44" s="373"/>
      <c r="AL44" s="374"/>
      <c r="AM44" s="379" t="s">
        <v>378</v>
      </c>
      <c r="AN44" s="379"/>
      <c r="AO44" s="379"/>
      <c r="AP44" s="379"/>
      <c r="AQ44" s="271" t="s">
        <v>226</v>
      </c>
      <c r="AR44" s="272"/>
      <c r="AS44" s="272"/>
      <c r="AT44" s="273"/>
      <c r="AU44" s="385" t="s">
        <v>134</v>
      </c>
      <c r="AV44" s="385"/>
      <c r="AW44" s="385"/>
      <c r="AX44" s="386"/>
    </row>
    <row r="45" spans="1:50" ht="18.75" hidden="1"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227</v>
      </c>
      <c r="AT45" s="176"/>
      <c r="AU45" s="275"/>
      <c r="AV45" s="275"/>
      <c r="AW45" s="383" t="s">
        <v>181</v>
      </c>
      <c r="AX45" s="384"/>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4" t="s">
        <v>339</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2">
      <c r="A51" s="516" t="s">
        <v>311</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351</v>
      </c>
      <c r="AF51" s="373"/>
      <c r="AG51" s="373"/>
      <c r="AH51" s="374"/>
      <c r="AI51" s="372" t="s">
        <v>349</v>
      </c>
      <c r="AJ51" s="373"/>
      <c r="AK51" s="373"/>
      <c r="AL51" s="374"/>
      <c r="AM51" s="379" t="s">
        <v>378</v>
      </c>
      <c r="AN51" s="379"/>
      <c r="AO51" s="379"/>
      <c r="AP51" s="379"/>
      <c r="AQ51" s="271" t="s">
        <v>226</v>
      </c>
      <c r="AR51" s="272"/>
      <c r="AS51" s="272"/>
      <c r="AT51" s="273"/>
      <c r="AU51" s="381" t="s">
        <v>134</v>
      </c>
      <c r="AV51" s="381"/>
      <c r="AW51" s="381"/>
      <c r="AX51" s="382"/>
    </row>
    <row r="52" spans="1:50" ht="18.75" hidden="1"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227</v>
      </c>
      <c r="AT52" s="176"/>
      <c r="AU52" s="275"/>
      <c r="AV52" s="275"/>
      <c r="AW52" s="383" t="s">
        <v>181</v>
      </c>
      <c r="AX52" s="384"/>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4" t="s">
        <v>339</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2">
      <c r="A58" s="516" t="s">
        <v>311</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351</v>
      </c>
      <c r="AF58" s="373"/>
      <c r="AG58" s="373"/>
      <c r="AH58" s="374"/>
      <c r="AI58" s="372" t="s">
        <v>349</v>
      </c>
      <c r="AJ58" s="373"/>
      <c r="AK58" s="373"/>
      <c r="AL58" s="374"/>
      <c r="AM58" s="379" t="s">
        <v>378</v>
      </c>
      <c r="AN58" s="379"/>
      <c r="AO58" s="379"/>
      <c r="AP58" s="379"/>
      <c r="AQ58" s="271" t="s">
        <v>226</v>
      </c>
      <c r="AR58" s="272"/>
      <c r="AS58" s="272"/>
      <c r="AT58" s="273"/>
      <c r="AU58" s="381" t="s">
        <v>134</v>
      </c>
      <c r="AV58" s="381"/>
      <c r="AW58" s="381"/>
      <c r="AX58" s="382"/>
    </row>
    <row r="59" spans="1:50" ht="18.75" hidden="1"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227</v>
      </c>
      <c r="AT59" s="176"/>
      <c r="AU59" s="275"/>
      <c r="AV59" s="275"/>
      <c r="AW59" s="383" t="s">
        <v>181</v>
      </c>
      <c r="AX59" s="384"/>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4" t="s">
        <v>339</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2">
      <c r="A65" s="865" t="s">
        <v>312</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307</v>
      </c>
      <c r="X65" s="877"/>
      <c r="Y65" s="880"/>
      <c r="Z65" s="880"/>
      <c r="AA65" s="881"/>
      <c r="AB65" s="874" t="s">
        <v>11</v>
      </c>
      <c r="AC65" s="870"/>
      <c r="AD65" s="871"/>
      <c r="AE65" s="372" t="s">
        <v>351</v>
      </c>
      <c r="AF65" s="373"/>
      <c r="AG65" s="373"/>
      <c r="AH65" s="374"/>
      <c r="AI65" s="372" t="s">
        <v>349</v>
      </c>
      <c r="AJ65" s="373"/>
      <c r="AK65" s="373"/>
      <c r="AL65" s="374"/>
      <c r="AM65" s="379" t="s">
        <v>378</v>
      </c>
      <c r="AN65" s="379"/>
      <c r="AO65" s="379"/>
      <c r="AP65" s="379"/>
      <c r="AQ65" s="874" t="s">
        <v>226</v>
      </c>
      <c r="AR65" s="870"/>
      <c r="AS65" s="870"/>
      <c r="AT65" s="871"/>
      <c r="AU65" s="984" t="s">
        <v>134</v>
      </c>
      <c r="AV65" s="984"/>
      <c r="AW65" s="984"/>
      <c r="AX65" s="985"/>
    </row>
    <row r="66" spans="1:50" ht="18.75"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t="s">
        <v>534</v>
      </c>
      <c r="AR66" s="275"/>
      <c r="AS66" s="872" t="s">
        <v>227</v>
      </c>
      <c r="AT66" s="873"/>
      <c r="AU66" s="275" t="s">
        <v>534</v>
      </c>
      <c r="AV66" s="275"/>
      <c r="AW66" s="872" t="s">
        <v>310</v>
      </c>
      <c r="AX66" s="986"/>
    </row>
    <row r="67" spans="1:50" ht="36.75" customHeight="1" x14ac:dyDescent="0.2">
      <c r="A67" s="858"/>
      <c r="B67" s="859"/>
      <c r="C67" s="859"/>
      <c r="D67" s="859"/>
      <c r="E67" s="859"/>
      <c r="F67" s="860"/>
      <c r="G67" s="987" t="s">
        <v>228</v>
      </c>
      <c r="H67" s="970" t="s">
        <v>526</v>
      </c>
      <c r="I67" s="971"/>
      <c r="J67" s="971"/>
      <c r="K67" s="971"/>
      <c r="L67" s="971"/>
      <c r="M67" s="971"/>
      <c r="N67" s="971"/>
      <c r="O67" s="972"/>
      <c r="P67" s="970" t="s">
        <v>534</v>
      </c>
      <c r="Q67" s="971"/>
      <c r="R67" s="971"/>
      <c r="S67" s="971"/>
      <c r="T67" s="971"/>
      <c r="U67" s="971"/>
      <c r="V67" s="972"/>
      <c r="W67" s="976"/>
      <c r="X67" s="977"/>
      <c r="Y67" s="957" t="s">
        <v>12</v>
      </c>
      <c r="Z67" s="957"/>
      <c r="AA67" s="958"/>
      <c r="AB67" s="959" t="s">
        <v>329</v>
      </c>
      <c r="AC67" s="959"/>
      <c r="AD67" s="959"/>
      <c r="AE67" s="368" t="s">
        <v>534</v>
      </c>
      <c r="AF67" s="369"/>
      <c r="AG67" s="369"/>
      <c r="AH67" s="369"/>
      <c r="AI67" s="368" t="s">
        <v>541</v>
      </c>
      <c r="AJ67" s="369"/>
      <c r="AK67" s="369"/>
      <c r="AL67" s="369"/>
      <c r="AM67" s="368" t="s">
        <v>534</v>
      </c>
      <c r="AN67" s="369"/>
      <c r="AO67" s="369"/>
      <c r="AP67" s="369"/>
      <c r="AQ67" s="368" t="s">
        <v>534</v>
      </c>
      <c r="AR67" s="369"/>
      <c r="AS67" s="369"/>
      <c r="AT67" s="370"/>
      <c r="AU67" s="369" t="s">
        <v>547</v>
      </c>
      <c r="AV67" s="369"/>
      <c r="AW67" s="369"/>
      <c r="AX67" s="371"/>
    </row>
    <row r="68" spans="1:50" ht="36.75" customHeight="1" x14ac:dyDescent="0.2">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329</v>
      </c>
      <c r="AC68" s="982"/>
      <c r="AD68" s="982"/>
      <c r="AE68" s="368" t="s">
        <v>534</v>
      </c>
      <c r="AF68" s="369"/>
      <c r="AG68" s="369"/>
      <c r="AH68" s="369"/>
      <c r="AI68" s="368" t="s">
        <v>542</v>
      </c>
      <c r="AJ68" s="369"/>
      <c r="AK68" s="369"/>
      <c r="AL68" s="369"/>
      <c r="AM68" s="368" t="s">
        <v>534</v>
      </c>
      <c r="AN68" s="369"/>
      <c r="AO68" s="369"/>
      <c r="AP68" s="369"/>
      <c r="AQ68" s="368" t="s">
        <v>543</v>
      </c>
      <c r="AR68" s="369"/>
      <c r="AS68" s="369"/>
      <c r="AT68" s="370"/>
      <c r="AU68" s="369" t="s">
        <v>538</v>
      </c>
      <c r="AV68" s="369"/>
      <c r="AW68" s="369"/>
      <c r="AX68" s="371"/>
    </row>
    <row r="69" spans="1:50" ht="36.75" customHeight="1" x14ac:dyDescent="0.2">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330</v>
      </c>
      <c r="AC69" s="983"/>
      <c r="AD69" s="983"/>
      <c r="AE69" s="821" t="s">
        <v>544</v>
      </c>
      <c r="AF69" s="822"/>
      <c r="AG69" s="822"/>
      <c r="AH69" s="822"/>
      <c r="AI69" s="821" t="s">
        <v>534</v>
      </c>
      <c r="AJ69" s="822"/>
      <c r="AK69" s="822"/>
      <c r="AL69" s="822"/>
      <c r="AM69" s="821" t="s">
        <v>534</v>
      </c>
      <c r="AN69" s="822"/>
      <c r="AO69" s="822"/>
      <c r="AP69" s="822"/>
      <c r="AQ69" s="368" t="s">
        <v>538</v>
      </c>
      <c r="AR69" s="369"/>
      <c r="AS69" s="369"/>
      <c r="AT69" s="370"/>
      <c r="AU69" s="369" t="s">
        <v>538</v>
      </c>
      <c r="AV69" s="369"/>
      <c r="AW69" s="369"/>
      <c r="AX69" s="371"/>
    </row>
    <row r="70" spans="1:50" ht="23.25" customHeight="1" x14ac:dyDescent="0.2">
      <c r="A70" s="858" t="s">
        <v>317</v>
      </c>
      <c r="B70" s="859"/>
      <c r="C70" s="859"/>
      <c r="D70" s="859"/>
      <c r="E70" s="859"/>
      <c r="F70" s="860"/>
      <c r="G70" s="947" t="s">
        <v>229</v>
      </c>
      <c r="H70" s="948" t="s">
        <v>548</v>
      </c>
      <c r="I70" s="948"/>
      <c r="J70" s="948"/>
      <c r="K70" s="948"/>
      <c r="L70" s="948"/>
      <c r="M70" s="948"/>
      <c r="N70" s="948"/>
      <c r="O70" s="948"/>
      <c r="P70" s="948" t="s">
        <v>534</v>
      </c>
      <c r="Q70" s="948"/>
      <c r="R70" s="948"/>
      <c r="S70" s="948"/>
      <c r="T70" s="948"/>
      <c r="U70" s="948"/>
      <c r="V70" s="948"/>
      <c r="W70" s="951" t="s">
        <v>328</v>
      </c>
      <c r="X70" s="952"/>
      <c r="Y70" s="957" t="s">
        <v>12</v>
      </c>
      <c r="Z70" s="957"/>
      <c r="AA70" s="958"/>
      <c r="AB70" s="959" t="s">
        <v>329</v>
      </c>
      <c r="AC70" s="959"/>
      <c r="AD70" s="959"/>
      <c r="AE70" s="368" t="s">
        <v>538</v>
      </c>
      <c r="AF70" s="369"/>
      <c r="AG70" s="369"/>
      <c r="AH70" s="369"/>
      <c r="AI70" s="368" t="s">
        <v>543</v>
      </c>
      <c r="AJ70" s="369"/>
      <c r="AK70" s="369"/>
      <c r="AL70" s="369"/>
      <c r="AM70" s="368" t="s">
        <v>543</v>
      </c>
      <c r="AN70" s="369"/>
      <c r="AO70" s="369"/>
      <c r="AP70" s="369"/>
      <c r="AQ70" s="368" t="s">
        <v>534</v>
      </c>
      <c r="AR70" s="369"/>
      <c r="AS70" s="369"/>
      <c r="AT70" s="370"/>
      <c r="AU70" s="369" t="s">
        <v>541</v>
      </c>
      <c r="AV70" s="369"/>
      <c r="AW70" s="369"/>
      <c r="AX70" s="371"/>
    </row>
    <row r="71" spans="1:50" ht="23.25" customHeight="1" x14ac:dyDescent="0.2">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329</v>
      </c>
      <c r="AC71" s="982"/>
      <c r="AD71" s="982"/>
      <c r="AE71" s="368" t="s">
        <v>534</v>
      </c>
      <c r="AF71" s="369"/>
      <c r="AG71" s="369"/>
      <c r="AH71" s="369"/>
      <c r="AI71" s="368" t="s">
        <v>534</v>
      </c>
      <c r="AJ71" s="369"/>
      <c r="AK71" s="369"/>
      <c r="AL71" s="369"/>
      <c r="AM71" s="368" t="s">
        <v>534</v>
      </c>
      <c r="AN71" s="369"/>
      <c r="AO71" s="369"/>
      <c r="AP71" s="369"/>
      <c r="AQ71" s="368" t="s">
        <v>546</v>
      </c>
      <c r="AR71" s="369"/>
      <c r="AS71" s="369"/>
      <c r="AT71" s="370"/>
      <c r="AU71" s="369" t="s">
        <v>538</v>
      </c>
      <c r="AV71" s="369"/>
      <c r="AW71" s="369"/>
      <c r="AX71" s="371"/>
    </row>
    <row r="72" spans="1:50" ht="23.25" customHeight="1" x14ac:dyDescent="0.2">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330</v>
      </c>
      <c r="AC72" s="983"/>
      <c r="AD72" s="983"/>
      <c r="AE72" s="368" t="s">
        <v>545</v>
      </c>
      <c r="AF72" s="369"/>
      <c r="AG72" s="369"/>
      <c r="AH72" s="369"/>
      <c r="AI72" s="368" t="s">
        <v>534</v>
      </c>
      <c r="AJ72" s="369"/>
      <c r="AK72" s="369"/>
      <c r="AL72" s="369"/>
      <c r="AM72" s="368" t="s">
        <v>534</v>
      </c>
      <c r="AN72" s="369"/>
      <c r="AO72" s="369"/>
      <c r="AP72" s="370"/>
      <c r="AQ72" s="368" t="s">
        <v>538</v>
      </c>
      <c r="AR72" s="369"/>
      <c r="AS72" s="369"/>
      <c r="AT72" s="370"/>
      <c r="AU72" s="369" t="s">
        <v>543</v>
      </c>
      <c r="AV72" s="369"/>
      <c r="AW72" s="369"/>
      <c r="AX72" s="371"/>
    </row>
    <row r="73" spans="1:50" ht="18.75" hidden="1" customHeight="1" x14ac:dyDescent="0.2">
      <c r="A73" s="844" t="s">
        <v>312</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351</v>
      </c>
      <c r="AF73" s="373"/>
      <c r="AG73" s="373"/>
      <c r="AH73" s="374"/>
      <c r="AI73" s="372" t="s">
        <v>349</v>
      </c>
      <c r="AJ73" s="373"/>
      <c r="AK73" s="373"/>
      <c r="AL73" s="374"/>
      <c r="AM73" s="379" t="s">
        <v>378</v>
      </c>
      <c r="AN73" s="379"/>
      <c r="AO73" s="379"/>
      <c r="AP73" s="379"/>
      <c r="AQ73" s="180" t="s">
        <v>226</v>
      </c>
      <c r="AR73" s="173"/>
      <c r="AS73" s="173"/>
      <c r="AT73" s="174"/>
      <c r="AU73" s="277" t="s">
        <v>134</v>
      </c>
      <c r="AV73" s="138"/>
      <c r="AW73" s="138"/>
      <c r="AX73" s="139"/>
    </row>
    <row r="74" spans="1:50" ht="18.75" hidden="1" customHeight="1" x14ac:dyDescent="0.2">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227</v>
      </c>
      <c r="AT74" s="176"/>
      <c r="AU74" s="215"/>
      <c r="AV74" s="140"/>
      <c r="AW74" s="141" t="s">
        <v>181</v>
      </c>
      <c r="AX74" s="142"/>
    </row>
    <row r="75" spans="1:50" ht="23.25" hidden="1" customHeight="1" x14ac:dyDescent="0.2">
      <c r="A75" s="847"/>
      <c r="B75" s="848"/>
      <c r="C75" s="848"/>
      <c r="D75" s="848"/>
      <c r="E75" s="848"/>
      <c r="F75" s="849"/>
      <c r="G75" s="788" t="s">
        <v>228</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9" t="s">
        <v>342</v>
      </c>
      <c r="B78" s="920"/>
      <c r="C78" s="920"/>
      <c r="D78" s="920"/>
      <c r="E78" s="917" t="s">
        <v>290</v>
      </c>
      <c r="F78" s="918"/>
      <c r="G78" s="56" t="s">
        <v>229</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306</v>
      </c>
      <c r="AP79" s="153"/>
      <c r="AQ79" s="153"/>
      <c r="AR79" s="80" t="s">
        <v>304</v>
      </c>
      <c r="AS79" s="152"/>
      <c r="AT79" s="153"/>
      <c r="AU79" s="153"/>
      <c r="AV79" s="153"/>
      <c r="AW79" s="153"/>
      <c r="AX79" s="154"/>
    </row>
    <row r="80" spans="1:50" ht="18.75" hidden="1" customHeight="1" x14ac:dyDescent="0.2">
      <c r="A80" s="523" t="s">
        <v>147</v>
      </c>
      <c r="B80" s="853" t="s">
        <v>303</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390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65" hidden="1" customHeight="1" x14ac:dyDescent="0.2">
      <c r="A81" s="524"/>
      <c r="B81" s="856"/>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65" hidden="1" customHeight="1" x14ac:dyDescent="0.2">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65" hidden="1" customHeight="1" x14ac:dyDescent="0.2">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351</v>
      </c>
      <c r="AF85" s="373"/>
      <c r="AG85" s="373"/>
      <c r="AH85" s="374"/>
      <c r="AI85" s="372" t="s">
        <v>349</v>
      </c>
      <c r="AJ85" s="373"/>
      <c r="AK85" s="373"/>
      <c r="AL85" s="374"/>
      <c r="AM85" s="379" t="s">
        <v>378</v>
      </c>
      <c r="AN85" s="379"/>
      <c r="AO85" s="379"/>
      <c r="AP85" s="379"/>
      <c r="AQ85" s="180" t="s">
        <v>226</v>
      </c>
      <c r="AR85" s="173"/>
      <c r="AS85" s="173"/>
      <c r="AT85" s="174"/>
      <c r="AU85" s="377" t="s">
        <v>134</v>
      </c>
      <c r="AV85" s="377"/>
      <c r="AW85" s="377"/>
      <c r="AX85" s="378"/>
      <c r="AY85" s="10"/>
      <c r="AZ85" s="10"/>
      <c r="BA85" s="10"/>
      <c r="BB85" s="10"/>
      <c r="BC85" s="10"/>
    </row>
    <row r="86" spans="1:60" ht="18.75" hidden="1" customHeight="1" x14ac:dyDescent="0.2">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227</v>
      </c>
      <c r="AT86" s="176"/>
      <c r="AU86" s="275"/>
      <c r="AV86" s="275"/>
      <c r="AW86" s="383" t="s">
        <v>181</v>
      </c>
      <c r="AX86" s="384"/>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351</v>
      </c>
      <c r="AF90" s="373"/>
      <c r="AG90" s="373"/>
      <c r="AH90" s="374"/>
      <c r="AI90" s="372" t="s">
        <v>349</v>
      </c>
      <c r="AJ90" s="373"/>
      <c r="AK90" s="373"/>
      <c r="AL90" s="374"/>
      <c r="AM90" s="379" t="s">
        <v>378</v>
      </c>
      <c r="AN90" s="379"/>
      <c r="AO90" s="379"/>
      <c r="AP90" s="379"/>
      <c r="AQ90" s="180" t="s">
        <v>226</v>
      </c>
      <c r="AR90" s="173"/>
      <c r="AS90" s="173"/>
      <c r="AT90" s="174"/>
      <c r="AU90" s="377" t="s">
        <v>134</v>
      </c>
      <c r="AV90" s="377"/>
      <c r="AW90" s="377"/>
      <c r="AX90" s="378"/>
    </row>
    <row r="91" spans="1:60" ht="18.75" hidden="1" customHeight="1" x14ac:dyDescent="0.2">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227</v>
      </c>
      <c r="AT91" s="176"/>
      <c r="AU91" s="275"/>
      <c r="AV91" s="275"/>
      <c r="AW91" s="383" t="s">
        <v>181</v>
      </c>
      <c r="AX91" s="384"/>
      <c r="AY91" s="10"/>
      <c r="AZ91" s="10"/>
      <c r="BA91" s="10"/>
      <c r="BB91" s="10"/>
      <c r="BC91" s="10"/>
    </row>
    <row r="92" spans="1:60" ht="23.25" hidden="1" customHeight="1" x14ac:dyDescent="0.2">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351</v>
      </c>
      <c r="AF95" s="373"/>
      <c r="AG95" s="373"/>
      <c r="AH95" s="374"/>
      <c r="AI95" s="372" t="s">
        <v>349</v>
      </c>
      <c r="AJ95" s="373"/>
      <c r="AK95" s="373"/>
      <c r="AL95" s="374"/>
      <c r="AM95" s="379" t="s">
        <v>378</v>
      </c>
      <c r="AN95" s="379"/>
      <c r="AO95" s="379"/>
      <c r="AP95" s="379"/>
      <c r="AQ95" s="180" t="s">
        <v>226</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227</v>
      </c>
      <c r="AT96" s="176"/>
      <c r="AU96" s="275"/>
      <c r="AV96" s="275"/>
      <c r="AW96" s="383" t="s">
        <v>181</v>
      </c>
      <c r="AX96" s="384"/>
    </row>
    <row r="97" spans="1:60" ht="23.25" hidden="1" customHeight="1" x14ac:dyDescent="0.2">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65" customHeight="1" x14ac:dyDescent="0.2">
      <c r="A100" s="839" t="s">
        <v>313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351</v>
      </c>
      <c r="AF100" s="831"/>
      <c r="AG100" s="831"/>
      <c r="AH100" s="832"/>
      <c r="AI100" s="830" t="s">
        <v>371</v>
      </c>
      <c r="AJ100" s="831"/>
      <c r="AK100" s="831"/>
      <c r="AL100" s="832"/>
      <c r="AM100" s="830" t="s">
        <v>378</v>
      </c>
      <c r="AN100" s="831"/>
      <c r="AO100" s="831"/>
      <c r="AP100" s="832"/>
      <c r="AQ100" s="936" t="s">
        <v>391</v>
      </c>
      <c r="AR100" s="937"/>
      <c r="AS100" s="937"/>
      <c r="AT100" s="938"/>
      <c r="AU100" s="936" t="s">
        <v>392</v>
      </c>
      <c r="AV100" s="937"/>
      <c r="AW100" s="937"/>
      <c r="AX100" s="939"/>
    </row>
    <row r="101" spans="1:60" ht="23.25" customHeight="1" x14ac:dyDescent="0.2">
      <c r="A101" s="495"/>
      <c r="B101" s="496"/>
      <c r="C101" s="496"/>
      <c r="D101" s="496"/>
      <c r="E101" s="496"/>
      <c r="F101" s="497"/>
      <c r="G101" s="165" t="s">
        <v>527</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549</v>
      </c>
      <c r="AC101" s="555"/>
      <c r="AD101" s="555"/>
      <c r="AE101" s="368">
        <v>15</v>
      </c>
      <c r="AF101" s="369"/>
      <c r="AG101" s="369"/>
      <c r="AH101" s="370"/>
      <c r="AI101" s="368">
        <v>6</v>
      </c>
      <c r="AJ101" s="369"/>
      <c r="AK101" s="369"/>
      <c r="AL101" s="370"/>
      <c r="AM101" s="368">
        <v>7</v>
      </c>
      <c r="AN101" s="369"/>
      <c r="AO101" s="369"/>
      <c r="AP101" s="370"/>
      <c r="AQ101" s="368" t="s">
        <v>562</v>
      </c>
      <c r="AR101" s="369"/>
      <c r="AS101" s="369"/>
      <c r="AT101" s="370"/>
      <c r="AU101" s="368" t="s">
        <v>563</v>
      </c>
      <c r="AV101" s="369"/>
      <c r="AW101" s="369"/>
      <c r="AX101" s="370"/>
    </row>
    <row r="102" spans="1:60" ht="23.2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549</v>
      </c>
      <c r="AC102" s="555"/>
      <c r="AD102" s="555"/>
      <c r="AE102" s="362">
        <v>17</v>
      </c>
      <c r="AF102" s="362"/>
      <c r="AG102" s="362"/>
      <c r="AH102" s="362"/>
      <c r="AI102" s="362">
        <v>12</v>
      </c>
      <c r="AJ102" s="362"/>
      <c r="AK102" s="362"/>
      <c r="AL102" s="362"/>
      <c r="AM102" s="362">
        <v>14</v>
      </c>
      <c r="AN102" s="362"/>
      <c r="AO102" s="362"/>
      <c r="AP102" s="362"/>
      <c r="AQ102" s="821">
        <v>14</v>
      </c>
      <c r="AR102" s="822"/>
      <c r="AS102" s="822"/>
      <c r="AT102" s="823"/>
      <c r="AU102" s="821">
        <v>14</v>
      </c>
      <c r="AV102" s="822"/>
      <c r="AW102" s="822"/>
      <c r="AX102" s="823"/>
    </row>
    <row r="103" spans="1:60" ht="31.65" customHeight="1" x14ac:dyDescent="0.2">
      <c r="A103" s="492" t="s">
        <v>313</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351</v>
      </c>
      <c r="AF103" s="302"/>
      <c r="AG103" s="302"/>
      <c r="AH103" s="303"/>
      <c r="AI103" s="307" t="s">
        <v>349</v>
      </c>
      <c r="AJ103" s="302"/>
      <c r="AK103" s="302"/>
      <c r="AL103" s="303"/>
      <c r="AM103" s="307" t="s">
        <v>378</v>
      </c>
      <c r="AN103" s="302"/>
      <c r="AO103" s="302"/>
      <c r="AP103" s="303"/>
      <c r="AQ103" s="364" t="s">
        <v>391</v>
      </c>
      <c r="AR103" s="365"/>
      <c r="AS103" s="365"/>
      <c r="AT103" s="366"/>
      <c r="AU103" s="364" t="s">
        <v>392</v>
      </c>
      <c r="AV103" s="365"/>
      <c r="AW103" s="365"/>
      <c r="AX103" s="367"/>
    </row>
    <row r="104" spans="1:60" ht="23.25" customHeight="1" x14ac:dyDescent="0.2">
      <c r="A104" s="495"/>
      <c r="B104" s="496"/>
      <c r="C104" s="496"/>
      <c r="D104" s="496"/>
      <c r="E104" s="496"/>
      <c r="F104" s="497"/>
      <c r="G104" s="165" t="s">
        <v>528</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t="s">
        <v>549</v>
      </c>
      <c r="AC104" s="476"/>
      <c r="AD104" s="477"/>
      <c r="AE104" s="368">
        <v>108531</v>
      </c>
      <c r="AF104" s="369"/>
      <c r="AG104" s="369"/>
      <c r="AH104" s="370"/>
      <c r="AI104" s="368">
        <v>259123</v>
      </c>
      <c r="AJ104" s="369"/>
      <c r="AK104" s="369"/>
      <c r="AL104" s="370"/>
      <c r="AM104" s="368">
        <v>255463</v>
      </c>
      <c r="AN104" s="369"/>
      <c r="AO104" s="369"/>
      <c r="AP104" s="370"/>
      <c r="AQ104" s="368" t="s">
        <v>564</v>
      </c>
      <c r="AR104" s="369"/>
      <c r="AS104" s="369"/>
      <c r="AT104" s="370"/>
      <c r="AU104" s="368" t="s">
        <v>565</v>
      </c>
      <c r="AV104" s="369"/>
      <c r="AW104" s="369"/>
      <c r="AX104" s="370"/>
    </row>
    <row r="105" spans="1:60" ht="23.25"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t="s">
        <v>549</v>
      </c>
      <c r="AC105" s="411"/>
      <c r="AD105" s="412"/>
      <c r="AE105" s="362">
        <v>205000</v>
      </c>
      <c r="AF105" s="362"/>
      <c r="AG105" s="362"/>
      <c r="AH105" s="362"/>
      <c r="AI105" s="362">
        <v>205000</v>
      </c>
      <c r="AJ105" s="362"/>
      <c r="AK105" s="362"/>
      <c r="AL105" s="362"/>
      <c r="AM105" s="362">
        <v>205000</v>
      </c>
      <c r="AN105" s="362"/>
      <c r="AO105" s="362"/>
      <c r="AP105" s="362"/>
      <c r="AQ105" s="368">
        <v>205000</v>
      </c>
      <c r="AR105" s="369"/>
      <c r="AS105" s="369"/>
      <c r="AT105" s="370"/>
      <c r="AU105" s="821">
        <v>205000</v>
      </c>
      <c r="AV105" s="822"/>
      <c r="AW105" s="822"/>
      <c r="AX105" s="823"/>
    </row>
    <row r="106" spans="1:60" ht="31.65" customHeight="1" x14ac:dyDescent="0.2">
      <c r="A106" s="492" t="s">
        <v>313</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351</v>
      </c>
      <c r="AF106" s="302"/>
      <c r="AG106" s="302"/>
      <c r="AH106" s="303"/>
      <c r="AI106" s="307" t="s">
        <v>349</v>
      </c>
      <c r="AJ106" s="302"/>
      <c r="AK106" s="302"/>
      <c r="AL106" s="303"/>
      <c r="AM106" s="307" t="s">
        <v>378</v>
      </c>
      <c r="AN106" s="302"/>
      <c r="AO106" s="302"/>
      <c r="AP106" s="303"/>
      <c r="AQ106" s="364" t="s">
        <v>391</v>
      </c>
      <c r="AR106" s="365"/>
      <c r="AS106" s="365"/>
      <c r="AT106" s="366"/>
      <c r="AU106" s="364" t="s">
        <v>392</v>
      </c>
      <c r="AV106" s="365"/>
      <c r="AW106" s="365"/>
      <c r="AX106" s="367"/>
    </row>
    <row r="107" spans="1:60" ht="23.25" customHeight="1" x14ac:dyDescent="0.2">
      <c r="A107" s="495"/>
      <c r="B107" s="496"/>
      <c r="C107" s="496"/>
      <c r="D107" s="496"/>
      <c r="E107" s="496"/>
      <c r="F107" s="497"/>
      <c r="G107" s="165" t="s">
        <v>529</v>
      </c>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t="s">
        <v>550</v>
      </c>
      <c r="AC107" s="476"/>
      <c r="AD107" s="477"/>
      <c r="AE107" s="362">
        <v>16</v>
      </c>
      <c r="AF107" s="362"/>
      <c r="AG107" s="362"/>
      <c r="AH107" s="362"/>
      <c r="AI107" s="362">
        <v>14</v>
      </c>
      <c r="AJ107" s="362"/>
      <c r="AK107" s="362"/>
      <c r="AL107" s="362"/>
      <c r="AM107" s="362">
        <v>17</v>
      </c>
      <c r="AN107" s="362"/>
      <c r="AO107" s="362"/>
      <c r="AP107" s="362"/>
      <c r="AQ107" s="368" t="s">
        <v>597</v>
      </c>
      <c r="AR107" s="369"/>
      <c r="AS107" s="369"/>
      <c r="AT107" s="370"/>
      <c r="AU107" s="368" t="s">
        <v>597</v>
      </c>
      <c r="AV107" s="369"/>
      <c r="AW107" s="369"/>
      <c r="AX107" s="370"/>
    </row>
    <row r="108" spans="1:60" ht="23.25"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t="s">
        <v>550</v>
      </c>
      <c r="AC108" s="411"/>
      <c r="AD108" s="412"/>
      <c r="AE108" s="362">
        <v>15</v>
      </c>
      <c r="AF108" s="362"/>
      <c r="AG108" s="362"/>
      <c r="AH108" s="362"/>
      <c r="AI108" s="362">
        <v>15</v>
      </c>
      <c r="AJ108" s="362"/>
      <c r="AK108" s="362"/>
      <c r="AL108" s="362"/>
      <c r="AM108" s="362">
        <v>15</v>
      </c>
      <c r="AN108" s="362"/>
      <c r="AO108" s="362"/>
      <c r="AP108" s="362"/>
      <c r="AQ108" s="368">
        <v>20</v>
      </c>
      <c r="AR108" s="369"/>
      <c r="AS108" s="369"/>
      <c r="AT108" s="370"/>
      <c r="AU108" s="821">
        <v>20</v>
      </c>
      <c r="AV108" s="822"/>
      <c r="AW108" s="822"/>
      <c r="AX108" s="823"/>
    </row>
    <row r="109" spans="1:60" ht="31.65" hidden="1" customHeight="1" x14ac:dyDescent="0.2">
      <c r="A109" s="492" t="s">
        <v>313</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351</v>
      </c>
      <c r="AF109" s="302"/>
      <c r="AG109" s="302"/>
      <c r="AH109" s="303"/>
      <c r="AI109" s="307" t="s">
        <v>349</v>
      </c>
      <c r="AJ109" s="302"/>
      <c r="AK109" s="302"/>
      <c r="AL109" s="303"/>
      <c r="AM109" s="307" t="s">
        <v>378</v>
      </c>
      <c r="AN109" s="302"/>
      <c r="AO109" s="302"/>
      <c r="AP109" s="303"/>
      <c r="AQ109" s="364" t="s">
        <v>391</v>
      </c>
      <c r="AR109" s="365"/>
      <c r="AS109" s="365"/>
      <c r="AT109" s="366"/>
      <c r="AU109" s="364" t="s">
        <v>392</v>
      </c>
      <c r="AV109" s="365"/>
      <c r="AW109" s="365"/>
      <c r="AX109" s="367"/>
    </row>
    <row r="110" spans="1:60" ht="23.25" hidden="1" customHeigh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65" hidden="1" customHeight="1" x14ac:dyDescent="0.2">
      <c r="A112" s="492" t="s">
        <v>313</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351</v>
      </c>
      <c r="AF112" s="302"/>
      <c r="AG112" s="302"/>
      <c r="AH112" s="303"/>
      <c r="AI112" s="307" t="s">
        <v>349</v>
      </c>
      <c r="AJ112" s="302"/>
      <c r="AK112" s="302"/>
      <c r="AL112" s="303"/>
      <c r="AM112" s="307" t="s">
        <v>378</v>
      </c>
      <c r="AN112" s="302"/>
      <c r="AO112" s="302"/>
      <c r="AP112" s="303"/>
      <c r="AQ112" s="364" t="s">
        <v>391</v>
      </c>
      <c r="AR112" s="365"/>
      <c r="AS112" s="365"/>
      <c r="AT112" s="366"/>
      <c r="AU112" s="364" t="s">
        <v>392</v>
      </c>
      <c r="AV112" s="365"/>
      <c r="AW112" s="365"/>
      <c r="AX112" s="367"/>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351</v>
      </c>
      <c r="AF115" s="302"/>
      <c r="AG115" s="302"/>
      <c r="AH115" s="303"/>
      <c r="AI115" s="307" t="s">
        <v>349</v>
      </c>
      <c r="AJ115" s="302"/>
      <c r="AK115" s="302"/>
      <c r="AL115" s="303"/>
      <c r="AM115" s="307" t="s">
        <v>378</v>
      </c>
      <c r="AN115" s="302"/>
      <c r="AO115" s="302"/>
      <c r="AP115" s="303"/>
      <c r="AQ115" s="339" t="s">
        <v>393</v>
      </c>
      <c r="AR115" s="340"/>
      <c r="AS115" s="340"/>
      <c r="AT115" s="340"/>
      <c r="AU115" s="340"/>
      <c r="AV115" s="340"/>
      <c r="AW115" s="340"/>
      <c r="AX115" s="341"/>
    </row>
    <row r="116" spans="1:50" ht="23.25" customHeight="1" x14ac:dyDescent="0.2">
      <c r="A116" s="296"/>
      <c r="B116" s="297"/>
      <c r="C116" s="297"/>
      <c r="D116" s="297"/>
      <c r="E116" s="297"/>
      <c r="F116" s="298"/>
      <c r="G116" s="355" t="s">
        <v>530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553</v>
      </c>
      <c r="AC116" s="305"/>
      <c r="AD116" s="306"/>
      <c r="AE116" s="362">
        <v>8.6999999999999993</v>
      </c>
      <c r="AF116" s="362"/>
      <c r="AG116" s="362"/>
      <c r="AH116" s="362"/>
      <c r="AI116" s="362">
        <v>20</v>
      </c>
      <c r="AJ116" s="362"/>
      <c r="AK116" s="362"/>
      <c r="AL116" s="362"/>
      <c r="AM116" s="362">
        <v>17</v>
      </c>
      <c r="AN116" s="362"/>
      <c r="AO116" s="362"/>
      <c r="AP116" s="362"/>
      <c r="AQ116" s="368">
        <v>7.5</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553</v>
      </c>
      <c r="AC117" s="346"/>
      <c r="AD117" s="347"/>
      <c r="AE117" s="310" t="s">
        <v>554</v>
      </c>
      <c r="AF117" s="310"/>
      <c r="AG117" s="310"/>
      <c r="AH117" s="310"/>
      <c r="AI117" s="310" t="s">
        <v>555</v>
      </c>
      <c r="AJ117" s="310"/>
      <c r="AK117" s="310"/>
      <c r="AL117" s="310"/>
      <c r="AM117" s="310" t="s">
        <v>566</v>
      </c>
      <c r="AN117" s="310"/>
      <c r="AO117" s="310"/>
      <c r="AP117" s="310"/>
      <c r="AQ117" s="310" t="s">
        <v>567</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351</v>
      </c>
      <c r="AF118" s="302"/>
      <c r="AG118" s="302"/>
      <c r="AH118" s="303"/>
      <c r="AI118" s="307" t="s">
        <v>349</v>
      </c>
      <c r="AJ118" s="302"/>
      <c r="AK118" s="302"/>
      <c r="AL118" s="303"/>
      <c r="AM118" s="307" t="s">
        <v>378</v>
      </c>
      <c r="AN118" s="302"/>
      <c r="AO118" s="302"/>
      <c r="AP118" s="303"/>
      <c r="AQ118" s="339" t="s">
        <v>393</v>
      </c>
      <c r="AR118" s="340"/>
      <c r="AS118" s="340"/>
      <c r="AT118" s="340"/>
      <c r="AU118" s="340"/>
      <c r="AV118" s="340"/>
      <c r="AW118" s="340"/>
      <c r="AX118" s="341"/>
    </row>
    <row r="119" spans="1:50" ht="23.25" customHeight="1" x14ac:dyDescent="0.2">
      <c r="A119" s="296"/>
      <c r="B119" s="297"/>
      <c r="C119" s="297"/>
      <c r="D119" s="297"/>
      <c r="E119" s="297"/>
      <c r="F119" s="298"/>
      <c r="G119" s="355" t="s">
        <v>531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552</v>
      </c>
      <c r="AC119" s="305"/>
      <c r="AD119" s="306"/>
      <c r="AE119" s="362">
        <v>82</v>
      </c>
      <c r="AF119" s="362"/>
      <c r="AG119" s="362"/>
      <c r="AH119" s="362"/>
      <c r="AI119" s="362">
        <v>92.620107053407068</v>
      </c>
      <c r="AJ119" s="362"/>
      <c r="AK119" s="362"/>
      <c r="AL119" s="362"/>
      <c r="AM119" s="362">
        <v>94</v>
      </c>
      <c r="AN119" s="362"/>
      <c r="AO119" s="362"/>
      <c r="AP119" s="362"/>
      <c r="AQ119" s="362">
        <v>112.2</v>
      </c>
      <c r="AR119" s="362"/>
      <c r="AS119" s="362"/>
      <c r="AT119" s="362"/>
      <c r="AU119" s="362"/>
      <c r="AV119" s="362"/>
      <c r="AW119" s="362"/>
      <c r="AX119" s="363"/>
    </row>
    <row r="120" spans="1:50" ht="46.5"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551</v>
      </c>
      <c r="AC120" s="346"/>
      <c r="AD120" s="347"/>
      <c r="AE120" s="310" t="s">
        <v>556</v>
      </c>
      <c r="AF120" s="310"/>
      <c r="AG120" s="310"/>
      <c r="AH120" s="310"/>
      <c r="AI120" s="310" t="s">
        <v>557</v>
      </c>
      <c r="AJ120" s="310"/>
      <c r="AK120" s="310"/>
      <c r="AL120" s="310"/>
      <c r="AM120" s="310" t="s">
        <v>587</v>
      </c>
      <c r="AN120" s="310"/>
      <c r="AO120" s="310"/>
      <c r="AP120" s="310"/>
      <c r="AQ120" s="310" t="s">
        <v>568</v>
      </c>
      <c r="AR120" s="310"/>
      <c r="AS120" s="310"/>
      <c r="AT120" s="310"/>
      <c r="AU120" s="310"/>
      <c r="AV120" s="310"/>
      <c r="AW120" s="310"/>
      <c r="AX120" s="311"/>
    </row>
    <row r="121" spans="1:50" ht="23.25"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351</v>
      </c>
      <c r="AF121" s="302"/>
      <c r="AG121" s="302"/>
      <c r="AH121" s="303"/>
      <c r="AI121" s="307" t="s">
        <v>349</v>
      </c>
      <c r="AJ121" s="302"/>
      <c r="AK121" s="302"/>
      <c r="AL121" s="303"/>
      <c r="AM121" s="307" t="s">
        <v>378</v>
      </c>
      <c r="AN121" s="302"/>
      <c r="AO121" s="302"/>
      <c r="AP121" s="303"/>
      <c r="AQ121" s="339" t="s">
        <v>393</v>
      </c>
      <c r="AR121" s="340"/>
      <c r="AS121" s="340"/>
      <c r="AT121" s="340"/>
      <c r="AU121" s="340"/>
      <c r="AV121" s="340"/>
      <c r="AW121" s="340"/>
      <c r="AX121" s="341"/>
    </row>
    <row r="122" spans="1:50" ht="29.25" customHeight="1" x14ac:dyDescent="0.2">
      <c r="A122" s="296"/>
      <c r="B122" s="297"/>
      <c r="C122" s="297"/>
      <c r="D122" s="297"/>
      <c r="E122" s="297"/>
      <c r="F122" s="298"/>
      <c r="G122" s="355" t="s">
        <v>532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553</v>
      </c>
      <c r="AC122" s="305"/>
      <c r="AD122" s="306"/>
      <c r="AE122" s="362">
        <v>16.399999999999999</v>
      </c>
      <c r="AF122" s="362"/>
      <c r="AG122" s="362"/>
      <c r="AH122" s="362"/>
      <c r="AI122" s="362">
        <v>15</v>
      </c>
      <c r="AJ122" s="362"/>
      <c r="AK122" s="362"/>
      <c r="AL122" s="362"/>
      <c r="AM122" s="362">
        <v>13</v>
      </c>
      <c r="AN122" s="362"/>
      <c r="AO122" s="362"/>
      <c r="AP122" s="362"/>
      <c r="AQ122" s="362">
        <v>15</v>
      </c>
      <c r="AR122" s="362"/>
      <c r="AS122" s="362"/>
      <c r="AT122" s="362"/>
      <c r="AU122" s="362"/>
      <c r="AV122" s="362"/>
      <c r="AW122" s="362"/>
      <c r="AX122" s="363"/>
    </row>
    <row r="123" spans="1:50" ht="37.5" customHeight="1" thickBot="1" x14ac:dyDescent="0.2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553</v>
      </c>
      <c r="AC123" s="346"/>
      <c r="AD123" s="347"/>
      <c r="AE123" s="310" t="s">
        <v>558</v>
      </c>
      <c r="AF123" s="310"/>
      <c r="AG123" s="310"/>
      <c r="AH123" s="310"/>
      <c r="AI123" s="310" t="s">
        <v>559</v>
      </c>
      <c r="AJ123" s="310"/>
      <c r="AK123" s="310"/>
      <c r="AL123" s="310"/>
      <c r="AM123" s="310" t="s">
        <v>596</v>
      </c>
      <c r="AN123" s="310"/>
      <c r="AO123" s="310"/>
      <c r="AP123" s="310"/>
      <c r="AQ123" s="310" t="s">
        <v>598</v>
      </c>
      <c r="AR123" s="310"/>
      <c r="AS123" s="310"/>
      <c r="AT123" s="310"/>
      <c r="AU123" s="310"/>
      <c r="AV123" s="310"/>
      <c r="AW123" s="310"/>
      <c r="AX123" s="311"/>
    </row>
    <row r="124" spans="1:50" ht="14.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351</v>
      </c>
      <c r="AF124" s="302"/>
      <c r="AG124" s="302"/>
      <c r="AH124" s="303"/>
      <c r="AI124" s="307" t="s">
        <v>349</v>
      </c>
      <c r="AJ124" s="302"/>
      <c r="AK124" s="302"/>
      <c r="AL124" s="303"/>
      <c r="AM124" s="307" t="s">
        <v>378</v>
      </c>
      <c r="AN124" s="302"/>
      <c r="AO124" s="302"/>
      <c r="AP124" s="303"/>
      <c r="AQ124" s="339" t="s">
        <v>393</v>
      </c>
      <c r="AR124" s="340"/>
      <c r="AS124" s="340"/>
      <c r="AT124" s="340"/>
      <c r="AU124" s="340"/>
      <c r="AV124" s="340"/>
      <c r="AW124" s="340"/>
      <c r="AX124" s="341"/>
    </row>
    <row r="125" spans="1:50" ht="14.25" hidden="1" customHeight="1" x14ac:dyDescent="0.2">
      <c r="A125" s="296"/>
      <c r="B125" s="297"/>
      <c r="C125" s="297"/>
      <c r="D125" s="297"/>
      <c r="E125" s="297"/>
      <c r="F125" s="298"/>
      <c r="G125" s="355" t="s">
        <v>321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14.2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320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14.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351</v>
      </c>
      <c r="AF127" s="302"/>
      <c r="AG127" s="302"/>
      <c r="AH127" s="303"/>
      <c r="AI127" s="307" t="s">
        <v>349</v>
      </c>
      <c r="AJ127" s="302"/>
      <c r="AK127" s="302"/>
      <c r="AL127" s="303"/>
      <c r="AM127" s="307" t="s">
        <v>378</v>
      </c>
      <c r="AN127" s="302"/>
      <c r="AO127" s="302"/>
      <c r="AP127" s="303"/>
      <c r="AQ127" s="339" t="s">
        <v>393</v>
      </c>
      <c r="AR127" s="340"/>
      <c r="AS127" s="340"/>
      <c r="AT127" s="340"/>
      <c r="AU127" s="340"/>
      <c r="AV127" s="340"/>
      <c r="AW127" s="340"/>
      <c r="AX127" s="341"/>
    </row>
    <row r="128" spans="1:50" ht="14.25" hidden="1" customHeight="1" x14ac:dyDescent="0.2">
      <c r="A128" s="296"/>
      <c r="B128" s="297"/>
      <c r="C128" s="297"/>
      <c r="D128" s="297"/>
      <c r="E128" s="297"/>
      <c r="F128" s="298"/>
      <c r="G128" s="355" t="s">
        <v>321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4.2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320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14.25" customHeight="1" x14ac:dyDescent="0.2">
      <c r="A130" s="1001" t="s">
        <v>366</v>
      </c>
      <c r="B130" s="999"/>
      <c r="C130" s="998" t="s">
        <v>230</v>
      </c>
      <c r="D130" s="999"/>
      <c r="E130" s="312" t="s">
        <v>259</v>
      </c>
      <c r="F130" s="313"/>
      <c r="G130" s="314" t="s">
        <v>534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2"/>
      <c r="B131" s="256"/>
      <c r="C131" s="255"/>
      <c r="D131" s="256"/>
      <c r="E131" s="242" t="s">
        <v>258</v>
      </c>
      <c r="F131" s="243"/>
      <c r="G131" s="240" t="s">
        <v>533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2"/>
      <c r="B132" s="256"/>
      <c r="C132" s="255"/>
      <c r="D132" s="256"/>
      <c r="E132" s="253" t="s">
        <v>231</v>
      </c>
      <c r="F132" s="317"/>
      <c r="G132" s="286" t="s">
        <v>240</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351</v>
      </c>
      <c r="AF132" s="269"/>
      <c r="AG132" s="269"/>
      <c r="AH132" s="269"/>
      <c r="AI132" s="269" t="s">
        <v>371</v>
      </c>
      <c r="AJ132" s="269"/>
      <c r="AK132" s="269"/>
      <c r="AL132" s="269"/>
      <c r="AM132" s="269" t="s">
        <v>378</v>
      </c>
      <c r="AN132" s="269"/>
      <c r="AO132" s="269"/>
      <c r="AP132" s="271"/>
      <c r="AQ132" s="271" t="s">
        <v>226</v>
      </c>
      <c r="AR132" s="272"/>
      <c r="AS132" s="272"/>
      <c r="AT132" s="273"/>
      <c r="AU132" s="283" t="s">
        <v>242</v>
      </c>
      <c r="AV132" s="283"/>
      <c r="AW132" s="283"/>
      <c r="AX132" s="284"/>
    </row>
    <row r="133" spans="1:50" ht="18.75" customHeight="1" x14ac:dyDescent="0.2">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562</v>
      </c>
      <c r="AR133" s="275"/>
      <c r="AS133" s="141" t="s">
        <v>227</v>
      </c>
      <c r="AT133" s="176"/>
      <c r="AU133" s="140">
        <v>2</v>
      </c>
      <c r="AV133" s="140"/>
      <c r="AW133" s="141" t="s">
        <v>181</v>
      </c>
      <c r="AX133" s="142"/>
    </row>
    <row r="134" spans="1:50" ht="39.75" customHeight="1" x14ac:dyDescent="0.2">
      <c r="A134" s="1002"/>
      <c r="B134" s="256"/>
      <c r="C134" s="255"/>
      <c r="D134" s="256"/>
      <c r="E134" s="255"/>
      <c r="F134" s="318"/>
      <c r="G134" s="235" t="s">
        <v>535</v>
      </c>
      <c r="H134" s="165"/>
      <c r="I134" s="165"/>
      <c r="J134" s="165"/>
      <c r="K134" s="165"/>
      <c r="L134" s="165"/>
      <c r="M134" s="165"/>
      <c r="N134" s="165"/>
      <c r="O134" s="165"/>
      <c r="P134" s="165"/>
      <c r="Q134" s="165"/>
      <c r="R134" s="165"/>
      <c r="S134" s="165"/>
      <c r="T134" s="165"/>
      <c r="U134" s="165"/>
      <c r="V134" s="165"/>
      <c r="W134" s="165"/>
      <c r="X134" s="236"/>
      <c r="Y134" s="134" t="s">
        <v>241</v>
      </c>
      <c r="Z134" s="135"/>
      <c r="AA134" s="136"/>
      <c r="AB134" s="285" t="s">
        <v>569</v>
      </c>
      <c r="AC134" s="228"/>
      <c r="AD134" s="228"/>
      <c r="AE134" s="270">
        <v>1334</v>
      </c>
      <c r="AF134" s="120"/>
      <c r="AG134" s="120"/>
      <c r="AH134" s="120"/>
      <c r="AI134" s="270">
        <v>1455</v>
      </c>
      <c r="AJ134" s="120"/>
      <c r="AK134" s="120"/>
      <c r="AL134" s="120"/>
      <c r="AM134" s="270">
        <v>2755</v>
      </c>
      <c r="AN134" s="120"/>
      <c r="AO134" s="120"/>
      <c r="AP134" s="120"/>
      <c r="AQ134" s="270" t="s">
        <v>562</v>
      </c>
      <c r="AR134" s="120"/>
      <c r="AS134" s="120"/>
      <c r="AT134" s="120"/>
      <c r="AU134" s="270" t="s">
        <v>570</v>
      </c>
      <c r="AV134" s="120"/>
      <c r="AW134" s="120"/>
      <c r="AX134" s="222"/>
    </row>
    <row r="135" spans="1:50" ht="39.75" customHeight="1" x14ac:dyDescent="0.2">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569</v>
      </c>
      <c r="AC135" s="137"/>
      <c r="AD135" s="137"/>
      <c r="AE135" s="270" t="s">
        <v>564</v>
      </c>
      <c r="AF135" s="120"/>
      <c r="AG135" s="120"/>
      <c r="AH135" s="120"/>
      <c r="AI135" s="270" t="s">
        <v>562</v>
      </c>
      <c r="AJ135" s="120"/>
      <c r="AK135" s="120"/>
      <c r="AL135" s="120"/>
      <c r="AM135" s="270" t="s">
        <v>562</v>
      </c>
      <c r="AN135" s="120"/>
      <c r="AO135" s="120"/>
      <c r="AP135" s="120"/>
      <c r="AQ135" s="270" t="s">
        <v>562</v>
      </c>
      <c r="AR135" s="120"/>
      <c r="AS135" s="120"/>
      <c r="AT135" s="120"/>
      <c r="AU135" s="270">
        <v>2000</v>
      </c>
      <c r="AV135" s="120"/>
      <c r="AW135" s="120"/>
      <c r="AX135" s="222"/>
    </row>
    <row r="136" spans="1:50" ht="18.75" hidden="1" customHeight="1" x14ac:dyDescent="0.2">
      <c r="A136" s="1002"/>
      <c r="B136" s="256"/>
      <c r="C136" s="255"/>
      <c r="D136" s="256"/>
      <c r="E136" s="255"/>
      <c r="F136" s="318"/>
      <c r="G136" s="286" t="s">
        <v>240</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351</v>
      </c>
      <c r="AF136" s="269"/>
      <c r="AG136" s="269"/>
      <c r="AH136" s="269"/>
      <c r="AI136" s="269" t="s">
        <v>349</v>
      </c>
      <c r="AJ136" s="269"/>
      <c r="AK136" s="269"/>
      <c r="AL136" s="269"/>
      <c r="AM136" s="269" t="s">
        <v>378</v>
      </c>
      <c r="AN136" s="269"/>
      <c r="AO136" s="269"/>
      <c r="AP136" s="271"/>
      <c r="AQ136" s="271" t="s">
        <v>226</v>
      </c>
      <c r="AR136" s="272"/>
      <c r="AS136" s="272"/>
      <c r="AT136" s="273"/>
      <c r="AU136" s="283" t="s">
        <v>242</v>
      </c>
      <c r="AV136" s="283"/>
      <c r="AW136" s="283"/>
      <c r="AX136" s="284"/>
    </row>
    <row r="137" spans="1:50" ht="18.75" hidden="1" customHeight="1" x14ac:dyDescent="0.2">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227</v>
      </c>
      <c r="AT137" s="176"/>
      <c r="AU137" s="140"/>
      <c r="AV137" s="140"/>
      <c r="AW137" s="141" t="s">
        <v>181</v>
      </c>
      <c r="AX137" s="142"/>
    </row>
    <row r="138" spans="1:50" ht="39.75" hidden="1" customHeight="1" x14ac:dyDescent="0.2">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241</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2">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2">
      <c r="A140" s="1002"/>
      <c r="B140" s="256"/>
      <c r="C140" s="255"/>
      <c r="D140" s="256"/>
      <c r="E140" s="255"/>
      <c r="F140" s="318"/>
      <c r="G140" s="286" t="s">
        <v>240</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351</v>
      </c>
      <c r="AF140" s="269"/>
      <c r="AG140" s="269"/>
      <c r="AH140" s="269"/>
      <c r="AI140" s="269" t="s">
        <v>349</v>
      </c>
      <c r="AJ140" s="269"/>
      <c r="AK140" s="269"/>
      <c r="AL140" s="269"/>
      <c r="AM140" s="269" t="s">
        <v>378</v>
      </c>
      <c r="AN140" s="269"/>
      <c r="AO140" s="269"/>
      <c r="AP140" s="271"/>
      <c r="AQ140" s="271" t="s">
        <v>226</v>
      </c>
      <c r="AR140" s="272"/>
      <c r="AS140" s="272"/>
      <c r="AT140" s="273"/>
      <c r="AU140" s="283" t="s">
        <v>242</v>
      </c>
      <c r="AV140" s="283"/>
      <c r="AW140" s="283"/>
      <c r="AX140" s="284"/>
    </row>
    <row r="141" spans="1:50" ht="18.75" hidden="1" customHeight="1" x14ac:dyDescent="0.2">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227</v>
      </c>
      <c r="AT141" s="176"/>
      <c r="AU141" s="140"/>
      <c r="AV141" s="140"/>
      <c r="AW141" s="141" t="s">
        <v>181</v>
      </c>
      <c r="AX141" s="142"/>
    </row>
    <row r="142" spans="1:50" ht="39.75" hidden="1" customHeight="1" x14ac:dyDescent="0.2">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241</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2">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2">
      <c r="A144" s="1002"/>
      <c r="B144" s="256"/>
      <c r="C144" s="255"/>
      <c r="D144" s="256"/>
      <c r="E144" s="255"/>
      <c r="F144" s="318"/>
      <c r="G144" s="286" t="s">
        <v>240</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351</v>
      </c>
      <c r="AF144" s="269"/>
      <c r="AG144" s="269"/>
      <c r="AH144" s="269"/>
      <c r="AI144" s="269" t="s">
        <v>349</v>
      </c>
      <c r="AJ144" s="269"/>
      <c r="AK144" s="269"/>
      <c r="AL144" s="269"/>
      <c r="AM144" s="269" t="s">
        <v>378</v>
      </c>
      <c r="AN144" s="269"/>
      <c r="AO144" s="269"/>
      <c r="AP144" s="271"/>
      <c r="AQ144" s="271" t="s">
        <v>226</v>
      </c>
      <c r="AR144" s="272"/>
      <c r="AS144" s="272"/>
      <c r="AT144" s="273"/>
      <c r="AU144" s="283" t="s">
        <v>242</v>
      </c>
      <c r="AV144" s="283"/>
      <c r="AW144" s="283"/>
      <c r="AX144" s="284"/>
    </row>
    <row r="145" spans="1:50" ht="18.75" hidden="1" customHeight="1" x14ac:dyDescent="0.2">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227</v>
      </c>
      <c r="AT145" s="176"/>
      <c r="AU145" s="140"/>
      <c r="AV145" s="140"/>
      <c r="AW145" s="141" t="s">
        <v>181</v>
      </c>
      <c r="AX145" s="142"/>
    </row>
    <row r="146" spans="1:50" ht="39.75" hidden="1" customHeight="1" x14ac:dyDescent="0.2">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241</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2">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2">
      <c r="A148" s="1002"/>
      <c r="B148" s="256"/>
      <c r="C148" s="255"/>
      <c r="D148" s="256"/>
      <c r="E148" s="255"/>
      <c r="F148" s="318"/>
      <c r="G148" s="286" t="s">
        <v>240</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351</v>
      </c>
      <c r="AF148" s="269"/>
      <c r="AG148" s="269"/>
      <c r="AH148" s="269"/>
      <c r="AI148" s="269" t="s">
        <v>349</v>
      </c>
      <c r="AJ148" s="269"/>
      <c r="AK148" s="269"/>
      <c r="AL148" s="269"/>
      <c r="AM148" s="269" t="s">
        <v>378</v>
      </c>
      <c r="AN148" s="269"/>
      <c r="AO148" s="269"/>
      <c r="AP148" s="271"/>
      <c r="AQ148" s="271" t="s">
        <v>226</v>
      </c>
      <c r="AR148" s="272"/>
      <c r="AS148" s="272"/>
      <c r="AT148" s="273"/>
      <c r="AU148" s="283" t="s">
        <v>242</v>
      </c>
      <c r="AV148" s="283"/>
      <c r="AW148" s="283"/>
      <c r="AX148" s="284"/>
    </row>
    <row r="149" spans="1:50" ht="18.75" hidden="1" customHeight="1" x14ac:dyDescent="0.2">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227</v>
      </c>
      <c r="AT149" s="176"/>
      <c r="AU149" s="140"/>
      <c r="AV149" s="140"/>
      <c r="AW149" s="141" t="s">
        <v>181</v>
      </c>
      <c r="AX149" s="142"/>
    </row>
    <row r="150" spans="1:50" ht="39.75" hidden="1" customHeight="1" x14ac:dyDescent="0.2">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241</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2">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65" hidden="1" customHeight="1" x14ac:dyDescent="0.2">
      <c r="A152" s="1002"/>
      <c r="B152" s="256"/>
      <c r="C152" s="255"/>
      <c r="D152" s="256"/>
      <c r="E152" s="255"/>
      <c r="F152" s="318"/>
      <c r="G152" s="276" t="s">
        <v>243</v>
      </c>
      <c r="H152" s="173"/>
      <c r="I152" s="173"/>
      <c r="J152" s="173"/>
      <c r="K152" s="173"/>
      <c r="L152" s="173"/>
      <c r="M152" s="173"/>
      <c r="N152" s="173"/>
      <c r="O152" s="173"/>
      <c r="P152" s="174"/>
      <c r="Q152" s="180" t="s">
        <v>297</v>
      </c>
      <c r="R152" s="173"/>
      <c r="S152" s="173"/>
      <c r="T152" s="173"/>
      <c r="U152" s="173"/>
      <c r="V152" s="173"/>
      <c r="W152" s="173"/>
      <c r="X152" s="173"/>
      <c r="Y152" s="173"/>
      <c r="Z152" s="173"/>
      <c r="AA152" s="173"/>
      <c r="AB152" s="291" t="s">
        <v>298</v>
      </c>
      <c r="AC152" s="173"/>
      <c r="AD152" s="174"/>
      <c r="AE152" s="180" t="s">
        <v>244</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65" hidden="1" customHeight="1" x14ac:dyDescent="0.2">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65" hidden="1" customHeight="1" x14ac:dyDescent="0.2">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65" hidden="1" customHeight="1" x14ac:dyDescent="0.2">
      <c r="A155" s="1002"/>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2"/>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2"/>
      <c r="AB156" s="261"/>
      <c r="AC156" s="262"/>
      <c r="AD156" s="262"/>
      <c r="AE156" s="281" t="s">
        <v>245</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65" hidden="1" customHeight="1" x14ac:dyDescent="0.2">
      <c r="A157" s="1002"/>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65" hidden="1" customHeight="1" x14ac:dyDescent="0.2">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65" hidden="1" customHeight="1" x14ac:dyDescent="0.2">
      <c r="A159" s="1002"/>
      <c r="B159" s="256"/>
      <c r="C159" s="255"/>
      <c r="D159" s="256"/>
      <c r="E159" s="255"/>
      <c r="F159" s="318"/>
      <c r="G159" s="276" t="s">
        <v>243</v>
      </c>
      <c r="H159" s="173"/>
      <c r="I159" s="173"/>
      <c r="J159" s="173"/>
      <c r="K159" s="173"/>
      <c r="L159" s="173"/>
      <c r="M159" s="173"/>
      <c r="N159" s="173"/>
      <c r="O159" s="173"/>
      <c r="P159" s="174"/>
      <c r="Q159" s="180" t="s">
        <v>297</v>
      </c>
      <c r="R159" s="173"/>
      <c r="S159" s="173"/>
      <c r="T159" s="173"/>
      <c r="U159" s="173"/>
      <c r="V159" s="173"/>
      <c r="W159" s="173"/>
      <c r="X159" s="173"/>
      <c r="Y159" s="173"/>
      <c r="Z159" s="173"/>
      <c r="AA159" s="173"/>
      <c r="AB159" s="291" t="s">
        <v>298</v>
      </c>
      <c r="AC159" s="173"/>
      <c r="AD159" s="174"/>
      <c r="AE159" s="277" t="s">
        <v>244</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65" hidden="1" customHeight="1" x14ac:dyDescent="0.2">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65" hidden="1" customHeight="1" x14ac:dyDescent="0.2">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65" hidden="1" customHeight="1" x14ac:dyDescent="0.2">
      <c r="A162" s="1002"/>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2"/>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2"/>
      <c r="AB163" s="261"/>
      <c r="AC163" s="262"/>
      <c r="AD163" s="262"/>
      <c r="AE163" s="281" t="s">
        <v>245</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65" hidden="1" customHeight="1" x14ac:dyDescent="0.2">
      <c r="A164" s="1002"/>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65" hidden="1" customHeight="1" x14ac:dyDescent="0.2">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65" hidden="1" customHeight="1" x14ac:dyDescent="0.2">
      <c r="A166" s="1002"/>
      <c r="B166" s="256"/>
      <c r="C166" s="255"/>
      <c r="D166" s="256"/>
      <c r="E166" s="255"/>
      <c r="F166" s="318"/>
      <c r="G166" s="276" t="s">
        <v>243</v>
      </c>
      <c r="H166" s="173"/>
      <c r="I166" s="173"/>
      <c r="J166" s="173"/>
      <c r="K166" s="173"/>
      <c r="L166" s="173"/>
      <c r="M166" s="173"/>
      <c r="N166" s="173"/>
      <c r="O166" s="173"/>
      <c r="P166" s="174"/>
      <c r="Q166" s="180" t="s">
        <v>297</v>
      </c>
      <c r="R166" s="173"/>
      <c r="S166" s="173"/>
      <c r="T166" s="173"/>
      <c r="U166" s="173"/>
      <c r="V166" s="173"/>
      <c r="W166" s="173"/>
      <c r="X166" s="173"/>
      <c r="Y166" s="173"/>
      <c r="Z166" s="173"/>
      <c r="AA166" s="173"/>
      <c r="AB166" s="291" t="s">
        <v>298</v>
      </c>
      <c r="AC166" s="173"/>
      <c r="AD166" s="174"/>
      <c r="AE166" s="277" t="s">
        <v>244</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65" hidden="1" customHeight="1" x14ac:dyDescent="0.2">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65" hidden="1" customHeight="1" x14ac:dyDescent="0.2">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65" hidden="1" customHeight="1" x14ac:dyDescent="0.2">
      <c r="A169" s="1002"/>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2"/>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2"/>
      <c r="AB170" s="261"/>
      <c r="AC170" s="262"/>
      <c r="AD170" s="262"/>
      <c r="AE170" s="281" t="s">
        <v>245</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65" hidden="1" customHeight="1" x14ac:dyDescent="0.2">
      <c r="A171" s="1002"/>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65" hidden="1" customHeight="1" x14ac:dyDescent="0.2">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65" hidden="1" customHeight="1" x14ac:dyDescent="0.2">
      <c r="A173" s="1002"/>
      <c r="B173" s="256"/>
      <c r="C173" s="255"/>
      <c r="D173" s="256"/>
      <c r="E173" s="255"/>
      <c r="F173" s="318"/>
      <c r="G173" s="276" t="s">
        <v>243</v>
      </c>
      <c r="H173" s="173"/>
      <c r="I173" s="173"/>
      <c r="J173" s="173"/>
      <c r="K173" s="173"/>
      <c r="L173" s="173"/>
      <c r="M173" s="173"/>
      <c r="N173" s="173"/>
      <c r="O173" s="173"/>
      <c r="P173" s="174"/>
      <c r="Q173" s="180" t="s">
        <v>297</v>
      </c>
      <c r="R173" s="173"/>
      <c r="S173" s="173"/>
      <c r="T173" s="173"/>
      <c r="U173" s="173"/>
      <c r="V173" s="173"/>
      <c r="W173" s="173"/>
      <c r="X173" s="173"/>
      <c r="Y173" s="173"/>
      <c r="Z173" s="173"/>
      <c r="AA173" s="173"/>
      <c r="AB173" s="291" t="s">
        <v>298</v>
      </c>
      <c r="AC173" s="173"/>
      <c r="AD173" s="174"/>
      <c r="AE173" s="277" t="s">
        <v>244</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65" hidden="1" customHeight="1" x14ac:dyDescent="0.2">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65" hidden="1" customHeight="1" x14ac:dyDescent="0.2">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65" hidden="1" customHeight="1" x14ac:dyDescent="0.2">
      <c r="A176" s="1002"/>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2"/>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2"/>
      <c r="AB177" s="261"/>
      <c r="AC177" s="262"/>
      <c r="AD177" s="262"/>
      <c r="AE177" s="281" t="s">
        <v>245</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65" hidden="1" customHeight="1" x14ac:dyDescent="0.2">
      <c r="A178" s="1002"/>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65" hidden="1" customHeight="1" x14ac:dyDescent="0.2">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65" hidden="1" customHeight="1" x14ac:dyDescent="0.2">
      <c r="A180" s="1002"/>
      <c r="B180" s="256"/>
      <c r="C180" s="255"/>
      <c r="D180" s="256"/>
      <c r="E180" s="255"/>
      <c r="F180" s="318"/>
      <c r="G180" s="276" t="s">
        <v>243</v>
      </c>
      <c r="H180" s="173"/>
      <c r="I180" s="173"/>
      <c r="J180" s="173"/>
      <c r="K180" s="173"/>
      <c r="L180" s="173"/>
      <c r="M180" s="173"/>
      <c r="N180" s="173"/>
      <c r="O180" s="173"/>
      <c r="P180" s="174"/>
      <c r="Q180" s="180" t="s">
        <v>297</v>
      </c>
      <c r="R180" s="173"/>
      <c r="S180" s="173"/>
      <c r="T180" s="173"/>
      <c r="U180" s="173"/>
      <c r="V180" s="173"/>
      <c r="W180" s="173"/>
      <c r="X180" s="173"/>
      <c r="Y180" s="173"/>
      <c r="Z180" s="173"/>
      <c r="AA180" s="173"/>
      <c r="AB180" s="291" t="s">
        <v>298</v>
      </c>
      <c r="AC180" s="173"/>
      <c r="AD180" s="174"/>
      <c r="AE180" s="277" t="s">
        <v>244</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65" hidden="1" customHeight="1" x14ac:dyDescent="0.2">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65" hidden="1" customHeight="1" x14ac:dyDescent="0.2">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65" hidden="1" customHeight="1" x14ac:dyDescent="0.2">
      <c r="A183" s="1002"/>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2"/>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2"/>
      <c r="AB184" s="261"/>
      <c r="AC184" s="262"/>
      <c r="AD184" s="262"/>
      <c r="AE184" s="267" t="s">
        <v>245</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65" hidden="1" customHeight="1" x14ac:dyDescent="0.2">
      <c r="A185" s="1002"/>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65" hidden="1" customHeight="1" x14ac:dyDescent="0.2">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2"/>
      <c r="B187" s="256"/>
      <c r="C187" s="255"/>
      <c r="D187" s="256"/>
      <c r="E187" s="161" t="s">
        <v>262</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2"/>
      <c r="B188" s="256"/>
      <c r="C188" s="255"/>
      <c r="D188" s="256"/>
      <c r="E188" s="164" t="s">
        <v>536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2"/>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2">
      <c r="A190" s="1002"/>
      <c r="B190" s="256"/>
      <c r="C190" s="255"/>
      <c r="D190" s="256"/>
      <c r="E190" s="312" t="s">
        <v>259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2"/>
      <c r="B191" s="256"/>
      <c r="C191" s="255"/>
      <c r="D191" s="256"/>
      <c r="E191" s="242" t="s">
        <v>258</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2"/>
      <c r="B192" s="256"/>
      <c r="C192" s="255"/>
      <c r="D192" s="256"/>
      <c r="E192" s="253" t="s">
        <v>231</v>
      </c>
      <c r="F192" s="317"/>
      <c r="G192" s="286" t="s">
        <v>240</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351</v>
      </c>
      <c r="AF192" s="269"/>
      <c r="AG192" s="269"/>
      <c r="AH192" s="269"/>
      <c r="AI192" s="269" t="s">
        <v>349</v>
      </c>
      <c r="AJ192" s="269"/>
      <c r="AK192" s="269"/>
      <c r="AL192" s="269"/>
      <c r="AM192" s="269" t="s">
        <v>378</v>
      </c>
      <c r="AN192" s="269"/>
      <c r="AO192" s="269"/>
      <c r="AP192" s="271"/>
      <c r="AQ192" s="271" t="s">
        <v>226</v>
      </c>
      <c r="AR192" s="272"/>
      <c r="AS192" s="272"/>
      <c r="AT192" s="273"/>
      <c r="AU192" s="283" t="s">
        <v>242</v>
      </c>
      <c r="AV192" s="283"/>
      <c r="AW192" s="283"/>
      <c r="AX192" s="284"/>
    </row>
    <row r="193" spans="1:50" ht="18.75" hidden="1" customHeight="1" x14ac:dyDescent="0.2">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227</v>
      </c>
      <c r="AT193" s="176"/>
      <c r="AU193" s="140"/>
      <c r="AV193" s="140"/>
      <c r="AW193" s="141" t="s">
        <v>181</v>
      </c>
      <c r="AX193" s="142"/>
    </row>
    <row r="194" spans="1:50" ht="39.75" hidden="1" customHeight="1" x14ac:dyDescent="0.2">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241</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2">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2">
      <c r="A196" s="1002"/>
      <c r="B196" s="256"/>
      <c r="C196" s="255"/>
      <c r="D196" s="256"/>
      <c r="E196" s="255"/>
      <c r="F196" s="318"/>
      <c r="G196" s="286" t="s">
        <v>240</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351</v>
      </c>
      <c r="AF196" s="269"/>
      <c r="AG196" s="269"/>
      <c r="AH196" s="269"/>
      <c r="AI196" s="269" t="s">
        <v>349</v>
      </c>
      <c r="AJ196" s="269"/>
      <c r="AK196" s="269"/>
      <c r="AL196" s="269"/>
      <c r="AM196" s="269" t="s">
        <v>378</v>
      </c>
      <c r="AN196" s="269"/>
      <c r="AO196" s="269"/>
      <c r="AP196" s="271"/>
      <c r="AQ196" s="271" t="s">
        <v>226</v>
      </c>
      <c r="AR196" s="272"/>
      <c r="AS196" s="272"/>
      <c r="AT196" s="273"/>
      <c r="AU196" s="283" t="s">
        <v>242</v>
      </c>
      <c r="AV196" s="283"/>
      <c r="AW196" s="283"/>
      <c r="AX196" s="284"/>
    </row>
    <row r="197" spans="1:50" ht="18.75" hidden="1" customHeight="1" x14ac:dyDescent="0.2">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227</v>
      </c>
      <c r="AT197" s="176"/>
      <c r="AU197" s="140"/>
      <c r="AV197" s="140"/>
      <c r="AW197" s="141" t="s">
        <v>181</v>
      </c>
      <c r="AX197" s="142"/>
    </row>
    <row r="198" spans="1:50" ht="39.75" hidden="1" customHeight="1" x14ac:dyDescent="0.2">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241</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2">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2">
      <c r="A200" s="1002"/>
      <c r="B200" s="256"/>
      <c r="C200" s="255"/>
      <c r="D200" s="256"/>
      <c r="E200" s="255"/>
      <c r="F200" s="318"/>
      <c r="G200" s="286" t="s">
        <v>240</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351</v>
      </c>
      <c r="AF200" s="269"/>
      <c r="AG200" s="269"/>
      <c r="AH200" s="269"/>
      <c r="AI200" s="269" t="s">
        <v>349</v>
      </c>
      <c r="AJ200" s="269"/>
      <c r="AK200" s="269"/>
      <c r="AL200" s="269"/>
      <c r="AM200" s="269" t="s">
        <v>378</v>
      </c>
      <c r="AN200" s="269"/>
      <c r="AO200" s="269"/>
      <c r="AP200" s="271"/>
      <c r="AQ200" s="271" t="s">
        <v>226</v>
      </c>
      <c r="AR200" s="272"/>
      <c r="AS200" s="272"/>
      <c r="AT200" s="273"/>
      <c r="AU200" s="283" t="s">
        <v>242</v>
      </c>
      <c r="AV200" s="283"/>
      <c r="AW200" s="283"/>
      <c r="AX200" s="284"/>
    </row>
    <row r="201" spans="1:50" ht="18.75" hidden="1" customHeight="1" x14ac:dyDescent="0.2">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227</v>
      </c>
      <c r="AT201" s="176"/>
      <c r="AU201" s="140"/>
      <c r="AV201" s="140"/>
      <c r="AW201" s="141" t="s">
        <v>181</v>
      </c>
      <c r="AX201" s="142"/>
    </row>
    <row r="202" spans="1:50" ht="39.75" hidden="1" customHeight="1" x14ac:dyDescent="0.2">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241</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2">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2">
      <c r="A204" s="1002"/>
      <c r="B204" s="256"/>
      <c r="C204" s="255"/>
      <c r="D204" s="256"/>
      <c r="E204" s="255"/>
      <c r="F204" s="318"/>
      <c r="G204" s="286" t="s">
        <v>240</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351</v>
      </c>
      <c r="AF204" s="269"/>
      <c r="AG204" s="269"/>
      <c r="AH204" s="269"/>
      <c r="AI204" s="269" t="s">
        <v>349</v>
      </c>
      <c r="AJ204" s="269"/>
      <c r="AK204" s="269"/>
      <c r="AL204" s="269"/>
      <c r="AM204" s="269" t="s">
        <v>378</v>
      </c>
      <c r="AN204" s="269"/>
      <c r="AO204" s="269"/>
      <c r="AP204" s="271"/>
      <c r="AQ204" s="271" t="s">
        <v>226</v>
      </c>
      <c r="AR204" s="272"/>
      <c r="AS204" s="272"/>
      <c r="AT204" s="273"/>
      <c r="AU204" s="283" t="s">
        <v>242</v>
      </c>
      <c r="AV204" s="283"/>
      <c r="AW204" s="283"/>
      <c r="AX204" s="284"/>
    </row>
    <row r="205" spans="1:50" ht="18.75" hidden="1" customHeight="1" x14ac:dyDescent="0.2">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227</v>
      </c>
      <c r="AT205" s="176"/>
      <c r="AU205" s="140"/>
      <c r="AV205" s="140"/>
      <c r="AW205" s="141" t="s">
        <v>181</v>
      </c>
      <c r="AX205" s="142"/>
    </row>
    <row r="206" spans="1:50" ht="39.75" hidden="1" customHeight="1" x14ac:dyDescent="0.2">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241</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2">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2">
      <c r="A208" s="1002"/>
      <c r="B208" s="256"/>
      <c r="C208" s="255"/>
      <c r="D208" s="256"/>
      <c r="E208" s="255"/>
      <c r="F208" s="318"/>
      <c r="G208" s="286" t="s">
        <v>240</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351</v>
      </c>
      <c r="AF208" s="269"/>
      <c r="AG208" s="269"/>
      <c r="AH208" s="269"/>
      <c r="AI208" s="269" t="s">
        <v>349</v>
      </c>
      <c r="AJ208" s="269"/>
      <c r="AK208" s="269"/>
      <c r="AL208" s="269"/>
      <c r="AM208" s="269" t="s">
        <v>378</v>
      </c>
      <c r="AN208" s="269"/>
      <c r="AO208" s="269"/>
      <c r="AP208" s="271"/>
      <c r="AQ208" s="271" t="s">
        <v>226</v>
      </c>
      <c r="AR208" s="272"/>
      <c r="AS208" s="272"/>
      <c r="AT208" s="273"/>
      <c r="AU208" s="283" t="s">
        <v>242</v>
      </c>
      <c r="AV208" s="283"/>
      <c r="AW208" s="283"/>
      <c r="AX208" s="284"/>
    </row>
    <row r="209" spans="1:50" ht="18.75" hidden="1" customHeight="1" x14ac:dyDescent="0.2">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227</v>
      </c>
      <c r="AT209" s="176"/>
      <c r="AU209" s="140"/>
      <c r="AV209" s="140"/>
      <c r="AW209" s="141" t="s">
        <v>181</v>
      </c>
      <c r="AX209" s="142"/>
    </row>
    <row r="210" spans="1:50" ht="39.75" hidden="1" customHeight="1" x14ac:dyDescent="0.2">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241</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2">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65" hidden="1" customHeight="1" x14ac:dyDescent="0.2">
      <c r="A212" s="1002"/>
      <c r="B212" s="256"/>
      <c r="C212" s="255"/>
      <c r="D212" s="256"/>
      <c r="E212" s="255"/>
      <c r="F212" s="318"/>
      <c r="G212" s="276" t="s">
        <v>243</v>
      </c>
      <c r="H212" s="173"/>
      <c r="I212" s="173"/>
      <c r="J212" s="173"/>
      <c r="K212" s="173"/>
      <c r="L212" s="173"/>
      <c r="M212" s="173"/>
      <c r="N212" s="173"/>
      <c r="O212" s="173"/>
      <c r="P212" s="174"/>
      <c r="Q212" s="180" t="s">
        <v>297</v>
      </c>
      <c r="R212" s="173"/>
      <c r="S212" s="173"/>
      <c r="T212" s="173"/>
      <c r="U212" s="173"/>
      <c r="V212" s="173"/>
      <c r="W212" s="173"/>
      <c r="X212" s="173"/>
      <c r="Y212" s="173"/>
      <c r="Z212" s="173"/>
      <c r="AA212" s="173"/>
      <c r="AB212" s="291" t="s">
        <v>298</v>
      </c>
      <c r="AC212" s="173"/>
      <c r="AD212" s="174"/>
      <c r="AE212" s="180" t="s">
        <v>244</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65" hidden="1" customHeight="1" x14ac:dyDescent="0.2">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65" hidden="1" customHeight="1" x14ac:dyDescent="0.2">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65" hidden="1" customHeight="1" x14ac:dyDescent="0.2">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245</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65" hidden="1" customHeight="1" x14ac:dyDescent="0.2">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65" hidden="1" customHeight="1" x14ac:dyDescent="0.2">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65" hidden="1" customHeight="1" x14ac:dyDescent="0.2">
      <c r="A219" s="1002"/>
      <c r="B219" s="256"/>
      <c r="C219" s="255"/>
      <c r="D219" s="256"/>
      <c r="E219" s="255"/>
      <c r="F219" s="318"/>
      <c r="G219" s="276" t="s">
        <v>243</v>
      </c>
      <c r="H219" s="173"/>
      <c r="I219" s="173"/>
      <c r="J219" s="173"/>
      <c r="K219" s="173"/>
      <c r="L219" s="173"/>
      <c r="M219" s="173"/>
      <c r="N219" s="173"/>
      <c r="O219" s="173"/>
      <c r="P219" s="174"/>
      <c r="Q219" s="180" t="s">
        <v>297</v>
      </c>
      <c r="R219" s="173"/>
      <c r="S219" s="173"/>
      <c r="T219" s="173"/>
      <c r="U219" s="173"/>
      <c r="V219" s="173"/>
      <c r="W219" s="173"/>
      <c r="X219" s="173"/>
      <c r="Y219" s="173"/>
      <c r="Z219" s="173"/>
      <c r="AA219" s="173"/>
      <c r="AB219" s="291" t="s">
        <v>298</v>
      </c>
      <c r="AC219" s="173"/>
      <c r="AD219" s="174"/>
      <c r="AE219" s="277" t="s">
        <v>244</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65" hidden="1" customHeight="1" x14ac:dyDescent="0.2">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65" hidden="1" customHeight="1" x14ac:dyDescent="0.2">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65" hidden="1" customHeight="1" x14ac:dyDescent="0.2">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245</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65" hidden="1" customHeight="1" x14ac:dyDescent="0.2">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65" hidden="1" customHeight="1" x14ac:dyDescent="0.2">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65" hidden="1" customHeight="1" x14ac:dyDescent="0.2">
      <c r="A226" s="1002"/>
      <c r="B226" s="256"/>
      <c r="C226" s="255"/>
      <c r="D226" s="256"/>
      <c r="E226" s="255"/>
      <c r="F226" s="318"/>
      <c r="G226" s="276" t="s">
        <v>243</v>
      </c>
      <c r="H226" s="173"/>
      <c r="I226" s="173"/>
      <c r="J226" s="173"/>
      <c r="K226" s="173"/>
      <c r="L226" s="173"/>
      <c r="M226" s="173"/>
      <c r="N226" s="173"/>
      <c r="O226" s="173"/>
      <c r="P226" s="174"/>
      <c r="Q226" s="180" t="s">
        <v>297</v>
      </c>
      <c r="R226" s="173"/>
      <c r="S226" s="173"/>
      <c r="T226" s="173"/>
      <c r="U226" s="173"/>
      <c r="V226" s="173"/>
      <c r="W226" s="173"/>
      <c r="X226" s="173"/>
      <c r="Y226" s="173"/>
      <c r="Z226" s="173"/>
      <c r="AA226" s="173"/>
      <c r="AB226" s="291" t="s">
        <v>298</v>
      </c>
      <c r="AC226" s="173"/>
      <c r="AD226" s="174"/>
      <c r="AE226" s="277" t="s">
        <v>244</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65" hidden="1" customHeight="1" x14ac:dyDescent="0.2">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65" hidden="1" customHeight="1" x14ac:dyDescent="0.2">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65" hidden="1" customHeight="1" x14ac:dyDescent="0.2">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245</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65" hidden="1" customHeight="1" x14ac:dyDescent="0.2">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65" hidden="1" customHeight="1" x14ac:dyDescent="0.2">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65" hidden="1" customHeight="1" x14ac:dyDescent="0.2">
      <c r="A233" s="1002"/>
      <c r="B233" s="256"/>
      <c r="C233" s="255"/>
      <c r="D233" s="256"/>
      <c r="E233" s="255"/>
      <c r="F233" s="318"/>
      <c r="G233" s="276" t="s">
        <v>243</v>
      </c>
      <c r="H233" s="173"/>
      <c r="I233" s="173"/>
      <c r="J233" s="173"/>
      <c r="K233" s="173"/>
      <c r="L233" s="173"/>
      <c r="M233" s="173"/>
      <c r="N233" s="173"/>
      <c r="O233" s="173"/>
      <c r="P233" s="174"/>
      <c r="Q233" s="180" t="s">
        <v>297</v>
      </c>
      <c r="R233" s="173"/>
      <c r="S233" s="173"/>
      <c r="T233" s="173"/>
      <c r="U233" s="173"/>
      <c r="V233" s="173"/>
      <c r="W233" s="173"/>
      <c r="X233" s="173"/>
      <c r="Y233" s="173"/>
      <c r="Z233" s="173"/>
      <c r="AA233" s="173"/>
      <c r="AB233" s="291" t="s">
        <v>298</v>
      </c>
      <c r="AC233" s="173"/>
      <c r="AD233" s="174"/>
      <c r="AE233" s="277" t="s">
        <v>244</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65" hidden="1" customHeight="1" x14ac:dyDescent="0.2">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65" hidden="1" customHeight="1" x14ac:dyDescent="0.2">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65" hidden="1" customHeight="1" x14ac:dyDescent="0.2">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245</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65" hidden="1" customHeight="1" x14ac:dyDescent="0.2">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65" hidden="1" customHeight="1" x14ac:dyDescent="0.2">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65" hidden="1" customHeight="1" x14ac:dyDescent="0.2">
      <c r="A240" s="1002"/>
      <c r="B240" s="256"/>
      <c r="C240" s="255"/>
      <c r="D240" s="256"/>
      <c r="E240" s="255"/>
      <c r="F240" s="318"/>
      <c r="G240" s="276" t="s">
        <v>243</v>
      </c>
      <c r="H240" s="173"/>
      <c r="I240" s="173"/>
      <c r="J240" s="173"/>
      <c r="K240" s="173"/>
      <c r="L240" s="173"/>
      <c r="M240" s="173"/>
      <c r="N240" s="173"/>
      <c r="O240" s="173"/>
      <c r="P240" s="174"/>
      <c r="Q240" s="180" t="s">
        <v>297</v>
      </c>
      <c r="R240" s="173"/>
      <c r="S240" s="173"/>
      <c r="T240" s="173"/>
      <c r="U240" s="173"/>
      <c r="V240" s="173"/>
      <c r="W240" s="173"/>
      <c r="X240" s="173"/>
      <c r="Y240" s="173"/>
      <c r="Z240" s="173"/>
      <c r="AA240" s="173"/>
      <c r="AB240" s="291" t="s">
        <v>298</v>
      </c>
      <c r="AC240" s="173"/>
      <c r="AD240" s="174"/>
      <c r="AE240" s="277" t="s">
        <v>244</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65" hidden="1" customHeight="1" x14ac:dyDescent="0.2">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65" hidden="1" customHeight="1" x14ac:dyDescent="0.2">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65" hidden="1" customHeight="1" x14ac:dyDescent="0.2">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245</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65" hidden="1" customHeight="1" x14ac:dyDescent="0.2">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65" hidden="1" customHeight="1" x14ac:dyDescent="0.2">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2"/>
      <c r="B247" s="256"/>
      <c r="C247" s="255"/>
      <c r="D247" s="256"/>
      <c r="E247" s="161" t="s">
        <v>262</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2"/>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2">
      <c r="A250" s="1002"/>
      <c r="B250" s="256"/>
      <c r="C250" s="255"/>
      <c r="D250" s="256"/>
      <c r="E250" s="312" t="s">
        <v>259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2"/>
      <c r="B251" s="256"/>
      <c r="C251" s="255"/>
      <c r="D251" s="256"/>
      <c r="E251" s="242" t="s">
        <v>258</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2"/>
      <c r="B252" s="256"/>
      <c r="C252" s="255"/>
      <c r="D252" s="256"/>
      <c r="E252" s="253" t="s">
        <v>231</v>
      </c>
      <c r="F252" s="317"/>
      <c r="G252" s="286" t="s">
        <v>240</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351</v>
      </c>
      <c r="AF252" s="269"/>
      <c r="AG252" s="269"/>
      <c r="AH252" s="269"/>
      <c r="AI252" s="269" t="s">
        <v>349</v>
      </c>
      <c r="AJ252" s="269"/>
      <c r="AK252" s="269"/>
      <c r="AL252" s="269"/>
      <c r="AM252" s="269" t="s">
        <v>378</v>
      </c>
      <c r="AN252" s="269"/>
      <c r="AO252" s="269"/>
      <c r="AP252" s="271"/>
      <c r="AQ252" s="271" t="s">
        <v>226</v>
      </c>
      <c r="AR252" s="272"/>
      <c r="AS252" s="272"/>
      <c r="AT252" s="273"/>
      <c r="AU252" s="283" t="s">
        <v>242</v>
      </c>
      <c r="AV252" s="283"/>
      <c r="AW252" s="283"/>
      <c r="AX252" s="284"/>
    </row>
    <row r="253" spans="1:50" ht="18.75" hidden="1" customHeight="1" x14ac:dyDescent="0.2">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227</v>
      </c>
      <c r="AT253" s="176"/>
      <c r="AU253" s="140"/>
      <c r="AV253" s="140"/>
      <c r="AW253" s="141" t="s">
        <v>181</v>
      </c>
      <c r="AX253" s="142"/>
    </row>
    <row r="254" spans="1:50" ht="39.75" hidden="1" customHeight="1" x14ac:dyDescent="0.2">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241</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2">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2">
      <c r="A256" s="1002"/>
      <c r="B256" s="256"/>
      <c r="C256" s="255"/>
      <c r="D256" s="256"/>
      <c r="E256" s="255"/>
      <c r="F256" s="318"/>
      <c r="G256" s="286" t="s">
        <v>240</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351</v>
      </c>
      <c r="AF256" s="269"/>
      <c r="AG256" s="269"/>
      <c r="AH256" s="269"/>
      <c r="AI256" s="269" t="s">
        <v>349</v>
      </c>
      <c r="AJ256" s="269"/>
      <c r="AK256" s="269"/>
      <c r="AL256" s="269"/>
      <c r="AM256" s="269" t="s">
        <v>378</v>
      </c>
      <c r="AN256" s="269"/>
      <c r="AO256" s="269"/>
      <c r="AP256" s="271"/>
      <c r="AQ256" s="271" t="s">
        <v>226</v>
      </c>
      <c r="AR256" s="272"/>
      <c r="AS256" s="272"/>
      <c r="AT256" s="273"/>
      <c r="AU256" s="283" t="s">
        <v>242</v>
      </c>
      <c r="AV256" s="283"/>
      <c r="AW256" s="283"/>
      <c r="AX256" s="284"/>
    </row>
    <row r="257" spans="1:50" ht="18.75" hidden="1" customHeight="1" x14ac:dyDescent="0.2">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227</v>
      </c>
      <c r="AT257" s="176"/>
      <c r="AU257" s="140"/>
      <c r="AV257" s="140"/>
      <c r="AW257" s="141" t="s">
        <v>181</v>
      </c>
      <c r="AX257" s="142"/>
    </row>
    <row r="258" spans="1:50" ht="39.75" hidden="1" customHeight="1" x14ac:dyDescent="0.2">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241</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2">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2">
      <c r="A260" s="1002"/>
      <c r="B260" s="256"/>
      <c r="C260" s="255"/>
      <c r="D260" s="256"/>
      <c r="E260" s="255"/>
      <c r="F260" s="318"/>
      <c r="G260" s="286" t="s">
        <v>240</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351</v>
      </c>
      <c r="AF260" s="269"/>
      <c r="AG260" s="269"/>
      <c r="AH260" s="269"/>
      <c r="AI260" s="269" t="s">
        <v>349</v>
      </c>
      <c r="AJ260" s="269"/>
      <c r="AK260" s="269"/>
      <c r="AL260" s="269"/>
      <c r="AM260" s="269" t="s">
        <v>378</v>
      </c>
      <c r="AN260" s="269"/>
      <c r="AO260" s="269"/>
      <c r="AP260" s="271"/>
      <c r="AQ260" s="271" t="s">
        <v>226</v>
      </c>
      <c r="AR260" s="272"/>
      <c r="AS260" s="272"/>
      <c r="AT260" s="273"/>
      <c r="AU260" s="283" t="s">
        <v>242</v>
      </c>
      <c r="AV260" s="283"/>
      <c r="AW260" s="283"/>
      <c r="AX260" s="284"/>
    </row>
    <row r="261" spans="1:50" ht="18.75" hidden="1" customHeight="1" x14ac:dyDescent="0.2">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227</v>
      </c>
      <c r="AT261" s="176"/>
      <c r="AU261" s="140"/>
      <c r="AV261" s="140"/>
      <c r="AW261" s="141" t="s">
        <v>181</v>
      </c>
      <c r="AX261" s="142"/>
    </row>
    <row r="262" spans="1:50" ht="39.75" hidden="1" customHeight="1" x14ac:dyDescent="0.2">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241</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2">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2">
      <c r="A264" s="1002"/>
      <c r="B264" s="256"/>
      <c r="C264" s="255"/>
      <c r="D264" s="256"/>
      <c r="E264" s="255"/>
      <c r="F264" s="318"/>
      <c r="G264" s="276" t="s">
        <v>240</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351</v>
      </c>
      <c r="AF264" s="269"/>
      <c r="AG264" s="269"/>
      <c r="AH264" s="269"/>
      <c r="AI264" s="269" t="s">
        <v>349</v>
      </c>
      <c r="AJ264" s="269"/>
      <c r="AK264" s="269"/>
      <c r="AL264" s="269"/>
      <c r="AM264" s="269" t="s">
        <v>378</v>
      </c>
      <c r="AN264" s="269"/>
      <c r="AO264" s="269"/>
      <c r="AP264" s="271"/>
      <c r="AQ264" s="180" t="s">
        <v>226</v>
      </c>
      <c r="AR264" s="173"/>
      <c r="AS264" s="173"/>
      <c r="AT264" s="174"/>
      <c r="AU264" s="138" t="s">
        <v>242</v>
      </c>
      <c r="AV264" s="138"/>
      <c r="AW264" s="138"/>
      <c r="AX264" s="139"/>
    </row>
    <row r="265" spans="1:50" ht="18.75" hidden="1" customHeight="1" x14ac:dyDescent="0.2">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227</v>
      </c>
      <c r="AT265" s="176"/>
      <c r="AU265" s="140"/>
      <c r="AV265" s="140"/>
      <c r="AW265" s="141" t="s">
        <v>181</v>
      </c>
      <c r="AX265" s="142"/>
    </row>
    <row r="266" spans="1:50" ht="39.75" hidden="1" customHeight="1" x14ac:dyDescent="0.2">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241</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2">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2">
      <c r="A268" s="1002"/>
      <c r="B268" s="256"/>
      <c r="C268" s="255"/>
      <c r="D268" s="256"/>
      <c r="E268" s="255"/>
      <c r="F268" s="318"/>
      <c r="G268" s="286" t="s">
        <v>240</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351</v>
      </c>
      <c r="AF268" s="269"/>
      <c r="AG268" s="269"/>
      <c r="AH268" s="269"/>
      <c r="AI268" s="269" t="s">
        <v>349</v>
      </c>
      <c r="AJ268" s="269"/>
      <c r="AK268" s="269"/>
      <c r="AL268" s="269"/>
      <c r="AM268" s="269" t="s">
        <v>378</v>
      </c>
      <c r="AN268" s="269"/>
      <c r="AO268" s="269"/>
      <c r="AP268" s="271"/>
      <c r="AQ268" s="271" t="s">
        <v>226</v>
      </c>
      <c r="AR268" s="272"/>
      <c r="AS268" s="272"/>
      <c r="AT268" s="273"/>
      <c r="AU268" s="283" t="s">
        <v>242</v>
      </c>
      <c r="AV268" s="283"/>
      <c r="AW268" s="283"/>
      <c r="AX268" s="284"/>
    </row>
    <row r="269" spans="1:50" ht="18.75" hidden="1" customHeight="1" x14ac:dyDescent="0.2">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227</v>
      </c>
      <c r="AT269" s="176"/>
      <c r="AU269" s="140"/>
      <c r="AV269" s="140"/>
      <c r="AW269" s="141" t="s">
        <v>181</v>
      </c>
      <c r="AX269" s="142"/>
    </row>
    <row r="270" spans="1:50" ht="39.75" hidden="1" customHeight="1" x14ac:dyDescent="0.2">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241</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2">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65" hidden="1" customHeight="1" x14ac:dyDescent="0.2">
      <c r="A272" s="1002"/>
      <c r="B272" s="256"/>
      <c r="C272" s="255"/>
      <c r="D272" s="256"/>
      <c r="E272" s="255"/>
      <c r="F272" s="318"/>
      <c r="G272" s="276" t="s">
        <v>243</v>
      </c>
      <c r="H272" s="173"/>
      <c r="I272" s="173"/>
      <c r="J272" s="173"/>
      <c r="K272" s="173"/>
      <c r="L272" s="173"/>
      <c r="M272" s="173"/>
      <c r="N272" s="173"/>
      <c r="O272" s="173"/>
      <c r="P272" s="174"/>
      <c r="Q272" s="180" t="s">
        <v>297</v>
      </c>
      <c r="R272" s="173"/>
      <c r="S272" s="173"/>
      <c r="T272" s="173"/>
      <c r="U272" s="173"/>
      <c r="V272" s="173"/>
      <c r="W272" s="173"/>
      <c r="X272" s="173"/>
      <c r="Y272" s="173"/>
      <c r="Z272" s="173"/>
      <c r="AA272" s="173"/>
      <c r="AB272" s="291" t="s">
        <v>298</v>
      </c>
      <c r="AC272" s="173"/>
      <c r="AD272" s="174"/>
      <c r="AE272" s="180" t="s">
        <v>244</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65" hidden="1" customHeight="1" x14ac:dyDescent="0.2">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65" hidden="1" customHeight="1" x14ac:dyDescent="0.2">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65" hidden="1" customHeight="1" x14ac:dyDescent="0.2">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245</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65" hidden="1" customHeight="1" x14ac:dyDescent="0.2">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65" hidden="1" customHeight="1" x14ac:dyDescent="0.2">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65" hidden="1" customHeight="1" x14ac:dyDescent="0.2">
      <c r="A279" s="1002"/>
      <c r="B279" s="256"/>
      <c r="C279" s="255"/>
      <c r="D279" s="256"/>
      <c r="E279" s="255"/>
      <c r="F279" s="318"/>
      <c r="G279" s="276" t="s">
        <v>243</v>
      </c>
      <c r="H279" s="173"/>
      <c r="I279" s="173"/>
      <c r="J279" s="173"/>
      <c r="K279" s="173"/>
      <c r="L279" s="173"/>
      <c r="M279" s="173"/>
      <c r="N279" s="173"/>
      <c r="O279" s="173"/>
      <c r="P279" s="174"/>
      <c r="Q279" s="180" t="s">
        <v>297</v>
      </c>
      <c r="R279" s="173"/>
      <c r="S279" s="173"/>
      <c r="T279" s="173"/>
      <c r="U279" s="173"/>
      <c r="V279" s="173"/>
      <c r="W279" s="173"/>
      <c r="X279" s="173"/>
      <c r="Y279" s="173"/>
      <c r="Z279" s="173"/>
      <c r="AA279" s="173"/>
      <c r="AB279" s="291" t="s">
        <v>298</v>
      </c>
      <c r="AC279" s="173"/>
      <c r="AD279" s="174"/>
      <c r="AE279" s="277" t="s">
        <v>244</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65" hidden="1" customHeight="1" x14ac:dyDescent="0.2">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65" hidden="1" customHeight="1" x14ac:dyDescent="0.2">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65" hidden="1" customHeight="1" x14ac:dyDescent="0.2">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245</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65" hidden="1" customHeight="1" x14ac:dyDescent="0.2">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65" hidden="1" customHeight="1" x14ac:dyDescent="0.2">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65" hidden="1" customHeight="1" x14ac:dyDescent="0.2">
      <c r="A286" s="1002"/>
      <c r="B286" s="256"/>
      <c r="C286" s="255"/>
      <c r="D286" s="256"/>
      <c r="E286" s="255"/>
      <c r="F286" s="318"/>
      <c r="G286" s="276" t="s">
        <v>243</v>
      </c>
      <c r="H286" s="173"/>
      <c r="I286" s="173"/>
      <c r="J286" s="173"/>
      <c r="K286" s="173"/>
      <c r="L286" s="173"/>
      <c r="M286" s="173"/>
      <c r="N286" s="173"/>
      <c r="O286" s="173"/>
      <c r="P286" s="174"/>
      <c r="Q286" s="180" t="s">
        <v>297</v>
      </c>
      <c r="R286" s="173"/>
      <c r="S286" s="173"/>
      <c r="T286" s="173"/>
      <c r="U286" s="173"/>
      <c r="V286" s="173"/>
      <c r="W286" s="173"/>
      <c r="X286" s="173"/>
      <c r="Y286" s="173"/>
      <c r="Z286" s="173"/>
      <c r="AA286" s="173"/>
      <c r="AB286" s="291" t="s">
        <v>298</v>
      </c>
      <c r="AC286" s="173"/>
      <c r="AD286" s="174"/>
      <c r="AE286" s="277" t="s">
        <v>244</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65" hidden="1" customHeight="1" x14ac:dyDescent="0.2">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65" hidden="1" customHeight="1" x14ac:dyDescent="0.2">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65" hidden="1" customHeight="1" x14ac:dyDescent="0.2">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245</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65" hidden="1" customHeight="1" x14ac:dyDescent="0.2">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65" hidden="1" customHeight="1" x14ac:dyDescent="0.2">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65" hidden="1" customHeight="1" x14ac:dyDescent="0.2">
      <c r="A293" s="1002"/>
      <c r="B293" s="256"/>
      <c r="C293" s="255"/>
      <c r="D293" s="256"/>
      <c r="E293" s="255"/>
      <c r="F293" s="318"/>
      <c r="G293" s="276" t="s">
        <v>243</v>
      </c>
      <c r="H293" s="173"/>
      <c r="I293" s="173"/>
      <c r="J293" s="173"/>
      <c r="K293" s="173"/>
      <c r="L293" s="173"/>
      <c r="M293" s="173"/>
      <c r="N293" s="173"/>
      <c r="O293" s="173"/>
      <c r="P293" s="174"/>
      <c r="Q293" s="180" t="s">
        <v>297</v>
      </c>
      <c r="R293" s="173"/>
      <c r="S293" s="173"/>
      <c r="T293" s="173"/>
      <c r="U293" s="173"/>
      <c r="V293" s="173"/>
      <c r="W293" s="173"/>
      <c r="X293" s="173"/>
      <c r="Y293" s="173"/>
      <c r="Z293" s="173"/>
      <c r="AA293" s="173"/>
      <c r="AB293" s="291" t="s">
        <v>298</v>
      </c>
      <c r="AC293" s="173"/>
      <c r="AD293" s="174"/>
      <c r="AE293" s="277" t="s">
        <v>244</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65" hidden="1" customHeight="1" x14ac:dyDescent="0.2">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65" hidden="1" customHeight="1" x14ac:dyDescent="0.2">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65" hidden="1" customHeight="1" x14ac:dyDescent="0.2">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245</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65" hidden="1" customHeight="1" x14ac:dyDescent="0.2">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65" hidden="1" customHeight="1" x14ac:dyDescent="0.2">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65" hidden="1" customHeight="1" x14ac:dyDescent="0.2">
      <c r="A300" s="1002"/>
      <c r="B300" s="256"/>
      <c r="C300" s="255"/>
      <c r="D300" s="256"/>
      <c r="E300" s="255"/>
      <c r="F300" s="318"/>
      <c r="G300" s="276" t="s">
        <v>243</v>
      </c>
      <c r="H300" s="173"/>
      <c r="I300" s="173"/>
      <c r="J300" s="173"/>
      <c r="K300" s="173"/>
      <c r="L300" s="173"/>
      <c r="M300" s="173"/>
      <c r="N300" s="173"/>
      <c r="O300" s="173"/>
      <c r="P300" s="174"/>
      <c r="Q300" s="180" t="s">
        <v>297</v>
      </c>
      <c r="R300" s="173"/>
      <c r="S300" s="173"/>
      <c r="T300" s="173"/>
      <c r="U300" s="173"/>
      <c r="V300" s="173"/>
      <c r="W300" s="173"/>
      <c r="X300" s="173"/>
      <c r="Y300" s="173"/>
      <c r="Z300" s="173"/>
      <c r="AA300" s="173"/>
      <c r="AB300" s="291" t="s">
        <v>298</v>
      </c>
      <c r="AC300" s="173"/>
      <c r="AD300" s="174"/>
      <c r="AE300" s="277" t="s">
        <v>244</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65" hidden="1" customHeight="1" x14ac:dyDescent="0.2">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65" hidden="1" customHeight="1" x14ac:dyDescent="0.2">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65" hidden="1" customHeight="1" x14ac:dyDescent="0.2">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245</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65" hidden="1" customHeight="1" x14ac:dyDescent="0.2">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65" hidden="1" customHeight="1" x14ac:dyDescent="0.2">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2"/>
      <c r="B307" s="256"/>
      <c r="C307" s="255"/>
      <c r="D307" s="256"/>
      <c r="E307" s="161" t="s">
        <v>262</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2"/>
      <c r="B310" s="256"/>
      <c r="C310" s="255"/>
      <c r="D310" s="256"/>
      <c r="E310" s="312" t="s">
        <v>259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2"/>
      <c r="B311" s="256"/>
      <c r="C311" s="255"/>
      <c r="D311" s="256"/>
      <c r="E311" s="242" t="s">
        <v>258</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2"/>
      <c r="B312" s="256"/>
      <c r="C312" s="255"/>
      <c r="D312" s="256"/>
      <c r="E312" s="253" t="s">
        <v>231</v>
      </c>
      <c r="F312" s="317"/>
      <c r="G312" s="286" t="s">
        <v>240</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351</v>
      </c>
      <c r="AF312" s="269"/>
      <c r="AG312" s="269"/>
      <c r="AH312" s="269"/>
      <c r="AI312" s="269" t="s">
        <v>349</v>
      </c>
      <c r="AJ312" s="269"/>
      <c r="AK312" s="269"/>
      <c r="AL312" s="269"/>
      <c r="AM312" s="269" t="s">
        <v>378</v>
      </c>
      <c r="AN312" s="269"/>
      <c r="AO312" s="269"/>
      <c r="AP312" s="271"/>
      <c r="AQ312" s="271" t="s">
        <v>226</v>
      </c>
      <c r="AR312" s="272"/>
      <c r="AS312" s="272"/>
      <c r="AT312" s="273"/>
      <c r="AU312" s="283" t="s">
        <v>242</v>
      </c>
      <c r="AV312" s="283"/>
      <c r="AW312" s="283"/>
      <c r="AX312" s="284"/>
    </row>
    <row r="313" spans="1:50" ht="18.75" hidden="1" customHeight="1" x14ac:dyDescent="0.2">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227</v>
      </c>
      <c r="AT313" s="176"/>
      <c r="AU313" s="140"/>
      <c r="AV313" s="140"/>
      <c r="AW313" s="141" t="s">
        <v>181</v>
      </c>
      <c r="AX313" s="142"/>
    </row>
    <row r="314" spans="1:50" ht="39.75" hidden="1" customHeight="1" x14ac:dyDescent="0.2">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241</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2">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2">
      <c r="A316" s="1002"/>
      <c r="B316" s="256"/>
      <c r="C316" s="255"/>
      <c r="D316" s="256"/>
      <c r="E316" s="255"/>
      <c r="F316" s="318"/>
      <c r="G316" s="286" t="s">
        <v>240</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351</v>
      </c>
      <c r="AF316" s="269"/>
      <c r="AG316" s="269"/>
      <c r="AH316" s="269"/>
      <c r="AI316" s="269" t="s">
        <v>349</v>
      </c>
      <c r="AJ316" s="269"/>
      <c r="AK316" s="269"/>
      <c r="AL316" s="269"/>
      <c r="AM316" s="269" t="s">
        <v>378</v>
      </c>
      <c r="AN316" s="269"/>
      <c r="AO316" s="269"/>
      <c r="AP316" s="271"/>
      <c r="AQ316" s="271" t="s">
        <v>226</v>
      </c>
      <c r="AR316" s="272"/>
      <c r="AS316" s="272"/>
      <c r="AT316" s="273"/>
      <c r="AU316" s="283" t="s">
        <v>242</v>
      </c>
      <c r="AV316" s="283"/>
      <c r="AW316" s="283"/>
      <c r="AX316" s="284"/>
    </row>
    <row r="317" spans="1:50" ht="18.75" hidden="1" customHeight="1" x14ac:dyDescent="0.2">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227</v>
      </c>
      <c r="AT317" s="176"/>
      <c r="AU317" s="140"/>
      <c r="AV317" s="140"/>
      <c r="AW317" s="141" t="s">
        <v>181</v>
      </c>
      <c r="AX317" s="142"/>
    </row>
    <row r="318" spans="1:50" ht="39.75" hidden="1" customHeight="1" x14ac:dyDescent="0.2">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241</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2">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2">
      <c r="A320" s="1002"/>
      <c r="B320" s="256"/>
      <c r="C320" s="255"/>
      <c r="D320" s="256"/>
      <c r="E320" s="255"/>
      <c r="F320" s="318"/>
      <c r="G320" s="286" t="s">
        <v>240</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351</v>
      </c>
      <c r="AF320" s="269"/>
      <c r="AG320" s="269"/>
      <c r="AH320" s="269"/>
      <c r="AI320" s="269" t="s">
        <v>349</v>
      </c>
      <c r="AJ320" s="269"/>
      <c r="AK320" s="269"/>
      <c r="AL320" s="269"/>
      <c r="AM320" s="269" t="s">
        <v>378</v>
      </c>
      <c r="AN320" s="269"/>
      <c r="AO320" s="269"/>
      <c r="AP320" s="271"/>
      <c r="AQ320" s="271" t="s">
        <v>226</v>
      </c>
      <c r="AR320" s="272"/>
      <c r="AS320" s="272"/>
      <c r="AT320" s="273"/>
      <c r="AU320" s="283" t="s">
        <v>242</v>
      </c>
      <c r="AV320" s="283"/>
      <c r="AW320" s="283"/>
      <c r="AX320" s="284"/>
    </row>
    <row r="321" spans="1:50" ht="18.75" hidden="1" customHeight="1" x14ac:dyDescent="0.2">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227</v>
      </c>
      <c r="AT321" s="176"/>
      <c r="AU321" s="140"/>
      <c r="AV321" s="140"/>
      <c r="AW321" s="141" t="s">
        <v>181</v>
      </c>
      <c r="AX321" s="142"/>
    </row>
    <row r="322" spans="1:50" ht="39.75" hidden="1" customHeight="1" x14ac:dyDescent="0.2">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241</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2">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2">
      <c r="A324" s="1002"/>
      <c r="B324" s="256"/>
      <c r="C324" s="255"/>
      <c r="D324" s="256"/>
      <c r="E324" s="255"/>
      <c r="F324" s="318"/>
      <c r="G324" s="286" t="s">
        <v>240</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351</v>
      </c>
      <c r="AF324" s="269"/>
      <c r="AG324" s="269"/>
      <c r="AH324" s="269"/>
      <c r="AI324" s="269" t="s">
        <v>349</v>
      </c>
      <c r="AJ324" s="269"/>
      <c r="AK324" s="269"/>
      <c r="AL324" s="269"/>
      <c r="AM324" s="269" t="s">
        <v>378</v>
      </c>
      <c r="AN324" s="269"/>
      <c r="AO324" s="269"/>
      <c r="AP324" s="271"/>
      <c r="AQ324" s="271" t="s">
        <v>226</v>
      </c>
      <c r="AR324" s="272"/>
      <c r="AS324" s="272"/>
      <c r="AT324" s="273"/>
      <c r="AU324" s="283" t="s">
        <v>242</v>
      </c>
      <c r="AV324" s="283"/>
      <c r="AW324" s="283"/>
      <c r="AX324" s="284"/>
    </row>
    <row r="325" spans="1:50" ht="18.75" hidden="1" customHeight="1" x14ac:dyDescent="0.2">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227</v>
      </c>
      <c r="AT325" s="176"/>
      <c r="AU325" s="140"/>
      <c r="AV325" s="140"/>
      <c r="AW325" s="141" t="s">
        <v>181</v>
      </c>
      <c r="AX325" s="142"/>
    </row>
    <row r="326" spans="1:50" ht="39.75" hidden="1" customHeight="1" x14ac:dyDescent="0.2">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241</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2">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2">
      <c r="A328" s="1002"/>
      <c r="B328" s="256"/>
      <c r="C328" s="255"/>
      <c r="D328" s="256"/>
      <c r="E328" s="255"/>
      <c r="F328" s="318"/>
      <c r="G328" s="286" t="s">
        <v>240</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351</v>
      </c>
      <c r="AF328" s="269"/>
      <c r="AG328" s="269"/>
      <c r="AH328" s="269"/>
      <c r="AI328" s="269" t="s">
        <v>349</v>
      </c>
      <c r="AJ328" s="269"/>
      <c r="AK328" s="269"/>
      <c r="AL328" s="269"/>
      <c r="AM328" s="269" t="s">
        <v>378</v>
      </c>
      <c r="AN328" s="269"/>
      <c r="AO328" s="269"/>
      <c r="AP328" s="271"/>
      <c r="AQ328" s="271" t="s">
        <v>226</v>
      </c>
      <c r="AR328" s="272"/>
      <c r="AS328" s="272"/>
      <c r="AT328" s="273"/>
      <c r="AU328" s="283" t="s">
        <v>242</v>
      </c>
      <c r="AV328" s="283"/>
      <c r="AW328" s="283"/>
      <c r="AX328" s="284"/>
    </row>
    <row r="329" spans="1:50" ht="18.75" hidden="1" customHeight="1" x14ac:dyDescent="0.2">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227</v>
      </c>
      <c r="AT329" s="176"/>
      <c r="AU329" s="140"/>
      <c r="AV329" s="140"/>
      <c r="AW329" s="141" t="s">
        <v>181</v>
      </c>
      <c r="AX329" s="142"/>
    </row>
    <row r="330" spans="1:50" ht="39.75" hidden="1" customHeight="1" x14ac:dyDescent="0.2">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241</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2">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65" hidden="1" customHeight="1" x14ac:dyDescent="0.2">
      <c r="A332" s="1002"/>
      <c r="B332" s="256"/>
      <c r="C332" s="255"/>
      <c r="D332" s="256"/>
      <c r="E332" s="255"/>
      <c r="F332" s="318"/>
      <c r="G332" s="276" t="s">
        <v>243</v>
      </c>
      <c r="H332" s="173"/>
      <c r="I332" s="173"/>
      <c r="J332" s="173"/>
      <c r="K332" s="173"/>
      <c r="L332" s="173"/>
      <c r="M332" s="173"/>
      <c r="N332" s="173"/>
      <c r="O332" s="173"/>
      <c r="P332" s="174"/>
      <c r="Q332" s="180" t="s">
        <v>297</v>
      </c>
      <c r="R332" s="173"/>
      <c r="S332" s="173"/>
      <c r="T332" s="173"/>
      <c r="U332" s="173"/>
      <c r="V332" s="173"/>
      <c r="W332" s="173"/>
      <c r="X332" s="173"/>
      <c r="Y332" s="173"/>
      <c r="Z332" s="173"/>
      <c r="AA332" s="173"/>
      <c r="AB332" s="291" t="s">
        <v>298</v>
      </c>
      <c r="AC332" s="173"/>
      <c r="AD332" s="174"/>
      <c r="AE332" s="180" t="s">
        <v>244</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65" hidden="1" customHeight="1" x14ac:dyDescent="0.2">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65" hidden="1" customHeight="1" x14ac:dyDescent="0.2">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65" hidden="1" customHeight="1" x14ac:dyDescent="0.2">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245</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65" hidden="1" customHeight="1" x14ac:dyDescent="0.2">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65" hidden="1" customHeight="1" x14ac:dyDescent="0.2">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65" hidden="1" customHeight="1" x14ac:dyDescent="0.2">
      <c r="A339" s="1002"/>
      <c r="B339" s="256"/>
      <c r="C339" s="255"/>
      <c r="D339" s="256"/>
      <c r="E339" s="255"/>
      <c r="F339" s="318"/>
      <c r="G339" s="276" t="s">
        <v>243</v>
      </c>
      <c r="H339" s="173"/>
      <c r="I339" s="173"/>
      <c r="J339" s="173"/>
      <c r="K339" s="173"/>
      <c r="L339" s="173"/>
      <c r="M339" s="173"/>
      <c r="N339" s="173"/>
      <c r="O339" s="173"/>
      <c r="P339" s="174"/>
      <c r="Q339" s="180" t="s">
        <v>297</v>
      </c>
      <c r="R339" s="173"/>
      <c r="S339" s="173"/>
      <c r="T339" s="173"/>
      <c r="U339" s="173"/>
      <c r="V339" s="173"/>
      <c r="W339" s="173"/>
      <c r="X339" s="173"/>
      <c r="Y339" s="173"/>
      <c r="Z339" s="173"/>
      <c r="AA339" s="173"/>
      <c r="AB339" s="291" t="s">
        <v>298</v>
      </c>
      <c r="AC339" s="173"/>
      <c r="AD339" s="174"/>
      <c r="AE339" s="277" t="s">
        <v>244</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65" hidden="1" customHeight="1" x14ac:dyDescent="0.2">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65" hidden="1" customHeight="1" x14ac:dyDescent="0.2">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65" hidden="1" customHeight="1" x14ac:dyDescent="0.2">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245</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65" hidden="1" customHeight="1" x14ac:dyDescent="0.2">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65" hidden="1" customHeight="1" x14ac:dyDescent="0.2">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65" hidden="1" customHeight="1" x14ac:dyDescent="0.2">
      <c r="A346" s="1002"/>
      <c r="B346" s="256"/>
      <c r="C346" s="255"/>
      <c r="D346" s="256"/>
      <c r="E346" s="255"/>
      <c r="F346" s="318"/>
      <c r="G346" s="276" t="s">
        <v>243</v>
      </c>
      <c r="H346" s="173"/>
      <c r="I346" s="173"/>
      <c r="J346" s="173"/>
      <c r="K346" s="173"/>
      <c r="L346" s="173"/>
      <c r="M346" s="173"/>
      <c r="N346" s="173"/>
      <c r="O346" s="173"/>
      <c r="P346" s="174"/>
      <c r="Q346" s="180" t="s">
        <v>297</v>
      </c>
      <c r="R346" s="173"/>
      <c r="S346" s="173"/>
      <c r="T346" s="173"/>
      <c r="U346" s="173"/>
      <c r="V346" s="173"/>
      <c r="W346" s="173"/>
      <c r="X346" s="173"/>
      <c r="Y346" s="173"/>
      <c r="Z346" s="173"/>
      <c r="AA346" s="173"/>
      <c r="AB346" s="291" t="s">
        <v>298</v>
      </c>
      <c r="AC346" s="173"/>
      <c r="AD346" s="174"/>
      <c r="AE346" s="277" t="s">
        <v>244</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65" hidden="1" customHeight="1" x14ac:dyDescent="0.2">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65" hidden="1" customHeight="1" x14ac:dyDescent="0.2">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65" hidden="1" customHeight="1" x14ac:dyDescent="0.2">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245</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65" hidden="1" customHeight="1" x14ac:dyDescent="0.2">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65" hidden="1" customHeight="1" x14ac:dyDescent="0.2">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65" hidden="1" customHeight="1" x14ac:dyDescent="0.2">
      <c r="A353" s="1002"/>
      <c r="B353" s="256"/>
      <c r="C353" s="255"/>
      <c r="D353" s="256"/>
      <c r="E353" s="255"/>
      <c r="F353" s="318"/>
      <c r="G353" s="276" t="s">
        <v>243</v>
      </c>
      <c r="H353" s="173"/>
      <c r="I353" s="173"/>
      <c r="J353" s="173"/>
      <c r="K353" s="173"/>
      <c r="L353" s="173"/>
      <c r="M353" s="173"/>
      <c r="N353" s="173"/>
      <c r="O353" s="173"/>
      <c r="P353" s="174"/>
      <c r="Q353" s="180" t="s">
        <v>297</v>
      </c>
      <c r="R353" s="173"/>
      <c r="S353" s="173"/>
      <c r="T353" s="173"/>
      <c r="U353" s="173"/>
      <c r="V353" s="173"/>
      <c r="W353" s="173"/>
      <c r="X353" s="173"/>
      <c r="Y353" s="173"/>
      <c r="Z353" s="173"/>
      <c r="AA353" s="173"/>
      <c r="AB353" s="291" t="s">
        <v>298</v>
      </c>
      <c r="AC353" s="173"/>
      <c r="AD353" s="174"/>
      <c r="AE353" s="277" t="s">
        <v>244</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65" hidden="1" customHeight="1" x14ac:dyDescent="0.2">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65" hidden="1" customHeight="1" x14ac:dyDescent="0.2">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65" hidden="1" customHeight="1" x14ac:dyDescent="0.2">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245</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65" hidden="1" customHeight="1" x14ac:dyDescent="0.2">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65" hidden="1" customHeight="1" x14ac:dyDescent="0.2">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65" hidden="1" customHeight="1" x14ac:dyDescent="0.2">
      <c r="A360" s="1002"/>
      <c r="B360" s="256"/>
      <c r="C360" s="255"/>
      <c r="D360" s="256"/>
      <c r="E360" s="255"/>
      <c r="F360" s="318"/>
      <c r="G360" s="276" t="s">
        <v>243</v>
      </c>
      <c r="H360" s="173"/>
      <c r="I360" s="173"/>
      <c r="J360" s="173"/>
      <c r="K360" s="173"/>
      <c r="L360" s="173"/>
      <c r="M360" s="173"/>
      <c r="N360" s="173"/>
      <c r="O360" s="173"/>
      <c r="P360" s="174"/>
      <c r="Q360" s="180" t="s">
        <v>297</v>
      </c>
      <c r="R360" s="173"/>
      <c r="S360" s="173"/>
      <c r="T360" s="173"/>
      <c r="U360" s="173"/>
      <c r="V360" s="173"/>
      <c r="W360" s="173"/>
      <c r="X360" s="173"/>
      <c r="Y360" s="173"/>
      <c r="Z360" s="173"/>
      <c r="AA360" s="173"/>
      <c r="AB360" s="291" t="s">
        <v>298</v>
      </c>
      <c r="AC360" s="173"/>
      <c r="AD360" s="174"/>
      <c r="AE360" s="277" t="s">
        <v>244</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65" hidden="1" customHeight="1" x14ac:dyDescent="0.2">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65" hidden="1" customHeight="1" x14ac:dyDescent="0.2">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65" hidden="1" customHeight="1" x14ac:dyDescent="0.2">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245</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65" hidden="1" customHeight="1" x14ac:dyDescent="0.2">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65" hidden="1" customHeight="1" x14ac:dyDescent="0.2">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2"/>
      <c r="B367" s="256"/>
      <c r="C367" s="255"/>
      <c r="D367" s="256"/>
      <c r="E367" s="161" t="s">
        <v>262</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2"/>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2">
      <c r="A370" s="1002"/>
      <c r="B370" s="256"/>
      <c r="C370" s="255"/>
      <c r="D370" s="256"/>
      <c r="E370" s="312" t="s">
        <v>259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2"/>
      <c r="B371" s="256"/>
      <c r="C371" s="255"/>
      <c r="D371" s="256"/>
      <c r="E371" s="242" t="s">
        <v>258</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2"/>
      <c r="B372" s="256"/>
      <c r="C372" s="255"/>
      <c r="D372" s="256"/>
      <c r="E372" s="253" t="s">
        <v>231</v>
      </c>
      <c r="F372" s="317"/>
      <c r="G372" s="286" t="s">
        <v>240</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351</v>
      </c>
      <c r="AF372" s="269"/>
      <c r="AG372" s="269"/>
      <c r="AH372" s="269"/>
      <c r="AI372" s="269" t="s">
        <v>349</v>
      </c>
      <c r="AJ372" s="269"/>
      <c r="AK372" s="269"/>
      <c r="AL372" s="269"/>
      <c r="AM372" s="269" t="s">
        <v>378</v>
      </c>
      <c r="AN372" s="269"/>
      <c r="AO372" s="269"/>
      <c r="AP372" s="271"/>
      <c r="AQ372" s="271" t="s">
        <v>226</v>
      </c>
      <c r="AR372" s="272"/>
      <c r="AS372" s="272"/>
      <c r="AT372" s="273"/>
      <c r="AU372" s="283" t="s">
        <v>242</v>
      </c>
      <c r="AV372" s="283"/>
      <c r="AW372" s="283"/>
      <c r="AX372" s="284"/>
    </row>
    <row r="373" spans="1:50" ht="18.75" hidden="1" customHeight="1" x14ac:dyDescent="0.2">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227</v>
      </c>
      <c r="AT373" s="176"/>
      <c r="AU373" s="140"/>
      <c r="AV373" s="140"/>
      <c r="AW373" s="141" t="s">
        <v>181</v>
      </c>
      <c r="AX373" s="142"/>
    </row>
    <row r="374" spans="1:50" ht="39.75" hidden="1" customHeight="1" x14ac:dyDescent="0.2">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241</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2">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2">
      <c r="A376" s="1002"/>
      <c r="B376" s="256"/>
      <c r="C376" s="255"/>
      <c r="D376" s="256"/>
      <c r="E376" s="255"/>
      <c r="F376" s="318"/>
      <c r="G376" s="286" t="s">
        <v>240</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351</v>
      </c>
      <c r="AF376" s="269"/>
      <c r="AG376" s="269"/>
      <c r="AH376" s="269"/>
      <c r="AI376" s="269" t="s">
        <v>349</v>
      </c>
      <c r="AJ376" s="269"/>
      <c r="AK376" s="269"/>
      <c r="AL376" s="269"/>
      <c r="AM376" s="269" t="s">
        <v>378</v>
      </c>
      <c r="AN376" s="269"/>
      <c r="AO376" s="269"/>
      <c r="AP376" s="271"/>
      <c r="AQ376" s="271" t="s">
        <v>226</v>
      </c>
      <c r="AR376" s="272"/>
      <c r="AS376" s="272"/>
      <c r="AT376" s="273"/>
      <c r="AU376" s="283" t="s">
        <v>242</v>
      </c>
      <c r="AV376" s="283"/>
      <c r="AW376" s="283"/>
      <c r="AX376" s="284"/>
    </row>
    <row r="377" spans="1:50" ht="18.75" hidden="1" customHeight="1" x14ac:dyDescent="0.2">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227</v>
      </c>
      <c r="AT377" s="176"/>
      <c r="AU377" s="140"/>
      <c r="AV377" s="140"/>
      <c r="AW377" s="141" t="s">
        <v>181</v>
      </c>
      <c r="AX377" s="142"/>
    </row>
    <row r="378" spans="1:50" ht="39.75" hidden="1" customHeight="1" x14ac:dyDescent="0.2">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241</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2">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2">
      <c r="A380" s="1002"/>
      <c r="B380" s="256"/>
      <c r="C380" s="255"/>
      <c r="D380" s="256"/>
      <c r="E380" s="255"/>
      <c r="F380" s="318"/>
      <c r="G380" s="286" t="s">
        <v>240</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351</v>
      </c>
      <c r="AF380" s="269"/>
      <c r="AG380" s="269"/>
      <c r="AH380" s="269"/>
      <c r="AI380" s="269" t="s">
        <v>349</v>
      </c>
      <c r="AJ380" s="269"/>
      <c r="AK380" s="269"/>
      <c r="AL380" s="269"/>
      <c r="AM380" s="269" t="s">
        <v>378</v>
      </c>
      <c r="AN380" s="269"/>
      <c r="AO380" s="269"/>
      <c r="AP380" s="271"/>
      <c r="AQ380" s="271" t="s">
        <v>226</v>
      </c>
      <c r="AR380" s="272"/>
      <c r="AS380" s="272"/>
      <c r="AT380" s="273"/>
      <c r="AU380" s="283" t="s">
        <v>242</v>
      </c>
      <c r="AV380" s="283"/>
      <c r="AW380" s="283"/>
      <c r="AX380" s="284"/>
    </row>
    <row r="381" spans="1:50" ht="18.75" hidden="1" customHeight="1" x14ac:dyDescent="0.2">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227</v>
      </c>
      <c r="AT381" s="176"/>
      <c r="AU381" s="140"/>
      <c r="AV381" s="140"/>
      <c r="AW381" s="141" t="s">
        <v>181</v>
      </c>
      <c r="AX381" s="142"/>
    </row>
    <row r="382" spans="1:50" ht="39.75" hidden="1" customHeight="1" x14ac:dyDescent="0.2">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241</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2">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2">
      <c r="A384" s="1002"/>
      <c r="B384" s="256"/>
      <c r="C384" s="255"/>
      <c r="D384" s="256"/>
      <c r="E384" s="255"/>
      <c r="F384" s="318"/>
      <c r="G384" s="286" t="s">
        <v>240</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351</v>
      </c>
      <c r="AF384" s="269"/>
      <c r="AG384" s="269"/>
      <c r="AH384" s="269"/>
      <c r="AI384" s="269" t="s">
        <v>349</v>
      </c>
      <c r="AJ384" s="269"/>
      <c r="AK384" s="269"/>
      <c r="AL384" s="269"/>
      <c r="AM384" s="269" t="s">
        <v>378</v>
      </c>
      <c r="AN384" s="269"/>
      <c r="AO384" s="269"/>
      <c r="AP384" s="271"/>
      <c r="AQ384" s="271" t="s">
        <v>226</v>
      </c>
      <c r="AR384" s="272"/>
      <c r="AS384" s="272"/>
      <c r="AT384" s="273"/>
      <c r="AU384" s="283" t="s">
        <v>242</v>
      </c>
      <c r="AV384" s="283"/>
      <c r="AW384" s="283"/>
      <c r="AX384" s="284"/>
    </row>
    <row r="385" spans="1:50" ht="18.75" hidden="1" customHeight="1" x14ac:dyDescent="0.2">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227</v>
      </c>
      <c r="AT385" s="176"/>
      <c r="AU385" s="140"/>
      <c r="AV385" s="140"/>
      <c r="AW385" s="141" t="s">
        <v>181</v>
      </c>
      <c r="AX385" s="142"/>
    </row>
    <row r="386" spans="1:50" ht="39.75" hidden="1" customHeight="1" x14ac:dyDescent="0.2">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241</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2">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2">
      <c r="A388" s="1002"/>
      <c r="B388" s="256"/>
      <c r="C388" s="255"/>
      <c r="D388" s="256"/>
      <c r="E388" s="255"/>
      <c r="F388" s="318"/>
      <c r="G388" s="286" t="s">
        <v>240</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351</v>
      </c>
      <c r="AF388" s="269"/>
      <c r="AG388" s="269"/>
      <c r="AH388" s="269"/>
      <c r="AI388" s="269" t="s">
        <v>349</v>
      </c>
      <c r="AJ388" s="269"/>
      <c r="AK388" s="269"/>
      <c r="AL388" s="269"/>
      <c r="AM388" s="269" t="s">
        <v>378</v>
      </c>
      <c r="AN388" s="269"/>
      <c r="AO388" s="269"/>
      <c r="AP388" s="271"/>
      <c r="AQ388" s="271" t="s">
        <v>226</v>
      </c>
      <c r="AR388" s="272"/>
      <c r="AS388" s="272"/>
      <c r="AT388" s="273"/>
      <c r="AU388" s="283" t="s">
        <v>242</v>
      </c>
      <c r="AV388" s="283"/>
      <c r="AW388" s="283"/>
      <c r="AX388" s="284"/>
    </row>
    <row r="389" spans="1:50" ht="18.75" hidden="1" customHeight="1" x14ac:dyDescent="0.2">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227</v>
      </c>
      <c r="AT389" s="176"/>
      <c r="AU389" s="140"/>
      <c r="AV389" s="140"/>
      <c r="AW389" s="141" t="s">
        <v>181</v>
      </c>
      <c r="AX389" s="142"/>
    </row>
    <row r="390" spans="1:50" ht="39.75" hidden="1" customHeight="1" x14ac:dyDescent="0.2">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241</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2">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65" hidden="1" customHeight="1" x14ac:dyDescent="0.2">
      <c r="A392" s="1002"/>
      <c r="B392" s="256"/>
      <c r="C392" s="255"/>
      <c r="D392" s="256"/>
      <c r="E392" s="255"/>
      <c r="F392" s="318"/>
      <c r="G392" s="276" t="s">
        <v>243</v>
      </c>
      <c r="H392" s="173"/>
      <c r="I392" s="173"/>
      <c r="J392" s="173"/>
      <c r="K392" s="173"/>
      <c r="L392" s="173"/>
      <c r="M392" s="173"/>
      <c r="N392" s="173"/>
      <c r="O392" s="173"/>
      <c r="P392" s="174"/>
      <c r="Q392" s="180" t="s">
        <v>297</v>
      </c>
      <c r="R392" s="173"/>
      <c r="S392" s="173"/>
      <c r="T392" s="173"/>
      <c r="U392" s="173"/>
      <c r="V392" s="173"/>
      <c r="W392" s="173"/>
      <c r="X392" s="173"/>
      <c r="Y392" s="173"/>
      <c r="Z392" s="173"/>
      <c r="AA392" s="173"/>
      <c r="AB392" s="291" t="s">
        <v>298</v>
      </c>
      <c r="AC392" s="173"/>
      <c r="AD392" s="174"/>
      <c r="AE392" s="180" t="s">
        <v>244</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65" hidden="1" customHeight="1" x14ac:dyDescent="0.2">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65" hidden="1" customHeight="1" x14ac:dyDescent="0.2">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65" hidden="1" customHeight="1" x14ac:dyDescent="0.2">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245</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65" hidden="1" customHeight="1" x14ac:dyDescent="0.2">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65" hidden="1" customHeight="1" x14ac:dyDescent="0.2">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65" hidden="1" customHeight="1" x14ac:dyDescent="0.2">
      <c r="A399" s="1002"/>
      <c r="B399" s="256"/>
      <c r="C399" s="255"/>
      <c r="D399" s="256"/>
      <c r="E399" s="255"/>
      <c r="F399" s="318"/>
      <c r="G399" s="276" t="s">
        <v>243</v>
      </c>
      <c r="H399" s="173"/>
      <c r="I399" s="173"/>
      <c r="J399" s="173"/>
      <c r="K399" s="173"/>
      <c r="L399" s="173"/>
      <c r="M399" s="173"/>
      <c r="N399" s="173"/>
      <c r="O399" s="173"/>
      <c r="P399" s="174"/>
      <c r="Q399" s="180" t="s">
        <v>297</v>
      </c>
      <c r="R399" s="173"/>
      <c r="S399" s="173"/>
      <c r="T399" s="173"/>
      <c r="U399" s="173"/>
      <c r="V399" s="173"/>
      <c r="W399" s="173"/>
      <c r="X399" s="173"/>
      <c r="Y399" s="173"/>
      <c r="Z399" s="173"/>
      <c r="AA399" s="173"/>
      <c r="AB399" s="291" t="s">
        <v>298</v>
      </c>
      <c r="AC399" s="173"/>
      <c r="AD399" s="174"/>
      <c r="AE399" s="277" t="s">
        <v>244</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65" hidden="1" customHeight="1" x14ac:dyDescent="0.2">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65" hidden="1" customHeight="1" x14ac:dyDescent="0.2">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65" hidden="1" customHeight="1" x14ac:dyDescent="0.2">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245</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65" hidden="1" customHeight="1" x14ac:dyDescent="0.2">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65" hidden="1" customHeight="1" x14ac:dyDescent="0.2">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65" hidden="1" customHeight="1" x14ac:dyDescent="0.2">
      <c r="A406" s="1002"/>
      <c r="B406" s="256"/>
      <c r="C406" s="255"/>
      <c r="D406" s="256"/>
      <c r="E406" s="255"/>
      <c r="F406" s="318"/>
      <c r="G406" s="276" t="s">
        <v>243</v>
      </c>
      <c r="H406" s="173"/>
      <c r="I406" s="173"/>
      <c r="J406" s="173"/>
      <c r="K406" s="173"/>
      <c r="L406" s="173"/>
      <c r="M406" s="173"/>
      <c r="N406" s="173"/>
      <c r="O406" s="173"/>
      <c r="P406" s="174"/>
      <c r="Q406" s="180" t="s">
        <v>297</v>
      </c>
      <c r="R406" s="173"/>
      <c r="S406" s="173"/>
      <c r="T406" s="173"/>
      <c r="U406" s="173"/>
      <c r="V406" s="173"/>
      <c r="W406" s="173"/>
      <c r="X406" s="173"/>
      <c r="Y406" s="173"/>
      <c r="Z406" s="173"/>
      <c r="AA406" s="173"/>
      <c r="AB406" s="291" t="s">
        <v>298</v>
      </c>
      <c r="AC406" s="173"/>
      <c r="AD406" s="174"/>
      <c r="AE406" s="277" t="s">
        <v>244</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65" hidden="1" customHeight="1" x14ac:dyDescent="0.2">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65" hidden="1" customHeight="1" x14ac:dyDescent="0.2">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65" hidden="1" customHeight="1" x14ac:dyDescent="0.2">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245</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65" hidden="1" customHeight="1" x14ac:dyDescent="0.2">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65" hidden="1" customHeight="1" x14ac:dyDescent="0.2">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65" hidden="1" customHeight="1" x14ac:dyDescent="0.2">
      <c r="A413" s="1002"/>
      <c r="B413" s="256"/>
      <c r="C413" s="255"/>
      <c r="D413" s="256"/>
      <c r="E413" s="255"/>
      <c r="F413" s="318"/>
      <c r="G413" s="276" t="s">
        <v>243</v>
      </c>
      <c r="H413" s="173"/>
      <c r="I413" s="173"/>
      <c r="J413" s="173"/>
      <c r="K413" s="173"/>
      <c r="L413" s="173"/>
      <c r="M413" s="173"/>
      <c r="N413" s="173"/>
      <c r="O413" s="173"/>
      <c r="P413" s="174"/>
      <c r="Q413" s="180" t="s">
        <v>297</v>
      </c>
      <c r="R413" s="173"/>
      <c r="S413" s="173"/>
      <c r="T413" s="173"/>
      <c r="U413" s="173"/>
      <c r="V413" s="173"/>
      <c r="W413" s="173"/>
      <c r="X413" s="173"/>
      <c r="Y413" s="173"/>
      <c r="Z413" s="173"/>
      <c r="AA413" s="173"/>
      <c r="AB413" s="291" t="s">
        <v>298</v>
      </c>
      <c r="AC413" s="173"/>
      <c r="AD413" s="174"/>
      <c r="AE413" s="277" t="s">
        <v>244</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65" hidden="1" customHeight="1" x14ac:dyDescent="0.2">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65" hidden="1" customHeight="1" x14ac:dyDescent="0.2">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65" hidden="1" customHeight="1" x14ac:dyDescent="0.2">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245</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65" hidden="1" customHeight="1" x14ac:dyDescent="0.2">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65" hidden="1" customHeight="1" x14ac:dyDescent="0.2">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65" hidden="1" customHeight="1" x14ac:dyDescent="0.2">
      <c r="A420" s="1002"/>
      <c r="B420" s="256"/>
      <c r="C420" s="255"/>
      <c r="D420" s="256"/>
      <c r="E420" s="255"/>
      <c r="F420" s="318"/>
      <c r="G420" s="276" t="s">
        <v>243</v>
      </c>
      <c r="H420" s="173"/>
      <c r="I420" s="173"/>
      <c r="J420" s="173"/>
      <c r="K420" s="173"/>
      <c r="L420" s="173"/>
      <c r="M420" s="173"/>
      <c r="N420" s="173"/>
      <c r="O420" s="173"/>
      <c r="P420" s="174"/>
      <c r="Q420" s="180" t="s">
        <v>297</v>
      </c>
      <c r="R420" s="173"/>
      <c r="S420" s="173"/>
      <c r="T420" s="173"/>
      <c r="U420" s="173"/>
      <c r="V420" s="173"/>
      <c r="W420" s="173"/>
      <c r="X420" s="173"/>
      <c r="Y420" s="173"/>
      <c r="Z420" s="173"/>
      <c r="AA420" s="173"/>
      <c r="AB420" s="291" t="s">
        <v>298</v>
      </c>
      <c r="AC420" s="173"/>
      <c r="AD420" s="174"/>
      <c r="AE420" s="277" t="s">
        <v>244</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65" hidden="1" customHeight="1" x14ac:dyDescent="0.2">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65" hidden="1" customHeight="1" x14ac:dyDescent="0.2">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65" hidden="1" customHeight="1" x14ac:dyDescent="0.2">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245</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65" hidden="1" customHeight="1" x14ac:dyDescent="0.2">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65" hidden="1" customHeight="1" x14ac:dyDescent="0.2">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2"/>
      <c r="B427" s="256"/>
      <c r="C427" s="255"/>
      <c r="D427" s="256"/>
      <c r="E427" s="161" t="s">
        <v>262</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02"/>
      <c r="B430" s="256"/>
      <c r="C430" s="253" t="s">
        <v>381</v>
      </c>
      <c r="D430" s="254"/>
      <c r="E430" s="242" t="s">
        <v>359</v>
      </c>
      <c r="F430" s="455"/>
      <c r="G430" s="244" t="s">
        <v>246</v>
      </c>
      <c r="H430" s="162"/>
      <c r="I430" s="162"/>
      <c r="J430" s="245" t="s">
        <v>917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2"/>
      <c r="B431" s="256"/>
      <c r="C431" s="255"/>
      <c r="D431" s="256"/>
      <c r="E431" s="170" t="s">
        <v>235</v>
      </c>
      <c r="F431" s="171"/>
      <c r="G431" s="172" t="s">
        <v>232</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234</v>
      </c>
      <c r="AF431" s="183"/>
      <c r="AG431" s="183"/>
      <c r="AH431" s="184"/>
      <c r="AI431" s="185" t="s">
        <v>372</v>
      </c>
      <c r="AJ431" s="185"/>
      <c r="AK431" s="185"/>
      <c r="AL431" s="180"/>
      <c r="AM431" s="185" t="s">
        <v>385</v>
      </c>
      <c r="AN431" s="185"/>
      <c r="AO431" s="185"/>
      <c r="AP431" s="180"/>
      <c r="AQ431" s="180" t="s">
        <v>226</v>
      </c>
      <c r="AR431" s="173"/>
      <c r="AS431" s="173"/>
      <c r="AT431" s="174"/>
      <c r="AU431" s="138" t="s">
        <v>134</v>
      </c>
      <c r="AV431" s="138"/>
      <c r="AW431" s="138"/>
      <c r="AX431" s="139"/>
    </row>
    <row r="432" spans="1:50" ht="18.75" customHeight="1" x14ac:dyDescent="0.2">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918</v>
      </c>
      <c r="AF432" s="140"/>
      <c r="AG432" s="141" t="s">
        <v>227</v>
      </c>
      <c r="AH432" s="176"/>
      <c r="AI432" s="186"/>
      <c r="AJ432" s="186"/>
      <c r="AK432" s="186"/>
      <c r="AL432" s="181"/>
      <c r="AM432" s="186"/>
      <c r="AN432" s="186"/>
      <c r="AO432" s="186"/>
      <c r="AP432" s="181"/>
      <c r="AQ432" s="215" t="s">
        <v>917</v>
      </c>
      <c r="AR432" s="140"/>
      <c r="AS432" s="141" t="s">
        <v>227</v>
      </c>
      <c r="AT432" s="176"/>
      <c r="AU432" s="140" t="s">
        <v>918</v>
      </c>
      <c r="AV432" s="140"/>
      <c r="AW432" s="141" t="s">
        <v>181</v>
      </c>
      <c r="AX432" s="142"/>
    </row>
    <row r="433" spans="1:50" ht="23.25" customHeight="1" x14ac:dyDescent="0.2">
      <c r="A433" s="1002"/>
      <c r="B433" s="256"/>
      <c r="C433" s="255"/>
      <c r="D433" s="256"/>
      <c r="E433" s="170"/>
      <c r="F433" s="171"/>
      <c r="G433" s="235" t="s">
        <v>917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917</v>
      </c>
      <c r="AC433" s="137"/>
      <c r="AD433" s="137"/>
      <c r="AE433" s="119" t="s">
        <v>845</v>
      </c>
      <c r="AF433" s="120"/>
      <c r="AG433" s="120"/>
      <c r="AH433" s="120"/>
      <c r="AI433" s="119" t="s">
        <v>845</v>
      </c>
      <c r="AJ433" s="120"/>
      <c r="AK433" s="120"/>
      <c r="AL433" s="120"/>
      <c r="AM433" s="119" t="s">
        <v>845</v>
      </c>
      <c r="AN433" s="120"/>
      <c r="AO433" s="120"/>
      <c r="AP433" s="121"/>
      <c r="AQ433" s="119" t="s">
        <v>561</v>
      </c>
      <c r="AR433" s="120"/>
      <c r="AS433" s="120"/>
      <c r="AT433" s="121"/>
      <c r="AU433" s="120" t="s">
        <v>561</v>
      </c>
      <c r="AV433" s="120"/>
      <c r="AW433" s="120"/>
      <c r="AX433" s="222"/>
    </row>
    <row r="434" spans="1:50" ht="23.25" customHeight="1" x14ac:dyDescent="0.2">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917</v>
      </c>
      <c r="AC434" s="228"/>
      <c r="AD434" s="228"/>
      <c r="AE434" s="119" t="s">
        <v>845</v>
      </c>
      <c r="AF434" s="120"/>
      <c r="AG434" s="120"/>
      <c r="AH434" s="121"/>
      <c r="AI434" s="119" t="s">
        <v>845</v>
      </c>
      <c r="AJ434" s="120"/>
      <c r="AK434" s="120"/>
      <c r="AL434" s="120"/>
      <c r="AM434" s="119" t="s">
        <v>845</v>
      </c>
      <c r="AN434" s="120"/>
      <c r="AO434" s="120"/>
      <c r="AP434" s="121"/>
      <c r="AQ434" s="119" t="s">
        <v>561</v>
      </c>
      <c r="AR434" s="120"/>
      <c r="AS434" s="120"/>
      <c r="AT434" s="121"/>
      <c r="AU434" s="120" t="s">
        <v>561</v>
      </c>
      <c r="AV434" s="120"/>
      <c r="AW434" s="120"/>
      <c r="AX434" s="222"/>
    </row>
    <row r="435" spans="1:50" ht="23.25" customHeight="1" x14ac:dyDescent="0.2">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845</v>
      </c>
      <c r="AF435" s="120"/>
      <c r="AG435" s="120"/>
      <c r="AH435" s="121"/>
      <c r="AI435" s="119" t="s">
        <v>845</v>
      </c>
      <c r="AJ435" s="120"/>
      <c r="AK435" s="120"/>
      <c r="AL435" s="120"/>
      <c r="AM435" s="119" t="s">
        <v>845</v>
      </c>
      <c r="AN435" s="120"/>
      <c r="AO435" s="120"/>
      <c r="AP435" s="121"/>
      <c r="AQ435" s="119" t="s">
        <v>561</v>
      </c>
      <c r="AR435" s="120"/>
      <c r="AS435" s="120"/>
      <c r="AT435" s="121"/>
      <c r="AU435" s="120" t="s">
        <v>561</v>
      </c>
      <c r="AV435" s="120"/>
      <c r="AW435" s="120"/>
      <c r="AX435" s="222"/>
    </row>
    <row r="436" spans="1:50" ht="18.75" customHeight="1" x14ac:dyDescent="0.2">
      <c r="A436" s="1002"/>
      <c r="B436" s="256"/>
      <c r="C436" s="255"/>
      <c r="D436" s="256"/>
      <c r="E436" s="170" t="s">
        <v>235</v>
      </c>
      <c r="F436" s="171"/>
      <c r="G436" s="172" t="s">
        <v>232</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234</v>
      </c>
      <c r="AF436" s="183"/>
      <c r="AG436" s="183"/>
      <c r="AH436" s="184"/>
      <c r="AI436" s="185" t="s">
        <v>372</v>
      </c>
      <c r="AJ436" s="185"/>
      <c r="AK436" s="185"/>
      <c r="AL436" s="180"/>
      <c r="AM436" s="185" t="s">
        <v>385</v>
      </c>
      <c r="AN436" s="185"/>
      <c r="AO436" s="185"/>
      <c r="AP436" s="180"/>
      <c r="AQ436" s="180" t="s">
        <v>226</v>
      </c>
      <c r="AR436" s="173"/>
      <c r="AS436" s="173"/>
      <c r="AT436" s="174"/>
      <c r="AU436" s="138" t="s">
        <v>134</v>
      </c>
      <c r="AV436" s="138"/>
      <c r="AW436" s="138"/>
      <c r="AX436" s="139"/>
    </row>
    <row r="437" spans="1:50" ht="18.75" customHeight="1" x14ac:dyDescent="0.2">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917</v>
      </c>
      <c r="AF437" s="140"/>
      <c r="AG437" s="141" t="s">
        <v>227</v>
      </c>
      <c r="AH437" s="176"/>
      <c r="AI437" s="186"/>
      <c r="AJ437" s="186"/>
      <c r="AK437" s="186"/>
      <c r="AL437" s="181"/>
      <c r="AM437" s="186"/>
      <c r="AN437" s="186"/>
      <c r="AO437" s="186"/>
      <c r="AP437" s="181"/>
      <c r="AQ437" s="215" t="s">
        <v>917</v>
      </c>
      <c r="AR437" s="140"/>
      <c r="AS437" s="141" t="s">
        <v>227</v>
      </c>
      <c r="AT437" s="176"/>
      <c r="AU437" s="140" t="s">
        <v>919</v>
      </c>
      <c r="AV437" s="140"/>
      <c r="AW437" s="141" t="s">
        <v>181</v>
      </c>
      <c r="AX437" s="142"/>
    </row>
    <row r="438" spans="1:50" ht="23.25" customHeight="1" x14ac:dyDescent="0.2">
      <c r="A438" s="1002"/>
      <c r="B438" s="256"/>
      <c r="C438" s="255"/>
      <c r="D438" s="256"/>
      <c r="E438" s="170"/>
      <c r="F438" s="171"/>
      <c r="G438" s="235" t="s">
        <v>917</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917</v>
      </c>
      <c r="AC438" s="137"/>
      <c r="AD438" s="137"/>
      <c r="AE438" s="119" t="s">
        <v>845</v>
      </c>
      <c r="AF438" s="120"/>
      <c r="AG438" s="120"/>
      <c r="AH438" s="120"/>
      <c r="AI438" s="119" t="s">
        <v>845</v>
      </c>
      <c r="AJ438" s="120"/>
      <c r="AK438" s="120"/>
      <c r="AL438" s="120"/>
      <c r="AM438" s="119" t="s">
        <v>845</v>
      </c>
      <c r="AN438" s="120"/>
      <c r="AO438" s="120"/>
      <c r="AP438" s="121"/>
      <c r="AQ438" s="119" t="s">
        <v>561</v>
      </c>
      <c r="AR438" s="120"/>
      <c r="AS438" s="120"/>
      <c r="AT438" s="121"/>
      <c r="AU438" s="120" t="s">
        <v>561</v>
      </c>
      <c r="AV438" s="120"/>
      <c r="AW438" s="120"/>
      <c r="AX438" s="222"/>
    </row>
    <row r="439" spans="1:50" ht="23.25" customHeight="1" x14ac:dyDescent="0.2">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t="s">
        <v>917</v>
      </c>
      <c r="AC439" s="228"/>
      <c r="AD439" s="228"/>
      <c r="AE439" s="119" t="s">
        <v>845</v>
      </c>
      <c r="AF439" s="120"/>
      <c r="AG439" s="120"/>
      <c r="AH439" s="121"/>
      <c r="AI439" s="119" t="s">
        <v>845</v>
      </c>
      <c r="AJ439" s="120"/>
      <c r="AK439" s="120"/>
      <c r="AL439" s="120"/>
      <c r="AM439" s="119" t="s">
        <v>845</v>
      </c>
      <c r="AN439" s="120"/>
      <c r="AO439" s="120"/>
      <c r="AP439" s="121"/>
      <c r="AQ439" s="119" t="s">
        <v>561</v>
      </c>
      <c r="AR439" s="120"/>
      <c r="AS439" s="120"/>
      <c r="AT439" s="121"/>
      <c r="AU439" s="120" t="s">
        <v>561</v>
      </c>
      <c r="AV439" s="120"/>
      <c r="AW439" s="120"/>
      <c r="AX439" s="222"/>
    </row>
    <row r="440" spans="1:50" ht="23.25" customHeight="1" x14ac:dyDescent="0.2">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t="s">
        <v>845</v>
      </c>
      <c r="AF440" s="120"/>
      <c r="AG440" s="120"/>
      <c r="AH440" s="121"/>
      <c r="AI440" s="119" t="s">
        <v>845</v>
      </c>
      <c r="AJ440" s="120"/>
      <c r="AK440" s="120"/>
      <c r="AL440" s="120"/>
      <c r="AM440" s="119" t="s">
        <v>845</v>
      </c>
      <c r="AN440" s="120"/>
      <c r="AO440" s="120"/>
      <c r="AP440" s="121"/>
      <c r="AQ440" s="119" t="s">
        <v>561</v>
      </c>
      <c r="AR440" s="120"/>
      <c r="AS440" s="120"/>
      <c r="AT440" s="121"/>
      <c r="AU440" s="120" t="s">
        <v>561</v>
      </c>
      <c r="AV440" s="120"/>
      <c r="AW440" s="120"/>
      <c r="AX440" s="222"/>
    </row>
    <row r="441" spans="1:50" ht="18.75" hidden="1" customHeight="1" x14ac:dyDescent="0.2">
      <c r="A441" s="1002"/>
      <c r="B441" s="256"/>
      <c r="C441" s="255"/>
      <c r="D441" s="256"/>
      <c r="E441" s="170" t="s">
        <v>235</v>
      </c>
      <c r="F441" s="171"/>
      <c r="G441" s="172" t="s">
        <v>232</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234</v>
      </c>
      <c r="AF441" s="183"/>
      <c r="AG441" s="183"/>
      <c r="AH441" s="184"/>
      <c r="AI441" s="185" t="s">
        <v>372</v>
      </c>
      <c r="AJ441" s="185"/>
      <c r="AK441" s="185"/>
      <c r="AL441" s="180"/>
      <c r="AM441" s="185" t="s">
        <v>385</v>
      </c>
      <c r="AN441" s="185"/>
      <c r="AO441" s="185"/>
      <c r="AP441" s="180"/>
      <c r="AQ441" s="180" t="s">
        <v>226</v>
      </c>
      <c r="AR441" s="173"/>
      <c r="AS441" s="173"/>
      <c r="AT441" s="174"/>
      <c r="AU441" s="138" t="s">
        <v>134</v>
      </c>
      <c r="AV441" s="138"/>
      <c r="AW441" s="138"/>
      <c r="AX441" s="139"/>
    </row>
    <row r="442" spans="1:50" ht="18.75" hidden="1" customHeight="1" x14ac:dyDescent="0.2">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227</v>
      </c>
      <c r="AH442" s="176"/>
      <c r="AI442" s="186"/>
      <c r="AJ442" s="186"/>
      <c r="AK442" s="186"/>
      <c r="AL442" s="181"/>
      <c r="AM442" s="186"/>
      <c r="AN442" s="186"/>
      <c r="AO442" s="186"/>
      <c r="AP442" s="181"/>
      <c r="AQ442" s="215"/>
      <c r="AR442" s="140"/>
      <c r="AS442" s="141" t="s">
        <v>227</v>
      </c>
      <c r="AT442" s="176"/>
      <c r="AU442" s="140"/>
      <c r="AV442" s="140"/>
      <c r="AW442" s="141" t="s">
        <v>181</v>
      </c>
      <c r="AX442" s="142"/>
    </row>
    <row r="443" spans="1:50" ht="23.25" hidden="1" customHeight="1" x14ac:dyDescent="0.2">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1002"/>
      <c r="B446" s="256"/>
      <c r="C446" s="255"/>
      <c r="D446" s="256"/>
      <c r="E446" s="170" t="s">
        <v>235</v>
      </c>
      <c r="F446" s="171"/>
      <c r="G446" s="172" t="s">
        <v>232</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234</v>
      </c>
      <c r="AF446" s="183"/>
      <c r="AG446" s="183"/>
      <c r="AH446" s="184"/>
      <c r="AI446" s="185" t="s">
        <v>372</v>
      </c>
      <c r="AJ446" s="185"/>
      <c r="AK446" s="185"/>
      <c r="AL446" s="180"/>
      <c r="AM446" s="185" t="s">
        <v>385</v>
      </c>
      <c r="AN446" s="185"/>
      <c r="AO446" s="185"/>
      <c r="AP446" s="180"/>
      <c r="AQ446" s="180" t="s">
        <v>226</v>
      </c>
      <c r="AR446" s="173"/>
      <c r="AS446" s="173"/>
      <c r="AT446" s="174"/>
      <c r="AU446" s="138" t="s">
        <v>134</v>
      </c>
      <c r="AV446" s="138"/>
      <c r="AW446" s="138"/>
      <c r="AX446" s="139"/>
    </row>
    <row r="447" spans="1:50" ht="18.75" hidden="1" customHeight="1" x14ac:dyDescent="0.2">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227</v>
      </c>
      <c r="AH447" s="176"/>
      <c r="AI447" s="186"/>
      <c r="AJ447" s="186"/>
      <c r="AK447" s="186"/>
      <c r="AL447" s="181"/>
      <c r="AM447" s="186"/>
      <c r="AN447" s="186"/>
      <c r="AO447" s="186"/>
      <c r="AP447" s="181"/>
      <c r="AQ447" s="215"/>
      <c r="AR447" s="140"/>
      <c r="AS447" s="141" t="s">
        <v>227</v>
      </c>
      <c r="AT447" s="176"/>
      <c r="AU447" s="140"/>
      <c r="AV447" s="140"/>
      <c r="AW447" s="141" t="s">
        <v>181</v>
      </c>
      <c r="AX447" s="142"/>
    </row>
    <row r="448" spans="1:50" ht="23.25" hidden="1" customHeight="1" x14ac:dyDescent="0.2">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1002"/>
      <c r="B451" s="256"/>
      <c r="C451" s="255"/>
      <c r="D451" s="256"/>
      <c r="E451" s="170" t="s">
        <v>235</v>
      </c>
      <c r="F451" s="171"/>
      <c r="G451" s="172" t="s">
        <v>232</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234</v>
      </c>
      <c r="AF451" s="183"/>
      <c r="AG451" s="183"/>
      <c r="AH451" s="184"/>
      <c r="AI451" s="185" t="s">
        <v>372</v>
      </c>
      <c r="AJ451" s="185"/>
      <c r="AK451" s="185"/>
      <c r="AL451" s="180"/>
      <c r="AM451" s="185" t="s">
        <v>385</v>
      </c>
      <c r="AN451" s="185"/>
      <c r="AO451" s="185"/>
      <c r="AP451" s="180"/>
      <c r="AQ451" s="180" t="s">
        <v>226</v>
      </c>
      <c r="AR451" s="173"/>
      <c r="AS451" s="173"/>
      <c r="AT451" s="174"/>
      <c r="AU451" s="138" t="s">
        <v>134</v>
      </c>
      <c r="AV451" s="138"/>
      <c r="AW451" s="138"/>
      <c r="AX451" s="139"/>
    </row>
    <row r="452" spans="1:50" ht="18.75" hidden="1" customHeight="1" x14ac:dyDescent="0.2">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227</v>
      </c>
      <c r="AH452" s="176"/>
      <c r="AI452" s="186"/>
      <c r="AJ452" s="186"/>
      <c r="AK452" s="186"/>
      <c r="AL452" s="181"/>
      <c r="AM452" s="186"/>
      <c r="AN452" s="186"/>
      <c r="AO452" s="186"/>
      <c r="AP452" s="181"/>
      <c r="AQ452" s="215"/>
      <c r="AR452" s="140"/>
      <c r="AS452" s="141" t="s">
        <v>227</v>
      </c>
      <c r="AT452" s="176"/>
      <c r="AU452" s="140"/>
      <c r="AV452" s="140"/>
      <c r="AW452" s="141" t="s">
        <v>181</v>
      </c>
      <c r="AX452" s="142"/>
    </row>
    <row r="453" spans="1:50" ht="23.25" hidden="1" customHeight="1" x14ac:dyDescent="0.2">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2">
      <c r="A456" s="1002"/>
      <c r="B456" s="256"/>
      <c r="C456" s="255"/>
      <c r="D456" s="256"/>
      <c r="E456" s="170" t="s">
        <v>236</v>
      </c>
      <c r="F456" s="171"/>
      <c r="G456" s="172" t="s">
        <v>233</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234</v>
      </c>
      <c r="AF456" s="183"/>
      <c r="AG456" s="183"/>
      <c r="AH456" s="184"/>
      <c r="AI456" s="185" t="s">
        <v>372</v>
      </c>
      <c r="AJ456" s="185"/>
      <c r="AK456" s="185"/>
      <c r="AL456" s="180"/>
      <c r="AM456" s="185" t="s">
        <v>385</v>
      </c>
      <c r="AN456" s="185"/>
      <c r="AO456" s="185"/>
      <c r="AP456" s="180"/>
      <c r="AQ456" s="180" t="s">
        <v>226</v>
      </c>
      <c r="AR456" s="173"/>
      <c r="AS456" s="173"/>
      <c r="AT456" s="174"/>
      <c r="AU456" s="138" t="s">
        <v>134</v>
      </c>
      <c r="AV456" s="138"/>
      <c r="AW456" s="138"/>
      <c r="AX456" s="139"/>
    </row>
    <row r="457" spans="1:50" ht="18.75" hidden="1" customHeight="1" x14ac:dyDescent="0.2">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227</v>
      </c>
      <c r="AH457" s="176"/>
      <c r="AI457" s="186"/>
      <c r="AJ457" s="186"/>
      <c r="AK457" s="186"/>
      <c r="AL457" s="181"/>
      <c r="AM457" s="186"/>
      <c r="AN457" s="186"/>
      <c r="AO457" s="186"/>
      <c r="AP457" s="181"/>
      <c r="AQ457" s="215"/>
      <c r="AR457" s="140"/>
      <c r="AS457" s="141" t="s">
        <v>227</v>
      </c>
      <c r="AT457" s="176"/>
      <c r="AU457" s="140"/>
      <c r="AV457" s="140"/>
      <c r="AW457" s="141" t="s">
        <v>181</v>
      </c>
      <c r="AX457" s="142"/>
    </row>
    <row r="458" spans="1:50" ht="23.25" hidden="1" customHeight="1" x14ac:dyDescent="0.2">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2">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2">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2">
      <c r="A461" s="1002"/>
      <c r="B461" s="256"/>
      <c r="C461" s="255"/>
      <c r="D461" s="256"/>
      <c r="E461" s="170" t="s">
        <v>236</v>
      </c>
      <c r="F461" s="171"/>
      <c r="G461" s="172" t="s">
        <v>233</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234</v>
      </c>
      <c r="AF461" s="183"/>
      <c r="AG461" s="183"/>
      <c r="AH461" s="184"/>
      <c r="AI461" s="185" t="s">
        <v>372</v>
      </c>
      <c r="AJ461" s="185"/>
      <c r="AK461" s="185"/>
      <c r="AL461" s="180"/>
      <c r="AM461" s="185" t="s">
        <v>385</v>
      </c>
      <c r="AN461" s="185"/>
      <c r="AO461" s="185"/>
      <c r="AP461" s="180"/>
      <c r="AQ461" s="180" t="s">
        <v>226</v>
      </c>
      <c r="AR461" s="173"/>
      <c r="AS461" s="173"/>
      <c r="AT461" s="174"/>
      <c r="AU461" s="138" t="s">
        <v>134</v>
      </c>
      <c r="AV461" s="138"/>
      <c r="AW461" s="138"/>
      <c r="AX461" s="139"/>
    </row>
    <row r="462" spans="1:50" ht="18.75" hidden="1" customHeight="1" x14ac:dyDescent="0.2">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227</v>
      </c>
      <c r="AH462" s="176"/>
      <c r="AI462" s="186"/>
      <c r="AJ462" s="186"/>
      <c r="AK462" s="186"/>
      <c r="AL462" s="181"/>
      <c r="AM462" s="186"/>
      <c r="AN462" s="186"/>
      <c r="AO462" s="186"/>
      <c r="AP462" s="181"/>
      <c r="AQ462" s="215"/>
      <c r="AR462" s="140"/>
      <c r="AS462" s="141" t="s">
        <v>227</v>
      </c>
      <c r="AT462" s="176"/>
      <c r="AU462" s="140"/>
      <c r="AV462" s="140"/>
      <c r="AW462" s="141" t="s">
        <v>181</v>
      </c>
      <c r="AX462" s="142"/>
    </row>
    <row r="463" spans="1:50" ht="23.25" hidden="1" customHeight="1" x14ac:dyDescent="0.2">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1002"/>
      <c r="B466" s="256"/>
      <c r="C466" s="255"/>
      <c r="D466" s="256"/>
      <c r="E466" s="170" t="s">
        <v>236</v>
      </c>
      <c r="F466" s="171"/>
      <c r="G466" s="172" t="s">
        <v>233</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234</v>
      </c>
      <c r="AF466" s="183"/>
      <c r="AG466" s="183"/>
      <c r="AH466" s="184"/>
      <c r="AI466" s="185" t="s">
        <v>372</v>
      </c>
      <c r="AJ466" s="185"/>
      <c r="AK466" s="185"/>
      <c r="AL466" s="180"/>
      <c r="AM466" s="185" t="s">
        <v>385</v>
      </c>
      <c r="AN466" s="185"/>
      <c r="AO466" s="185"/>
      <c r="AP466" s="180"/>
      <c r="AQ466" s="180" t="s">
        <v>226</v>
      </c>
      <c r="AR466" s="173"/>
      <c r="AS466" s="173"/>
      <c r="AT466" s="174"/>
      <c r="AU466" s="138" t="s">
        <v>134</v>
      </c>
      <c r="AV466" s="138"/>
      <c r="AW466" s="138"/>
      <c r="AX466" s="139"/>
    </row>
    <row r="467" spans="1:50" ht="18.75" hidden="1" customHeight="1" x14ac:dyDescent="0.2">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227</v>
      </c>
      <c r="AH467" s="176"/>
      <c r="AI467" s="186"/>
      <c r="AJ467" s="186"/>
      <c r="AK467" s="186"/>
      <c r="AL467" s="181"/>
      <c r="AM467" s="186"/>
      <c r="AN467" s="186"/>
      <c r="AO467" s="186"/>
      <c r="AP467" s="181"/>
      <c r="AQ467" s="215"/>
      <c r="AR467" s="140"/>
      <c r="AS467" s="141" t="s">
        <v>227</v>
      </c>
      <c r="AT467" s="176"/>
      <c r="AU467" s="140"/>
      <c r="AV467" s="140"/>
      <c r="AW467" s="141" t="s">
        <v>181</v>
      </c>
      <c r="AX467" s="142"/>
    </row>
    <row r="468" spans="1:50" ht="23.25" hidden="1" customHeight="1" x14ac:dyDescent="0.2">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1002"/>
      <c r="B471" s="256"/>
      <c r="C471" s="255"/>
      <c r="D471" s="256"/>
      <c r="E471" s="170" t="s">
        <v>236</v>
      </c>
      <c r="F471" s="171"/>
      <c r="G471" s="172" t="s">
        <v>233</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234</v>
      </c>
      <c r="AF471" s="183"/>
      <c r="AG471" s="183"/>
      <c r="AH471" s="184"/>
      <c r="AI471" s="185" t="s">
        <v>372</v>
      </c>
      <c r="AJ471" s="185"/>
      <c r="AK471" s="185"/>
      <c r="AL471" s="180"/>
      <c r="AM471" s="185" t="s">
        <v>385</v>
      </c>
      <c r="AN471" s="185"/>
      <c r="AO471" s="185"/>
      <c r="AP471" s="180"/>
      <c r="AQ471" s="180" t="s">
        <v>226</v>
      </c>
      <c r="AR471" s="173"/>
      <c r="AS471" s="173"/>
      <c r="AT471" s="174"/>
      <c r="AU471" s="138" t="s">
        <v>134</v>
      </c>
      <c r="AV471" s="138"/>
      <c r="AW471" s="138"/>
      <c r="AX471" s="139"/>
    </row>
    <row r="472" spans="1:50" ht="18.75" hidden="1" customHeight="1" x14ac:dyDescent="0.2">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227</v>
      </c>
      <c r="AH472" s="176"/>
      <c r="AI472" s="186"/>
      <c r="AJ472" s="186"/>
      <c r="AK472" s="186"/>
      <c r="AL472" s="181"/>
      <c r="AM472" s="186"/>
      <c r="AN472" s="186"/>
      <c r="AO472" s="186"/>
      <c r="AP472" s="181"/>
      <c r="AQ472" s="215"/>
      <c r="AR472" s="140"/>
      <c r="AS472" s="141" t="s">
        <v>227</v>
      </c>
      <c r="AT472" s="176"/>
      <c r="AU472" s="140"/>
      <c r="AV472" s="140"/>
      <c r="AW472" s="141" t="s">
        <v>181</v>
      </c>
      <c r="AX472" s="142"/>
    </row>
    <row r="473" spans="1:50" ht="23.25" hidden="1" customHeight="1" x14ac:dyDescent="0.2">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1002"/>
      <c r="B476" s="256"/>
      <c r="C476" s="255"/>
      <c r="D476" s="256"/>
      <c r="E476" s="170" t="s">
        <v>236</v>
      </c>
      <c r="F476" s="171"/>
      <c r="G476" s="172" t="s">
        <v>233</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234</v>
      </c>
      <c r="AF476" s="183"/>
      <c r="AG476" s="183"/>
      <c r="AH476" s="184"/>
      <c r="AI476" s="185" t="s">
        <v>372</v>
      </c>
      <c r="AJ476" s="185"/>
      <c r="AK476" s="185"/>
      <c r="AL476" s="180"/>
      <c r="AM476" s="185" t="s">
        <v>385</v>
      </c>
      <c r="AN476" s="185"/>
      <c r="AO476" s="185"/>
      <c r="AP476" s="180"/>
      <c r="AQ476" s="180" t="s">
        <v>226</v>
      </c>
      <c r="AR476" s="173"/>
      <c r="AS476" s="173"/>
      <c r="AT476" s="174"/>
      <c r="AU476" s="138" t="s">
        <v>134</v>
      </c>
      <c r="AV476" s="138"/>
      <c r="AW476" s="138"/>
      <c r="AX476" s="139"/>
    </row>
    <row r="477" spans="1:50" ht="18.75" hidden="1" customHeight="1" x14ac:dyDescent="0.2">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227</v>
      </c>
      <c r="AH477" s="176"/>
      <c r="AI477" s="186"/>
      <c r="AJ477" s="186"/>
      <c r="AK477" s="186"/>
      <c r="AL477" s="181"/>
      <c r="AM477" s="186"/>
      <c r="AN477" s="186"/>
      <c r="AO477" s="186"/>
      <c r="AP477" s="181"/>
      <c r="AQ477" s="215"/>
      <c r="AR477" s="140"/>
      <c r="AS477" s="141" t="s">
        <v>227</v>
      </c>
      <c r="AT477" s="176"/>
      <c r="AU477" s="140"/>
      <c r="AV477" s="140"/>
      <c r="AW477" s="141" t="s">
        <v>181</v>
      </c>
      <c r="AX477" s="142"/>
    </row>
    <row r="478" spans="1:50" ht="23.25" hidden="1" customHeight="1" x14ac:dyDescent="0.2">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4" customHeight="1" x14ac:dyDescent="0.2">
      <c r="A481" s="1002"/>
      <c r="B481" s="256"/>
      <c r="C481" s="255"/>
      <c r="D481" s="256"/>
      <c r="E481" s="161" t="s">
        <v>368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2"/>
      <c r="B482" s="256"/>
      <c r="C482" s="255"/>
      <c r="D482" s="256"/>
      <c r="E482" s="164" t="s">
        <v>917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2"/>
      <c r="B484" s="256"/>
      <c r="C484" s="255"/>
      <c r="D484" s="256"/>
      <c r="E484" s="242" t="s">
        <v>363</v>
      </c>
      <c r="F484" s="243"/>
      <c r="G484" s="244" t="s">
        <v>246</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2"/>
      <c r="B485" s="256"/>
      <c r="C485" s="255"/>
      <c r="D485" s="256"/>
      <c r="E485" s="170" t="s">
        <v>235</v>
      </c>
      <c r="F485" s="171"/>
      <c r="G485" s="172" t="s">
        <v>232</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234</v>
      </c>
      <c r="AF485" s="183"/>
      <c r="AG485" s="183"/>
      <c r="AH485" s="184"/>
      <c r="AI485" s="185" t="s">
        <v>372</v>
      </c>
      <c r="AJ485" s="185"/>
      <c r="AK485" s="185"/>
      <c r="AL485" s="180"/>
      <c r="AM485" s="185" t="s">
        <v>385</v>
      </c>
      <c r="AN485" s="185"/>
      <c r="AO485" s="185"/>
      <c r="AP485" s="180"/>
      <c r="AQ485" s="180" t="s">
        <v>226</v>
      </c>
      <c r="AR485" s="173"/>
      <c r="AS485" s="173"/>
      <c r="AT485" s="174"/>
      <c r="AU485" s="138" t="s">
        <v>134</v>
      </c>
      <c r="AV485" s="138"/>
      <c r="AW485" s="138"/>
      <c r="AX485" s="139"/>
    </row>
    <row r="486" spans="1:50" ht="18.75" hidden="1" customHeight="1" x14ac:dyDescent="0.2">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227</v>
      </c>
      <c r="AH486" s="176"/>
      <c r="AI486" s="186"/>
      <c r="AJ486" s="186"/>
      <c r="AK486" s="186"/>
      <c r="AL486" s="181"/>
      <c r="AM486" s="186"/>
      <c r="AN486" s="186"/>
      <c r="AO486" s="186"/>
      <c r="AP486" s="181"/>
      <c r="AQ486" s="215"/>
      <c r="AR486" s="140"/>
      <c r="AS486" s="141" t="s">
        <v>227</v>
      </c>
      <c r="AT486" s="176"/>
      <c r="AU486" s="140"/>
      <c r="AV486" s="140"/>
      <c r="AW486" s="141" t="s">
        <v>181</v>
      </c>
      <c r="AX486" s="142"/>
    </row>
    <row r="487" spans="1:50" ht="23.25" hidden="1" customHeight="1" x14ac:dyDescent="0.2">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1002"/>
      <c r="B490" s="256"/>
      <c r="C490" s="255"/>
      <c r="D490" s="256"/>
      <c r="E490" s="170" t="s">
        <v>235</v>
      </c>
      <c r="F490" s="171"/>
      <c r="G490" s="172" t="s">
        <v>232</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234</v>
      </c>
      <c r="AF490" s="183"/>
      <c r="AG490" s="183"/>
      <c r="AH490" s="184"/>
      <c r="AI490" s="185" t="s">
        <v>372</v>
      </c>
      <c r="AJ490" s="185"/>
      <c r="AK490" s="185"/>
      <c r="AL490" s="180"/>
      <c r="AM490" s="185" t="s">
        <v>385</v>
      </c>
      <c r="AN490" s="185"/>
      <c r="AO490" s="185"/>
      <c r="AP490" s="180"/>
      <c r="AQ490" s="180" t="s">
        <v>226</v>
      </c>
      <c r="AR490" s="173"/>
      <c r="AS490" s="173"/>
      <c r="AT490" s="174"/>
      <c r="AU490" s="138" t="s">
        <v>134</v>
      </c>
      <c r="AV490" s="138"/>
      <c r="AW490" s="138"/>
      <c r="AX490" s="139"/>
    </row>
    <row r="491" spans="1:50" ht="18.75" hidden="1" customHeight="1" x14ac:dyDescent="0.2">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227</v>
      </c>
      <c r="AH491" s="176"/>
      <c r="AI491" s="186"/>
      <c r="AJ491" s="186"/>
      <c r="AK491" s="186"/>
      <c r="AL491" s="181"/>
      <c r="AM491" s="186"/>
      <c r="AN491" s="186"/>
      <c r="AO491" s="186"/>
      <c r="AP491" s="181"/>
      <c r="AQ491" s="215"/>
      <c r="AR491" s="140"/>
      <c r="AS491" s="141" t="s">
        <v>227</v>
      </c>
      <c r="AT491" s="176"/>
      <c r="AU491" s="140"/>
      <c r="AV491" s="140"/>
      <c r="AW491" s="141" t="s">
        <v>181</v>
      </c>
      <c r="AX491" s="142"/>
    </row>
    <row r="492" spans="1:50" ht="23.25" hidden="1" customHeight="1" x14ac:dyDescent="0.2">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1002"/>
      <c r="B495" s="256"/>
      <c r="C495" s="255"/>
      <c r="D495" s="256"/>
      <c r="E495" s="170" t="s">
        <v>235</v>
      </c>
      <c r="F495" s="171"/>
      <c r="G495" s="172" t="s">
        <v>232</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234</v>
      </c>
      <c r="AF495" s="183"/>
      <c r="AG495" s="183"/>
      <c r="AH495" s="184"/>
      <c r="AI495" s="185" t="s">
        <v>372</v>
      </c>
      <c r="AJ495" s="185"/>
      <c r="AK495" s="185"/>
      <c r="AL495" s="180"/>
      <c r="AM495" s="185" t="s">
        <v>385</v>
      </c>
      <c r="AN495" s="185"/>
      <c r="AO495" s="185"/>
      <c r="AP495" s="180"/>
      <c r="AQ495" s="180" t="s">
        <v>226</v>
      </c>
      <c r="AR495" s="173"/>
      <c r="AS495" s="173"/>
      <c r="AT495" s="174"/>
      <c r="AU495" s="138" t="s">
        <v>134</v>
      </c>
      <c r="AV495" s="138"/>
      <c r="AW495" s="138"/>
      <c r="AX495" s="139"/>
    </row>
    <row r="496" spans="1:50" ht="18.75" hidden="1" customHeight="1" x14ac:dyDescent="0.2">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227</v>
      </c>
      <c r="AH496" s="176"/>
      <c r="AI496" s="186"/>
      <c r="AJ496" s="186"/>
      <c r="AK496" s="186"/>
      <c r="AL496" s="181"/>
      <c r="AM496" s="186"/>
      <c r="AN496" s="186"/>
      <c r="AO496" s="186"/>
      <c r="AP496" s="181"/>
      <c r="AQ496" s="215"/>
      <c r="AR496" s="140"/>
      <c r="AS496" s="141" t="s">
        <v>227</v>
      </c>
      <c r="AT496" s="176"/>
      <c r="AU496" s="140"/>
      <c r="AV496" s="140"/>
      <c r="AW496" s="141" t="s">
        <v>181</v>
      </c>
      <c r="AX496" s="142"/>
    </row>
    <row r="497" spans="1:50" ht="23.25" hidden="1" customHeight="1" x14ac:dyDescent="0.2">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1002"/>
      <c r="B500" s="256"/>
      <c r="C500" s="255"/>
      <c r="D500" s="256"/>
      <c r="E500" s="170" t="s">
        <v>235</v>
      </c>
      <c r="F500" s="171"/>
      <c r="G500" s="172" t="s">
        <v>232</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234</v>
      </c>
      <c r="AF500" s="183"/>
      <c r="AG500" s="183"/>
      <c r="AH500" s="184"/>
      <c r="AI500" s="185" t="s">
        <v>372</v>
      </c>
      <c r="AJ500" s="185"/>
      <c r="AK500" s="185"/>
      <c r="AL500" s="180"/>
      <c r="AM500" s="185" t="s">
        <v>385</v>
      </c>
      <c r="AN500" s="185"/>
      <c r="AO500" s="185"/>
      <c r="AP500" s="180"/>
      <c r="AQ500" s="180" t="s">
        <v>226</v>
      </c>
      <c r="AR500" s="173"/>
      <c r="AS500" s="173"/>
      <c r="AT500" s="174"/>
      <c r="AU500" s="138" t="s">
        <v>134</v>
      </c>
      <c r="AV500" s="138"/>
      <c r="AW500" s="138"/>
      <c r="AX500" s="139"/>
    </row>
    <row r="501" spans="1:50" ht="18.75" hidden="1" customHeight="1" x14ac:dyDescent="0.2">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227</v>
      </c>
      <c r="AH501" s="176"/>
      <c r="AI501" s="186"/>
      <c r="AJ501" s="186"/>
      <c r="AK501" s="186"/>
      <c r="AL501" s="181"/>
      <c r="AM501" s="186"/>
      <c r="AN501" s="186"/>
      <c r="AO501" s="186"/>
      <c r="AP501" s="181"/>
      <c r="AQ501" s="215"/>
      <c r="AR501" s="140"/>
      <c r="AS501" s="141" t="s">
        <v>227</v>
      </c>
      <c r="AT501" s="176"/>
      <c r="AU501" s="140"/>
      <c r="AV501" s="140"/>
      <c r="AW501" s="141" t="s">
        <v>181</v>
      </c>
      <c r="AX501" s="142"/>
    </row>
    <row r="502" spans="1:50" ht="23.25" hidden="1" customHeight="1" x14ac:dyDescent="0.2">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1002"/>
      <c r="B505" s="256"/>
      <c r="C505" s="255"/>
      <c r="D505" s="256"/>
      <c r="E505" s="170" t="s">
        <v>235</v>
      </c>
      <c r="F505" s="171"/>
      <c r="G505" s="172" t="s">
        <v>232</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234</v>
      </c>
      <c r="AF505" s="183"/>
      <c r="AG505" s="183"/>
      <c r="AH505" s="184"/>
      <c r="AI505" s="185" t="s">
        <v>372</v>
      </c>
      <c r="AJ505" s="185"/>
      <c r="AK505" s="185"/>
      <c r="AL505" s="180"/>
      <c r="AM505" s="185" t="s">
        <v>385</v>
      </c>
      <c r="AN505" s="185"/>
      <c r="AO505" s="185"/>
      <c r="AP505" s="180"/>
      <c r="AQ505" s="180" t="s">
        <v>226</v>
      </c>
      <c r="AR505" s="173"/>
      <c r="AS505" s="173"/>
      <c r="AT505" s="174"/>
      <c r="AU505" s="138" t="s">
        <v>134</v>
      </c>
      <c r="AV505" s="138"/>
      <c r="AW505" s="138"/>
      <c r="AX505" s="139"/>
    </row>
    <row r="506" spans="1:50" ht="18.75" hidden="1" customHeight="1" x14ac:dyDescent="0.2">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227</v>
      </c>
      <c r="AH506" s="176"/>
      <c r="AI506" s="186"/>
      <c r="AJ506" s="186"/>
      <c r="AK506" s="186"/>
      <c r="AL506" s="181"/>
      <c r="AM506" s="186"/>
      <c r="AN506" s="186"/>
      <c r="AO506" s="186"/>
      <c r="AP506" s="181"/>
      <c r="AQ506" s="215"/>
      <c r="AR506" s="140"/>
      <c r="AS506" s="141" t="s">
        <v>227</v>
      </c>
      <c r="AT506" s="176"/>
      <c r="AU506" s="140"/>
      <c r="AV506" s="140"/>
      <c r="AW506" s="141" t="s">
        <v>181</v>
      </c>
      <c r="AX506" s="142"/>
    </row>
    <row r="507" spans="1:50" ht="23.25" hidden="1" customHeight="1" x14ac:dyDescent="0.2">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1002"/>
      <c r="B510" s="256"/>
      <c r="C510" s="255"/>
      <c r="D510" s="256"/>
      <c r="E510" s="170" t="s">
        <v>236</v>
      </c>
      <c r="F510" s="171"/>
      <c r="G510" s="172" t="s">
        <v>233</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234</v>
      </c>
      <c r="AF510" s="183"/>
      <c r="AG510" s="183"/>
      <c r="AH510" s="184"/>
      <c r="AI510" s="185" t="s">
        <v>372</v>
      </c>
      <c r="AJ510" s="185"/>
      <c r="AK510" s="185"/>
      <c r="AL510" s="180"/>
      <c r="AM510" s="185" t="s">
        <v>385</v>
      </c>
      <c r="AN510" s="185"/>
      <c r="AO510" s="185"/>
      <c r="AP510" s="180"/>
      <c r="AQ510" s="180" t="s">
        <v>226</v>
      </c>
      <c r="AR510" s="173"/>
      <c r="AS510" s="173"/>
      <c r="AT510" s="174"/>
      <c r="AU510" s="138" t="s">
        <v>134</v>
      </c>
      <c r="AV510" s="138"/>
      <c r="AW510" s="138"/>
      <c r="AX510" s="139"/>
    </row>
    <row r="511" spans="1:50" ht="18.75" hidden="1" customHeight="1" x14ac:dyDescent="0.2">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227</v>
      </c>
      <c r="AH511" s="176"/>
      <c r="AI511" s="186"/>
      <c r="AJ511" s="186"/>
      <c r="AK511" s="186"/>
      <c r="AL511" s="181"/>
      <c r="AM511" s="186"/>
      <c r="AN511" s="186"/>
      <c r="AO511" s="186"/>
      <c r="AP511" s="181"/>
      <c r="AQ511" s="215"/>
      <c r="AR511" s="140"/>
      <c r="AS511" s="141" t="s">
        <v>227</v>
      </c>
      <c r="AT511" s="176"/>
      <c r="AU511" s="140"/>
      <c r="AV511" s="140"/>
      <c r="AW511" s="141" t="s">
        <v>181</v>
      </c>
      <c r="AX511" s="142"/>
    </row>
    <row r="512" spans="1:50" ht="23.25" hidden="1" customHeight="1" x14ac:dyDescent="0.2">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1002"/>
      <c r="B515" s="256"/>
      <c r="C515" s="255"/>
      <c r="D515" s="256"/>
      <c r="E515" s="170" t="s">
        <v>236</v>
      </c>
      <c r="F515" s="171"/>
      <c r="G515" s="172" t="s">
        <v>233</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234</v>
      </c>
      <c r="AF515" s="183"/>
      <c r="AG515" s="183"/>
      <c r="AH515" s="184"/>
      <c r="AI515" s="185" t="s">
        <v>372</v>
      </c>
      <c r="AJ515" s="185"/>
      <c r="AK515" s="185"/>
      <c r="AL515" s="180"/>
      <c r="AM515" s="185" t="s">
        <v>385</v>
      </c>
      <c r="AN515" s="185"/>
      <c r="AO515" s="185"/>
      <c r="AP515" s="180"/>
      <c r="AQ515" s="180" t="s">
        <v>226</v>
      </c>
      <c r="AR515" s="173"/>
      <c r="AS515" s="173"/>
      <c r="AT515" s="174"/>
      <c r="AU515" s="138" t="s">
        <v>134</v>
      </c>
      <c r="AV515" s="138"/>
      <c r="AW515" s="138"/>
      <c r="AX515" s="139"/>
    </row>
    <row r="516" spans="1:50" ht="18.75" hidden="1" customHeight="1" x14ac:dyDescent="0.2">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227</v>
      </c>
      <c r="AH516" s="176"/>
      <c r="AI516" s="186"/>
      <c r="AJ516" s="186"/>
      <c r="AK516" s="186"/>
      <c r="AL516" s="181"/>
      <c r="AM516" s="186"/>
      <c r="AN516" s="186"/>
      <c r="AO516" s="186"/>
      <c r="AP516" s="181"/>
      <c r="AQ516" s="215"/>
      <c r="AR516" s="140"/>
      <c r="AS516" s="141" t="s">
        <v>227</v>
      </c>
      <c r="AT516" s="176"/>
      <c r="AU516" s="140"/>
      <c r="AV516" s="140"/>
      <c r="AW516" s="141" t="s">
        <v>181</v>
      </c>
      <c r="AX516" s="142"/>
    </row>
    <row r="517" spans="1:50" ht="23.25" hidden="1" customHeight="1" x14ac:dyDescent="0.2">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1002"/>
      <c r="B520" s="256"/>
      <c r="C520" s="255"/>
      <c r="D520" s="256"/>
      <c r="E520" s="170" t="s">
        <v>236</v>
      </c>
      <c r="F520" s="171"/>
      <c r="G520" s="172" t="s">
        <v>233</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234</v>
      </c>
      <c r="AF520" s="183"/>
      <c r="AG520" s="183"/>
      <c r="AH520" s="184"/>
      <c r="AI520" s="185" t="s">
        <v>372</v>
      </c>
      <c r="AJ520" s="185"/>
      <c r="AK520" s="185"/>
      <c r="AL520" s="180"/>
      <c r="AM520" s="185" t="s">
        <v>385</v>
      </c>
      <c r="AN520" s="185"/>
      <c r="AO520" s="185"/>
      <c r="AP520" s="180"/>
      <c r="AQ520" s="180" t="s">
        <v>226</v>
      </c>
      <c r="AR520" s="173"/>
      <c r="AS520" s="173"/>
      <c r="AT520" s="174"/>
      <c r="AU520" s="138" t="s">
        <v>134</v>
      </c>
      <c r="AV520" s="138"/>
      <c r="AW520" s="138"/>
      <c r="AX520" s="139"/>
    </row>
    <row r="521" spans="1:50" ht="18.75" hidden="1" customHeight="1" x14ac:dyDescent="0.2">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227</v>
      </c>
      <c r="AH521" s="176"/>
      <c r="AI521" s="186"/>
      <c r="AJ521" s="186"/>
      <c r="AK521" s="186"/>
      <c r="AL521" s="181"/>
      <c r="AM521" s="186"/>
      <c r="AN521" s="186"/>
      <c r="AO521" s="186"/>
      <c r="AP521" s="181"/>
      <c r="AQ521" s="215"/>
      <c r="AR521" s="140"/>
      <c r="AS521" s="141" t="s">
        <v>227</v>
      </c>
      <c r="AT521" s="176"/>
      <c r="AU521" s="140"/>
      <c r="AV521" s="140"/>
      <c r="AW521" s="141" t="s">
        <v>181</v>
      </c>
      <c r="AX521" s="142"/>
    </row>
    <row r="522" spans="1:50" ht="23.25" hidden="1" customHeight="1" x14ac:dyDescent="0.2">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1002"/>
      <c r="B525" s="256"/>
      <c r="C525" s="255"/>
      <c r="D525" s="256"/>
      <c r="E525" s="170" t="s">
        <v>236</v>
      </c>
      <c r="F525" s="171"/>
      <c r="G525" s="172" t="s">
        <v>233</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234</v>
      </c>
      <c r="AF525" s="183"/>
      <c r="AG525" s="183"/>
      <c r="AH525" s="184"/>
      <c r="AI525" s="185" t="s">
        <v>372</v>
      </c>
      <c r="AJ525" s="185"/>
      <c r="AK525" s="185"/>
      <c r="AL525" s="180"/>
      <c r="AM525" s="185" t="s">
        <v>385</v>
      </c>
      <c r="AN525" s="185"/>
      <c r="AO525" s="185"/>
      <c r="AP525" s="180"/>
      <c r="AQ525" s="180" t="s">
        <v>226</v>
      </c>
      <c r="AR525" s="173"/>
      <c r="AS525" s="173"/>
      <c r="AT525" s="174"/>
      <c r="AU525" s="138" t="s">
        <v>134</v>
      </c>
      <c r="AV525" s="138"/>
      <c r="AW525" s="138"/>
      <c r="AX525" s="139"/>
    </row>
    <row r="526" spans="1:50" ht="18.75" hidden="1" customHeight="1" x14ac:dyDescent="0.2">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227</v>
      </c>
      <c r="AH526" s="176"/>
      <c r="AI526" s="186"/>
      <c r="AJ526" s="186"/>
      <c r="AK526" s="186"/>
      <c r="AL526" s="181"/>
      <c r="AM526" s="186"/>
      <c r="AN526" s="186"/>
      <c r="AO526" s="186"/>
      <c r="AP526" s="181"/>
      <c r="AQ526" s="215"/>
      <c r="AR526" s="140"/>
      <c r="AS526" s="141" t="s">
        <v>227</v>
      </c>
      <c r="AT526" s="176"/>
      <c r="AU526" s="140"/>
      <c r="AV526" s="140"/>
      <c r="AW526" s="141" t="s">
        <v>181</v>
      </c>
      <c r="AX526" s="142"/>
    </row>
    <row r="527" spans="1:50" ht="23.25" hidden="1" customHeight="1" x14ac:dyDescent="0.2">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1002"/>
      <c r="B530" s="256"/>
      <c r="C530" s="255"/>
      <c r="D530" s="256"/>
      <c r="E530" s="170" t="s">
        <v>236</v>
      </c>
      <c r="F530" s="171"/>
      <c r="G530" s="172" t="s">
        <v>233</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234</v>
      </c>
      <c r="AF530" s="183"/>
      <c r="AG530" s="183"/>
      <c r="AH530" s="184"/>
      <c r="AI530" s="185" t="s">
        <v>372</v>
      </c>
      <c r="AJ530" s="185"/>
      <c r="AK530" s="185"/>
      <c r="AL530" s="180"/>
      <c r="AM530" s="185" t="s">
        <v>385</v>
      </c>
      <c r="AN530" s="185"/>
      <c r="AO530" s="185"/>
      <c r="AP530" s="180"/>
      <c r="AQ530" s="180" t="s">
        <v>226</v>
      </c>
      <c r="AR530" s="173"/>
      <c r="AS530" s="173"/>
      <c r="AT530" s="174"/>
      <c r="AU530" s="138" t="s">
        <v>134</v>
      </c>
      <c r="AV530" s="138"/>
      <c r="AW530" s="138"/>
      <c r="AX530" s="139"/>
    </row>
    <row r="531" spans="1:50" ht="18.75" hidden="1" customHeight="1" x14ac:dyDescent="0.2">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227</v>
      </c>
      <c r="AH531" s="176"/>
      <c r="AI531" s="186"/>
      <c r="AJ531" s="186"/>
      <c r="AK531" s="186"/>
      <c r="AL531" s="181"/>
      <c r="AM531" s="186"/>
      <c r="AN531" s="186"/>
      <c r="AO531" s="186"/>
      <c r="AP531" s="181"/>
      <c r="AQ531" s="215"/>
      <c r="AR531" s="140"/>
      <c r="AS531" s="141" t="s">
        <v>227</v>
      </c>
      <c r="AT531" s="176"/>
      <c r="AU531" s="140"/>
      <c r="AV531" s="140"/>
      <c r="AW531" s="141" t="s">
        <v>181</v>
      </c>
      <c r="AX531" s="142"/>
    </row>
    <row r="532" spans="1:50" ht="23.25" hidden="1" customHeight="1" x14ac:dyDescent="0.2">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4" hidden="1" customHeight="1" x14ac:dyDescent="0.2">
      <c r="A535" s="1002"/>
      <c r="B535" s="256"/>
      <c r="C535" s="255"/>
      <c r="D535" s="256"/>
      <c r="E535" s="161" t="s">
        <v>369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2"/>
      <c r="B538" s="256"/>
      <c r="C538" s="255"/>
      <c r="D538" s="256"/>
      <c r="E538" s="242" t="s">
        <v>364</v>
      </c>
      <c r="F538" s="243"/>
      <c r="G538" s="244" t="s">
        <v>246</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2"/>
      <c r="B539" s="256"/>
      <c r="C539" s="255"/>
      <c r="D539" s="256"/>
      <c r="E539" s="170" t="s">
        <v>235</v>
      </c>
      <c r="F539" s="171"/>
      <c r="G539" s="172" t="s">
        <v>232</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234</v>
      </c>
      <c r="AF539" s="183"/>
      <c r="AG539" s="183"/>
      <c r="AH539" s="184"/>
      <c r="AI539" s="185" t="s">
        <v>372</v>
      </c>
      <c r="AJ539" s="185"/>
      <c r="AK539" s="185"/>
      <c r="AL539" s="180"/>
      <c r="AM539" s="185" t="s">
        <v>385</v>
      </c>
      <c r="AN539" s="185"/>
      <c r="AO539" s="185"/>
      <c r="AP539" s="180"/>
      <c r="AQ539" s="180" t="s">
        <v>226</v>
      </c>
      <c r="AR539" s="173"/>
      <c r="AS539" s="173"/>
      <c r="AT539" s="174"/>
      <c r="AU539" s="138" t="s">
        <v>134</v>
      </c>
      <c r="AV539" s="138"/>
      <c r="AW539" s="138"/>
      <c r="AX539" s="139"/>
    </row>
    <row r="540" spans="1:50" ht="18.75" hidden="1" customHeight="1" x14ac:dyDescent="0.2">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227</v>
      </c>
      <c r="AH540" s="176"/>
      <c r="AI540" s="186"/>
      <c r="AJ540" s="186"/>
      <c r="AK540" s="186"/>
      <c r="AL540" s="181"/>
      <c r="AM540" s="186"/>
      <c r="AN540" s="186"/>
      <c r="AO540" s="186"/>
      <c r="AP540" s="181"/>
      <c r="AQ540" s="215"/>
      <c r="AR540" s="140"/>
      <c r="AS540" s="141" t="s">
        <v>227</v>
      </c>
      <c r="AT540" s="176"/>
      <c r="AU540" s="140"/>
      <c r="AV540" s="140"/>
      <c r="AW540" s="141" t="s">
        <v>181</v>
      </c>
      <c r="AX540" s="142"/>
    </row>
    <row r="541" spans="1:50" ht="23.25" hidden="1" customHeight="1" x14ac:dyDescent="0.2">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1002"/>
      <c r="B544" s="256"/>
      <c r="C544" s="255"/>
      <c r="D544" s="256"/>
      <c r="E544" s="170" t="s">
        <v>235</v>
      </c>
      <c r="F544" s="171"/>
      <c r="G544" s="172" t="s">
        <v>232</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234</v>
      </c>
      <c r="AF544" s="183"/>
      <c r="AG544" s="183"/>
      <c r="AH544" s="184"/>
      <c r="AI544" s="185" t="s">
        <v>372</v>
      </c>
      <c r="AJ544" s="185"/>
      <c r="AK544" s="185"/>
      <c r="AL544" s="180"/>
      <c r="AM544" s="185" t="s">
        <v>385</v>
      </c>
      <c r="AN544" s="185"/>
      <c r="AO544" s="185"/>
      <c r="AP544" s="180"/>
      <c r="AQ544" s="180" t="s">
        <v>226</v>
      </c>
      <c r="AR544" s="173"/>
      <c r="AS544" s="173"/>
      <c r="AT544" s="174"/>
      <c r="AU544" s="138" t="s">
        <v>134</v>
      </c>
      <c r="AV544" s="138"/>
      <c r="AW544" s="138"/>
      <c r="AX544" s="139"/>
    </row>
    <row r="545" spans="1:50" ht="18.75" hidden="1" customHeight="1" x14ac:dyDescent="0.2">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227</v>
      </c>
      <c r="AH545" s="176"/>
      <c r="AI545" s="186"/>
      <c r="AJ545" s="186"/>
      <c r="AK545" s="186"/>
      <c r="AL545" s="181"/>
      <c r="AM545" s="186"/>
      <c r="AN545" s="186"/>
      <c r="AO545" s="186"/>
      <c r="AP545" s="181"/>
      <c r="AQ545" s="215"/>
      <c r="AR545" s="140"/>
      <c r="AS545" s="141" t="s">
        <v>227</v>
      </c>
      <c r="AT545" s="176"/>
      <c r="AU545" s="140"/>
      <c r="AV545" s="140"/>
      <c r="AW545" s="141" t="s">
        <v>181</v>
      </c>
      <c r="AX545" s="142"/>
    </row>
    <row r="546" spans="1:50" ht="23.25" hidden="1" customHeight="1" x14ac:dyDescent="0.2">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1002"/>
      <c r="B549" s="256"/>
      <c r="C549" s="255"/>
      <c r="D549" s="256"/>
      <c r="E549" s="170" t="s">
        <v>235</v>
      </c>
      <c r="F549" s="171"/>
      <c r="G549" s="172" t="s">
        <v>232</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234</v>
      </c>
      <c r="AF549" s="183"/>
      <c r="AG549" s="183"/>
      <c r="AH549" s="184"/>
      <c r="AI549" s="185" t="s">
        <v>372</v>
      </c>
      <c r="AJ549" s="185"/>
      <c r="AK549" s="185"/>
      <c r="AL549" s="180"/>
      <c r="AM549" s="185" t="s">
        <v>385</v>
      </c>
      <c r="AN549" s="185"/>
      <c r="AO549" s="185"/>
      <c r="AP549" s="180"/>
      <c r="AQ549" s="180" t="s">
        <v>226</v>
      </c>
      <c r="AR549" s="173"/>
      <c r="AS549" s="173"/>
      <c r="AT549" s="174"/>
      <c r="AU549" s="138" t="s">
        <v>134</v>
      </c>
      <c r="AV549" s="138"/>
      <c r="AW549" s="138"/>
      <c r="AX549" s="139"/>
    </row>
    <row r="550" spans="1:50" ht="18.75" hidden="1" customHeight="1" x14ac:dyDescent="0.2">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227</v>
      </c>
      <c r="AH550" s="176"/>
      <c r="AI550" s="186"/>
      <c r="AJ550" s="186"/>
      <c r="AK550" s="186"/>
      <c r="AL550" s="181"/>
      <c r="AM550" s="186"/>
      <c r="AN550" s="186"/>
      <c r="AO550" s="186"/>
      <c r="AP550" s="181"/>
      <c r="AQ550" s="215"/>
      <c r="AR550" s="140"/>
      <c r="AS550" s="141" t="s">
        <v>227</v>
      </c>
      <c r="AT550" s="176"/>
      <c r="AU550" s="140"/>
      <c r="AV550" s="140"/>
      <c r="AW550" s="141" t="s">
        <v>181</v>
      </c>
      <c r="AX550" s="142"/>
    </row>
    <row r="551" spans="1:50" ht="23.25" hidden="1" customHeight="1" x14ac:dyDescent="0.2">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1002"/>
      <c r="B554" s="256"/>
      <c r="C554" s="255"/>
      <c r="D554" s="256"/>
      <c r="E554" s="170" t="s">
        <v>235</v>
      </c>
      <c r="F554" s="171"/>
      <c r="G554" s="172" t="s">
        <v>232</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234</v>
      </c>
      <c r="AF554" s="183"/>
      <c r="AG554" s="183"/>
      <c r="AH554" s="184"/>
      <c r="AI554" s="185" t="s">
        <v>372</v>
      </c>
      <c r="AJ554" s="185"/>
      <c r="AK554" s="185"/>
      <c r="AL554" s="180"/>
      <c r="AM554" s="185" t="s">
        <v>385</v>
      </c>
      <c r="AN554" s="185"/>
      <c r="AO554" s="185"/>
      <c r="AP554" s="180"/>
      <c r="AQ554" s="180" t="s">
        <v>226</v>
      </c>
      <c r="AR554" s="173"/>
      <c r="AS554" s="173"/>
      <c r="AT554" s="174"/>
      <c r="AU554" s="138" t="s">
        <v>134</v>
      </c>
      <c r="AV554" s="138"/>
      <c r="AW554" s="138"/>
      <c r="AX554" s="139"/>
    </row>
    <row r="555" spans="1:50" ht="18.75" hidden="1" customHeight="1" x14ac:dyDescent="0.2">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227</v>
      </c>
      <c r="AH555" s="176"/>
      <c r="AI555" s="186"/>
      <c r="AJ555" s="186"/>
      <c r="AK555" s="186"/>
      <c r="AL555" s="181"/>
      <c r="AM555" s="186"/>
      <c r="AN555" s="186"/>
      <c r="AO555" s="186"/>
      <c r="AP555" s="181"/>
      <c r="AQ555" s="215"/>
      <c r="AR555" s="140"/>
      <c r="AS555" s="141" t="s">
        <v>227</v>
      </c>
      <c r="AT555" s="176"/>
      <c r="AU555" s="140"/>
      <c r="AV555" s="140"/>
      <c r="AW555" s="141" t="s">
        <v>181</v>
      </c>
      <c r="AX555" s="142"/>
    </row>
    <row r="556" spans="1:50" ht="23.25" hidden="1" customHeight="1" x14ac:dyDescent="0.2">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1002"/>
      <c r="B559" s="256"/>
      <c r="C559" s="255"/>
      <c r="D559" s="256"/>
      <c r="E559" s="170" t="s">
        <v>235</v>
      </c>
      <c r="F559" s="171"/>
      <c r="G559" s="172" t="s">
        <v>232</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234</v>
      </c>
      <c r="AF559" s="183"/>
      <c r="AG559" s="183"/>
      <c r="AH559" s="184"/>
      <c r="AI559" s="185" t="s">
        <v>372</v>
      </c>
      <c r="AJ559" s="185"/>
      <c r="AK559" s="185"/>
      <c r="AL559" s="180"/>
      <c r="AM559" s="185" t="s">
        <v>385</v>
      </c>
      <c r="AN559" s="185"/>
      <c r="AO559" s="185"/>
      <c r="AP559" s="180"/>
      <c r="AQ559" s="180" t="s">
        <v>226</v>
      </c>
      <c r="AR559" s="173"/>
      <c r="AS559" s="173"/>
      <c r="AT559" s="174"/>
      <c r="AU559" s="138" t="s">
        <v>134</v>
      </c>
      <c r="AV559" s="138"/>
      <c r="AW559" s="138"/>
      <c r="AX559" s="139"/>
    </row>
    <row r="560" spans="1:50" ht="18.75" hidden="1" customHeight="1" x14ac:dyDescent="0.2">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227</v>
      </c>
      <c r="AH560" s="176"/>
      <c r="AI560" s="186"/>
      <c r="AJ560" s="186"/>
      <c r="AK560" s="186"/>
      <c r="AL560" s="181"/>
      <c r="AM560" s="186"/>
      <c r="AN560" s="186"/>
      <c r="AO560" s="186"/>
      <c r="AP560" s="181"/>
      <c r="AQ560" s="215"/>
      <c r="AR560" s="140"/>
      <c r="AS560" s="141" t="s">
        <v>227</v>
      </c>
      <c r="AT560" s="176"/>
      <c r="AU560" s="140"/>
      <c r="AV560" s="140"/>
      <c r="AW560" s="141" t="s">
        <v>181</v>
      </c>
      <c r="AX560" s="142"/>
    </row>
    <row r="561" spans="1:50" ht="23.25" hidden="1" customHeight="1" x14ac:dyDescent="0.2">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1002"/>
      <c r="B564" s="256"/>
      <c r="C564" s="255"/>
      <c r="D564" s="256"/>
      <c r="E564" s="170" t="s">
        <v>236</v>
      </c>
      <c r="F564" s="171"/>
      <c r="G564" s="172" t="s">
        <v>233</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234</v>
      </c>
      <c r="AF564" s="183"/>
      <c r="AG564" s="183"/>
      <c r="AH564" s="184"/>
      <c r="AI564" s="185" t="s">
        <v>372</v>
      </c>
      <c r="AJ564" s="185"/>
      <c r="AK564" s="185"/>
      <c r="AL564" s="180"/>
      <c r="AM564" s="185" t="s">
        <v>385</v>
      </c>
      <c r="AN564" s="185"/>
      <c r="AO564" s="185"/>
      <c r="AP564" s="180"/>
      <c r="AQ564" s="180" t="s">
        <v>226</v>
      </c>
      <c r="AR564" s="173"/>
      <c r="AS564" s="173"/>
      <c r="AT564" s="174"/>
      <c r="AU564" s="138" t="s">
        <v>134</v>
      </c>
      <c r="AV564" s="138"/>
      <c r="AW564" s="138"/>
      <c r="AX564" s="139"/>
    </row>
    <row r="565" spans="1:50" ht="18.75" hidden="1" customHeight="1" x14ac:dyDescent="0.2">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227</v>
      </c>
      <c r="AH565" s="176"/>
      <c r="AI565" s="186"/>
      <c r="AJ565" s="186"/>
      <c r="AK565" s="186"/>
      <c r="AL565" s="181"/>
      <c r="AM565" s="186"/>
      <c r="AN565" s="186"/>
      <c r="AO565" s="186"/>
      <c r="AP565" s="181"/>
      <c r="AQ565" s="215"/>
      <c r="AR565" s="140"/>
      <c r="AS565" s="141" t="s">
        <v>227</v>
      </c>
      <c r="AT565" s="176"/>
      <c r="AU565" s="140"/>
      <c r="AV565" s="140"/>
      <c r="AW565" s="141" t="s">
        <v>181</v>
      </c>
      <c r="AX565" s="142"/>
    </row>
    <row r="566" spans="1:50" ht="23.25" hidden="1" customHeight="1" x14ac:dyDescent="0.2">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1002"/>
      <c r="B569" s="256"/>
      <c r="C569" s="255"/>
      <c r="D569" s="256"/>
      <c r="E569" s="170" t="s">
        <v>236</v>
      </c>
      <c r="F569" s="171"/>
      <c r="G569" s="172" t="s">
        <v>233</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234</v>
      </c>
      <c r="AF569" s="183"/>
      <c r="AG569" s="183"/>
      <c r="AH569" s="184"/>
      <c r="AI569" s="185" t="s">
        <v>372</v>
      </c>
      <c r="AJ569" s="185"/>
      <c r="AK569" s="185"/>
      <c r="AL569" s="180"/>
      <c r="AM569" s="185" t="s">
        <v>385</v>
      </c>
      <c r="AN569" s="185"/>
      <c r="AO569" s="185"/>
      <c r="AP569" s="180"/>
      <c r="AQ569" s="180" t="s">
        <v>226</v>
      </c>
      <c r="AR569" s="173"/>
      <c r="AS569" s="173"/>
      <c r="AT569" s="174"/>
      <c r="AU569" s="138" t="s">
        <v>134</v>
      </c>
      <c r="AV569" s="138"/>
      <c r="AW569" s="138"/>
      <c r="AX569" s="139"/>
    </row>
    <row r="570" spans="1:50" ht="18.75" hidden="1" customHeight="1" x14ac:dyDescent="0.2">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227</v>
      </c>
      <c r="AH570" s="176"/>
      <c r="AI570" s="186"/>
      <c r="AJ570" s="186"/>
      <c r="AK570" s="186"/>
      <c r="AL570" s="181"/>
      <c r="AM570" s="186"/>
      <c r="AN570" s="186"/>
      <c r="AO570" s="186"/>
      <c r="AP570" s="181"/>
      <c r="AQ570" s="215"/>
      <c r="AR570" s="140"/>
      <c r="AS570" s="141" t="s">
        <v>227</v>
      </c>
      <c r="AT570" s="176"/>
      <c r="AU570" s="140"/>
      <c r="AV570" s="140"/>
      <c r="AW570" s="141" t="s">
        <v>181</v>
      </c>
      <c r="AX570" s="142"/>
    </row>
    <row r="571" spans="1:50" ht="23.25" hidden="1" customHeight="1" x14ac:dyDescent="0.2">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1002"/>
      <c r="B574" s="256"/>
      <c r="C574" s="255"/>
      <c r="D574" s="256"/>
      <c r="E574" s="170" t="s">
        <v>236</v>
      </c>
      <c r="F574" s="171"/>
      <c r="G574" s="172" t="s">
        <v>233</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234</v>
      </c>
      <c r="AF574" s="183"/>
      <c r="AG574" s="183"/>
      <c r="AH574" s="184"/>
      <c r="AI574" s="185" t="s">
        <v>372</v>
      </c>
      <c r="AJ574" s="185"/>
      <c r="AK574" s="185"/>
      <c r="AL574" s="180"/>
      <c r="AM574" s="185" t="s">
        <v>385</v>
      </c>
      <c r="AN574" s="185"/>
      <c r="AO574" s="185"/>
      <c r="AP574" s="180"/>
      <c r="AQ574" s="180" t="s">
        <v>226</v>
      </c>
      <c r="AR574" s="173"/>
      <c r="AS574" s="173"/>
      <c r="AT574" s="174"/>
      <c r="AU574" s="138" t="s">
        <v>134</v>
      </c>
      <c r="AV574" s="138"/>
      <c r="AW574" s="138"/>
      <c r="AX574" s="139"/>
    </row>
    <row r="575" spans="1:50" ht="18.75" hidden="1" customHeight="1" x14ac:dyDescent="0.2">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227</v>
      </c>
      <c r="AH575" s="176"/>
      <c r="AI575" s="186"/>
      <c r="AJ575" s="186"/>
      <c r="AK575" s="186"/>
      <c r="AL575" s="181"/>
      <c r="AM575" s="186"/>
      <c r="AN575" s="186"/>
      <c r="AO575" s="186"/>
      <c r="AP575" s="181"/>
      <c r="AQ575" s="215"/>
      <c r="AR575" s="140"/>
      <c r="AS575" s="141" t="s">
        <v>227</v>
      </c>
      <c r="AT575" s="176"/>
      <c r="AU575" s="140"/>
      <c r="AV575" s="140"/>
      <c r="AW575" s="141" t="s">
        <v>181</v>
      </c>
      <c r="AX575" s="142"/>
    </row>
    <row r="576" spans="1:50" ht="23.25" hidden="1" customHeight="1" x14ac:dyDescent="0.2">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1002"/>
      <c r="B579" s="256"/>
      <c r="C579" s="255"/>
      <c r="D579" s="256"/>
      <c r="E579" s="170" t="s">
        <v>236</v>
      </c>
      <c r="F579" s="171"/>
      <c r="G579" s="172" t="s">
        <v>233</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234</v>
      </c>
      <c r="AF579" s="183"/>
      <c r="AG579" s="183"/>
      <c r="AH579" s="184"/>
      <c r="AI579" s="185" t="s">
        <v>372</v>
      </c>
      <c r="AJ579" s="185"/>
      <c r="AK579" s="185"/>
      <c r="AL579" s="180"/>
      <c r="AM579" s="185" t="s">
        <v>385</v>
      </c>
      <c r="AN579" s="185"/>
      <c r="AO579" s="185"/>
      <c r="AP579" s="180"/>
      <c r="AQ579" s="180" t="s">
        <v>226</v>
      </c>
      <c r="AR579" s="173"/>
      <c r="AS579" s="173"/>
      <c r="AT579" s="174"/>
      <c r="AU579" s="138" t="s">
        <v>134</v>
      </c>
      <c r="AV579" s="138"/>
      <c r="AW579" s="138"/>
      <c r="AX579" s="139"/>
    </row>
    <row r="580" spans="1:50" ht="18.75" hidden="1" customHeight="1" x14ac:dyDescent="0.2">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227</v>
      </c>
      <c r="AH580" s="176"/>
      <c r="AI580" s="186"/>
      <c r="AJ580" s="186"/>
      <c r="AK580" s="186"/>
      <c r="AL580" s="181"/>
      <c r="AM580" s="186"/>
      <c r="AN580" s="186"/>
      <c r="AO580" s="186"/>
      <c r="AP580" s="181"/>
      <c r="AQ580" s="215"/>
      <c r="AR580" s="140"/>
      <c r="AS580" s="141" t="s">
        <v>227</v>
      </c>
      <c r="AT580" s="176"/>
      <c r="AU580" s="140"/>
      <c r="AV580" s="140"/>
      <c r="AW580" s="141" t="s">
        <v>181</v>
      </c>
      <c r="AX580" s="142"/>
    </row>
    <row r="581" spans="1:50" ht="23.25" hidden="1" customHeight="1" x14ac:dyDescent="0.2">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1002"/>
      <c r="B584" s="256"/>
      <c r="C584" s="255"/>
      <c r="D584" s="256"/>
      <c r="E584" s="170" t="s">
        <v>236</v>
      </c>
      <c r="F584" s="171"/>
      <c r="G584" s="172" t="s">
        <v>233</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234</v>
      </c>
      <c r="AF584" s="183"/>
      <c r="AG584" s="183"/>
      <c r="AH584" s="184"/>
      <c r="AI584" s="185" t="s">
        <v>372</v>
      </c>
      <c r="AJ584" s="185"/>
      <c r="AK584" s="185"/>
      <c r="AL584" s="180"/>
      <c r="AM584" s="185" t="s">
        <v>385</v>
      </c>
      <c r="AN584" s="185"/>
      <c r="AO584" s="185"/>
      <c r="AP584" s="180"/>
      <c r="AQ584" s="180" t="s">
        <v>226</v>
      </c>
      <c r="AR584" s="173"/>
      <c r="AS584" s="173"/>
      <c r="AT584" s="174"/>
      <c r="AU584" s="138" t="s">
        <v>134</v>
      </c>
      <c r="AV584" s="138"/>
      <c r="AW584" s="138"/>
      <c r="AX584" s="139"/>
    </row>
    <row r="585" spans="1:50" ht="18.75" hidden="1" customHeight="1" x14ac:dyDescent="0.2">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227</v>
      </c>
      <c r="AH585" s="176"/>
      <c r="AI585" s="186"/>
      <c r="AJ585" s="186"/>
      <c r="AK585" s="186"/>
      <c r="AL585" s="181"/>
      <c r="AM585" s="186"/>
      <c r="AN585" s="186"/>
      <c r="AO585" s="186"/>
      <c r="AP585" s="181"/>
      <c r="AQ585" s="215"/>
      <c r="AR585" s="140"/>
      <c r="AS585" s="141" t="s">
        <v>227</v>
      </c>
      <c r="AT585" s="176"/>
      <c r="AU585" s="140"/>
      <c r="AV585" s="140"/>
      <c r="AW585" s="141" t="s">
        <v>181</v>
      </c>
      <c r="AX585" s="142"/>
    </row>
    <row r="586" spans="1:50" ht="23.25" hidden="1" customHeight="1" x14ac:dyDescent="0.2">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4" hidden="1" customHeight="1" x14ac:dyDescent="0.2">
      <c r="A589" s="1002"/>
      <c r="B589" s="256"/>
      <c r="C589" s="255"/>
      <c r="D589" s="256"/>
      <c r="E589" s="161" t="s">
        <v>369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2"/>
      <c r="B592" s="256"/>
      <c r="C592" s="255"/>
      <c r="D592" s="256"/>
      <c r="E592" s="242" t="s">
        <v>363</v>
      </c>
      <c r="F592" s="243"/>
      <c r="G592" s="244" t="s">
        <v>246</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2"/>
      <c r="B593" s="256"/>
      <c r="C593" s="255"/>
      <c r="D593" s="256"/>
      <c r="E593" s="170" t="s">
        <v>235</v>
      </c>
      <c r="F593" s="171"/>
      <c r="G593" s="172" t="s">
        <v>232</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234</v>
      </c>
      <c r="AF593" s="183"/>
      <c r="AG593" s="183"/>
      <c r="AH593" s="184"/>
      <c r="AI593" s="185" t="s">
        <v>372</v>
      </c>
      <c r="AJ593" s="185"/>
      <c r="AK593" s="185"/>
      <c r="AL593" s="180"/>
      <c r="AM593" s="185" t="s">
        <v>385</v>
      </c>
      <c r="AN593" s="185"/>
      <c r="AO593" s="185"/>
      <c r="AP593" s="180"/>
      <c r="AQ593" s="180" t="s">
        <v>226</v>
      </c>
      <c r="AR593" s="173"/>
      <c r="AS593" s="173"/>
      <c r="AT593" s="174"/>
      <c r="AU593" s="138" t="s">
        <v>134</v>
      </c>
      <c r="AV593" s="138"/>
      <c r="AW593" s="138"/>
      <c r="AX593" s="139"/>
    </row>
    <row r="594" spans="1:50" ht="18.75" hidden="1" customHeight="1" x14ac:dyDescent="0.2">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227</v>
      </c>
      <c r="AH594" s="176"/>
      <c r="AI594" s="186"/>
      <c r="AJ594" s="186"/>
      <c r="AK594" s="186"/>
      <c r="AL594" s="181"/>
      <c r="AM594" s="186"/>
      <c r="AN594" s="186"/>
      <c r="AO594" s="186"/>
      <c r="AP594" s="181"/>
      <c r="AQ594" s="215"/>
      <c r="AR594" s="140"/>
      <c r="AS594" s="141" t="s">
        <v>227</v>
      </c>
      <c r="AT594" s="176"/>
      <c r="AU594" s="140"/>
      <c r="AV594" s="140"/>
      <c r="AW594" s="141" t="s">
        <v>181</v>
      </c>
      <c r="AX594" s="142"/>
    </row>
    <row r="595" spans="1:50" ht="23.25" hidden="1" customHeight="1" x14ac:dyDescent="0.2">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1002"/>
      <c r="B598" s="256"/>
      <c r="C598" s="255"/>
      <c r="D598" s="256"/>
      <c r="E598" s="170" t="s">
        <v>235</v>
      </c>
      <c r="F598" s="171"/>
      <c r="G598" s="172" t="s">
        <v>232</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234</v>
      </c>
      <c r="AF598" s="183"/>
      <c r="AG598" s="183"/>
      <c r="AH598" s="184"/>
      <c r="AI598" s="185" t="s">
        <v>372</v>
      </c>
      <c r="AJ598" s="185"/>
      <c r="AK598" s="185"/>
      <c r="AL598" s="180"/>
      <c r="AM598" s="185" t="s">
        <v>385</v>
      </c>
      <c r="AN598" s="185"/>
      <c r="AO598" s="185"/>
      <c r="AP598" s="180"/>
      <c r="AQ598" s="180" t="s">
        <v>226</v>
      </c>
      <c r="AR598" s="173"/>
      <c r="AS598" s="173"/>
      <c r="AT598" s="174"/>
      <c r="AU598" s="138" t="s">
        <v>134</v>
      </c>
      <c r="AV598" s="138"/>
      <c r="AW598" s="138"/>
      <c r="AX598" s="139"/>
    </row>
    <row r="599" spans="1:50" ht="18.75" hidden="1" customHeight="1" x14ac:dyDescent="0.2">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227</v>
      </c>
      <c r="AH599" s="176"/>
      <c r="AI599" s="186"/>
      <c r="AJ599" s="186"/>
      <c r="AK599" s="186"/>
      <c r="AL599" s="181"/>
      <c r="AM599" s="186"/>
      <c r="AN599" s="186"/>
      <c r="AO599" s="186"/>
      <c r="AP599" s="181"/>
      <c r="AQ599" s="215"/>
      <c r="AR599" s="140"/>
      <c r="AS599" s="141" t="s">
        <v>227</v>
      </c>
      <c r="AT599" s="176"/>
      <c r="AU599" s="140"/>
      <c r="AV599" s="140"/>
      <c r="AW599" s="141" t="s">
        <v>181</v>
      </c>
      <c r="AX599" s="142"/>
    </row>
    <row r="600" spans="1:50" ht="23.25" hidden="1" customHeight="1" x14ac:dyDescent="0.2">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1002"/>
      <c r="B603" s="256"/>
      <c r="C603" s="255"/>
      <c r="D603" s="256"/>
      <c r="E603" s="170" t="s">
        <v>235</v>
      </c>
      <c r="F603" s="171"/>
      <c r="G603" s="172" t="s">
        <v>232</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234</v>
      </c>
      <c r="AF603" s="183"/>
      <c r="AG603" s="183"/>
      <c r="AH603" s="184"/>
      <c r="AI603" s="185" t="s">
        <v>372</v>
      </c>
      <c r="AJ603" s="185"/>
      <c r="AK603" s="185"/>
      <c r="AL603" s="180"/>
      <c r="AM603" s="185" t="s">
        <v>385</v>
      </c>
      <c r="AN603" s="185"/>
      <c r="AO603" s="185"/>
      <c r="AP603" s="180"/>
      <c r="AQ603" s="180" t="s">
        <v>226</v>
      </c>
      <c r="AR603" s="173"/>
      <c r="AS603" s="173"/>
      <c r="AT603" s="174"/>
      <c r="AU603" s="138" t="s">
        <v>134</v>
      </c>
      <c r="AV603" s="138"/>
      <c r="AW603" s="138"/>
      <c r="AX603" s="139"/>
    </row>
    <row r="604" spans="1:50" ht="18.75" hidden="1" customHeight="1" x14ac:dyDescent="0.2">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227</v>
      </c>
      <c r="AH604" s="176"/>
      <c r="AI604" s="186"/>
      <c r="AJ604" s="186"/>
      <c r="AK604" s="186"/>
      <c r="AL604" s="181"/>
      <c r="AM604" s="186"/>
      <c r="AN604" s="186"/>
      <c r="AO604" s="186"/>
      <c r="AP604" s="181"/>
      <c r="AQ604" s="215"/>
      <c r="AR604" s="140"/>
      <c r="AS604" s="141" t="s">
        <v>227</v>
      </c>
      <c r="AT604" s="176"/>
      <c r="AU604" s="140"/>
      <c r="AV604" s="140"/>
      <c r="AW604" s="141" t="s">
        <v>181</v>
      </c>
      <c r="AX604" s="142"/>
    </row>
    <row r="605" spans="1:50" ht="23.25" hidden="1" customHeight="1" x14ac:dyDescent="0.2">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1002"/>
      <c r="B608" s="256"/>
      <c r="C608" s="255"/>
      <c r="D608" s="256"/>
      <c r="E608" s="170" t="s">
        <v>235</v>
      </c>
      <c r="F608" s="171"/>
      <c r="G608" s="172" t="s">
        <v>232</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234</v>
      </c>
      <c r="AF608" s="183"/>
      <c r="AG608" s="183"/>
      <c r="AH608" s="184"/>
      <c r="AI608" s="185" t="s">
        <v>372</v>
      </c>
      <c r="AJ608" s="185"/>
      <c r="AK608" s="185"/>
      <c r="AL608" s="180"/>
      <c r="AM608" s="185" t="s">
        <v>385</v>
      </c>
      <c r="AN608" s="185"/>
      <c r="AO608" s="185"/>
      <c r="AP608" s="180"/>
      <c r="AQ608" s="180" t="s">
        <v>226</v>
      </c>
      <c r="AR608" s="173"/>
      <c r="AS608" s="173"/>
      <c r="AT608" s="174"/>
      <c r="AU608" s="138" t="s">
        <v>134</v>
      </c>
      <c r="AV608" s="138"/>
      <c r="AW608" s="138"/>
      <c r="AX608" s="139"/>
    </row>
    <row r="609" spans="1:50" ht="18.75" hidden="1" customHeight="1" x14ac:dyDescent="0.2">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227</v>
      </c>
      <c r="AH609" s="176"/>
      <c r="AI609" s="186"/>
      <c r="AJ609" s="186"/>
      <c r="AK609" s="186"/>
      <c r="AL609" s="181"/>
      <c r="AM609" s="186"/>
      <c r="AN609" s="186"/>
      <c r="AO609" s="186"/>
      <c r="AP609" s="181"/>
      <c r="AQ609" s="215"/>
      <c r="AR609" s="140"/>
      <c r="AS609" s="141" t="s">
        <v>227</v>
      </c>
      <c r="AT609" s="176"/>
      <c r="AU609" s="140"/>
      <c r="AV609" s="140"/>
      <c r="AW609" s="141" t="s">
        <v>181</v>
      </c>
      <c r="AX609" s="142"/>
    </row>
    <row r="610" spans="1:50" ht="23.25" hidden="1" customHeight="1" x14ac:dyDescent="0.2">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1002"/>
      <c r="B613" s="256"/>
      <c r="C613" s="255"/>
      <c r="D613" s="256"/>
      <c r="E613" s="170" t="s">
        <v>235</v>
      </c>
      <c r="F613" s="171"/>
      <c r="G613" s="172" t="s">
        <v>232</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234</v>
      </c>
      <c r="AF613" s="183"/>
      <c r="AG613" s="183"/>
      <c r="AH613" s="184"/>
      <c r="AI613" s="185" t="s">
        <v>372</v>
      </c>
      <c r="AJ613" s="185"/>
      <c r="AK613" s="185"/>
      <c r="AL613" s="180"/>
      <c r="AM613" s="185" t="s">
        <v>385</v>
      </c>
      <c r="AN613" s="185"/>
      <c r="AO613" s="185"/>
      <c r="AP613" s="180"/>
      <c r="AQ613" s="180" t="s">
        <v>226</v>
      </c>
      <c r="AR613" s="173"/>
      <c r="AS613" s="173"/>
      <c r="AT613" s="174"/>
      <c r="AU613" s="138" t="s">
        <v>134</v>
      </c>
      <c r="AV613" s="138"/>
      <c r="AW613" s="138"/>
      <c r="AX613" s="139"/>
    </row>
    <row r="614" spans="1:50" ht="18.75" hidden="1" customHeight="1" x14ac:dyDescent="0.2">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227</v>
      </c>
      <c r="AH614" s="176"/>
      <c r="AI614" s="186"/>
      <c r="AJ614" s="186"/>
      <c r="AK614" s="186"/>
      <c r="AL614" s="181"/>
      <c r="AM614" s="186"/>
      <c r="AN614" s="186"/>
      <c r="AO614" s="186"/>
      <c r="AP614" s="181"/>
      <c r="AQ614" s="215"/>
      <c r="AR614" s="140"/>
      <c r="AS614" s="141" t="s">
        <v>227</v>
      </c>
      <c r="AT614" s="176"/>
      <c r="AU614" s="140"/>
      <c r="AV614" s="140"/>
      <c r="AW614" s="141" t="s">
        <v>181</v>
      </c>
      <c r="AX614" s="142"/>
    </row>
    <row r="615" spans="1:50" ht="23.25" hidden="1" customHeight="1" x14ac:dyDescent="0.2">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1002"/>
      <c r="B618" s="256"/>
      <c r="C618" s="255"/>
      <c r="D618" s="256"/>
      <c r="E618" s="170" t="s">
        <v>236</v>
      </c>
      <c r="F618" s="171"/>
      <c r="G618" s="172" t="s">
        <v>233</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234</v>
      </c>
      <c r="AF618" s="183"/>
      <c r="AG618" s="183"/>
      <c r="AH618" s="184"/>
      <c r="AI618" s="185" t="s">
        <v>372</v>
      </c>
      <c r="AJ618" s="185"/>
      <c r="AK618" s="185"/>
      <c r="AL618" s="180"/>
      <c r="AM618" s="185" t="s">
        <v>385</v>
      </c>
      <c r="AN618" s="185"/>
      <c r="AO618" s="185"/>
      <c r="AP618" s="180"/>
      <c r="AQ618" s="180" t="s">
        <v>226</v>
      </c>
      <c r="AR618" s="173"/>
      <c r="AS618" s="173"/>
      <c r="AT618" s="174"/>
      <c r="AU618" s="138" t="s">
        <v>134</v>
      </c>
      <c r="AV618" s="138"/>
      <c r="AW618" s="138"/>
      <c r="AX618" s="139"/>
    </row>
    <row r="619" spans="1:50" ht="18.75" hidden="1" customHeight="1" x14ac:dyDescent="0.2">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227</v>
      </c>
      <c r="AH619" s="176"/>
      <c r="AI619" s="186"/>
      <c r="AJ619" s="186"/>
      <c r="AK619" s="186"/>
      <c r="AL619" s="181"/>
      <c r="AM619" s="186"/>
      <c r="AN619" s="186"/>
      <c r="AO619" s="186"/>
      <c r="AP619" s="181"/>
      <c r="AQ619" s="215"/>
      <c r="AR619" s="140"/>
      <c r="AS619" s="141" t="s">
        <v>227</v>
      </c>
      <c r="AT619" s="176"/>
      <c r="AU619" s="140"/>
      <c r="AV619" s="140"/>
      <c r="AW619" s="141" t="s">
        <v>181</v>
      </c>
      <c r="AX619" s="142"/>
    </row>
    <row r="620" spans="1:50" ht="23.25" hidden="1" customHeight="1" x14ac:dyDescent="0.2">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1002"/>
      <c r="B623" s="256"/>
      <c r="C623" s="255"/>
      <c r="D623" s="256"/>
      <c r="E623" s="170" t="s">
        <v>236</v>
      </c>
      <c r="F623" s="171"/>
      <c r="G623" s="172" t="s">
        <v>233</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234</v>
      </c>
      <c r="AF623" s="183"/>
      <c r="AG623" s="183"/>
      <c r="AH623" s="184"/>
      <c r="AI623" s="185" t="s">
        <v>372</v>
      </c>
      <c r="AJ623" s="185"/>
      <c r="AK623" s="185"/>
      <c r="AL623" s="180"/>
      <c r="AM623" s="185" t="s">
        <v>385</v>
      </c>
      <c r="AN623" s="185"/>
      <c r="AO623" s="185"/>
      <c r="AP623" s="180"/>
      <c r="AQ623" s="180" t="s">
        <v>226</v>
      </c>
      <c r="AR623" s="173"/>
      <c r="AS623" s="173"/>
      <c r="AT623" s="174"/>
      <c r="AU623" s="138" t="s">
        <v>134</v>
      </c>
      <c r="AV623" s="138"/>
      <c r="AW623" s="138"/>
      <c r="AX623" s="139"/>
    </row>
    <row r="624" spans="1:50" ht="18.75" hidden="1" customHeight="1" x14ac:dyDescent="0.2">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227</v>
      </c>
      <c r="AH624" s="176"/>
      <c r="AI624" s="186"/>
      <c r="AJ624" s="186"/>
      <c r="AK624" s="186"/>
      <c r="AL624" s="181"/>
      <c r="AM624" s="186"/>
      <c r="AN624" s="186"/>
      <c r="AO624" s="186"/>
      <c r="AP624" s="181"/>
      <c r="AQ624" s="215"/>
      <c r="AR624" s="140"/>
      <c r="AS624" s="141" t="s">
        <v>227</v>
      </c>
      <c r="AT624" s="176"/>
      <c r="AU624" s="140"/>
      <c r="AV624" s="140"/>
      <c r="AW624" s="141" t="s">
        <v>181</v>
      </c>
      <c r="AX624" s="142"/>
    </row>
    <row r="625" spans="1:50" ht="23.25" hidden="1" customHeight="1" x14ac:dyDescent="0.2">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1002"/>
      <c r="B628" s="256"/>
      <c r="C628" s="255"/>
      <c r="D628" s="256"/>
      <c r="E628" s="170" t="s">
        <v>236</v>
      </c>
      <c r="F628" s="171"/>
      <c r="G628" s="172" t="s">
        <v>233</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234</v>
      </c>
      <c r="AF628" s="183"/>
      <c r="AG628" s="183"/>
      <c r="AH628" s="184"/>
      <c r="AI628" s="185" t="s">
        <v>372</v>
      </c>
      <c r="AJ628" s="185"/>
      <c r="AK628" s="185"/>
      <c r="AL628" s="180"/>
      <c r="AM628" s="185" t="s">
        <v>385</v>
      </c>
      <c r="AN628" s="185"/>
      <c r="AO628" s="185"/>
      <c r="AP628" s="180"/>
      <c r="AQ628" s="180" t="s">
        <v>226</v>
      </c>
      <c r="AR628" s="173"/>
      <c r="AS628" s="173"/>
      <c r="AT628" s="174"/>
      <c r="AU628" s="138" t="s">
        <v>134</v>
      </c>
      <c r="AV628" s="138"/>
      <c r="AW628" s="138"/>
      <c r="AX628" s="139"/>
    </row>
    <row r="629" spans="1:50" ht="18.75" hidden="1" customHeight="1" x14ac:dyDescent="0.2">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227</v>
      </c>
      <c r="AH629" s="176"/>
      <c r="AI629" s="186"/>
      <c r="AJ629" s="186"/>
      <c r="AK629" s="186"/>
      <c r="AL629" s="181"/>
      <c r="AM629" s="186"/>
      <c r="AN629" s="186"/>
      <c r="AO629" s="186"/>
      <c r="AP629" s="181"/>
      <c r="AQ629" s="215"/>
      <c r="AR629" s="140"/>
      <c r="AS629" s="141" t="s">
        <v>227</v>
      </c>
      <c r="AT629" s="176"/>
      <c r="AU629" s="140"/>
      <c r="AV629" s="140"/>
      <c r="AW629" s="141" t="s">
        <v>181</v>
      </c>
      <c r="AX629" s="142"/>
    </row>
    <row r="630" spans="1:50" ht="23.25" hidden="1" customHeight="1" x14ac:dyDescent="0.2">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1002"/>
      <c r="B633" s="256"/>
      <c r="C633" s="255"/>
      <c r="D633" s="256"/>
      <c r="E633" s="170" t="s">
        <v>236</v>
      </c>
      <c r="F633" s="171"/>
      <c r="G633" s="172" t="s">
        <v>233</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234</v>
      </c>
      <c r="AF633" s="183"/>
      <c r="AG633" s="183"/>
      <c r="AH633" s="184"/>
      <c r="AI633" s="185" t="s">
        <v>372</v>
      </c>
      <c r="AJ633" s="185"/>
      <c r="AK633" s="185"/>
      <c r="AL633" s="180"/>
      <c r="AM633" s="185" t="s">
        <v>385</v>
      </c>
      <c r="AN633" s="185"/>
      <c r="AO633" s="185"/>
      <c r="AP633" s="180"/>
      <c r="AQ633" s="180" t="s">
        <v>226</v>
      </c>
      <c r="AR633" s="173"/>
      <c r="AS633" s="173"/>
      <c r="AT633" s="174"/>
      <c r="AU633" s="138" t="s">
        <v>134</v>
      </c>
      <c r="AV633" s="138"/>
      <c r="AW633" s="138"/>
      <c r="AX633" s="139"/>
    </row>
    <row r="634" spans="1:50" ht="18.75" hidden="1" customHeight="1" x14ac:dyDescent="0.2">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227</v>
      </c>
      <c r="AH634" s="176"/>
      <c r="AI634" s="186"/>
      <c r="AJ634" s="186"/>
      <c r="AK634" s="186"/>
      <c r="AL634" s="181"/>
      <c r="AM634" s="186"/>
      <c r="AN634" s="186"/>
      <c r="AO634" s="186"/>
      <c r="AP634" s="181"/>
      <c r="AQ634" s="215"/>
      <c r="AR634" s="140"/>
      <c r="AS634" s="141" t="s">
        <v>227</v>
      </c>
      <c r="AT634" s="176"/>
      <c r="AU634" s="140"/>
      <c r="AV634" s="140"/>
      <c r="AW634" s="141" t="s">
        <v>181</v>
      </c>
      <c r="AX634" s="142"/>
    </row>
    <row r="635" spans="1:50" ht="23.25" hidden="1" customHeight="1" x14ac:dyDescent="0.2">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1002"/>
      <c r="B638" s="256"/>
      <c r="C638" s="255"/>
      <c r="D638" s="256"/>
      <c r="E638" s="170" t="s">
        <v>236</v>
      </c>
      <c r="F638" s="171"/>
      <c r="G638" s="172" t="s">
        <v>233</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234</v>
      </c>
      <c r="AF638" s="183"/>
      <c r="AG638" s="183"/>
      <c r="AH638" s="184"/>
      <c r="AI638" s="185" t="s">
        <v>372</v>
      </c>
      <c r="AJ638" s="185"/>
      <c r="AK638" s="185"/>
      <c r="AL638" s="180"/>
      <c r="AM638" s="185" t="s">
        <v>385</v>
      </c>
      <c r="AN638" s="185"/>
      <c r="AO638" s="185"/>
      <c r="AP638" s="180"/>
      <c r="AQ638" s="180" t="s">
        <v>226</v>
      </c>
      <c r="AR638" s="173"/>
      <c r="AS638" s="173"/>
      <c r="AT638" s="174"/>
      <c r="AU638" s="138" t="s">
        <v>134</v>
      </c>
      <c r="AV638" s="138"/>
      <c r="AW638" s="138"/>
      <c r="AX638" s="139"/>
    </row>
    <row r="639" spans="1:50" ht="18.75" hidden="1" customHeight="1" x14ac:dyDescent="0.2">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227</v>
      </c>
      <c r="AH639" s="176"/>
      <c r="AI639" s="186"/>
      <c r="AJ639" s="186"/>
      <c r="AK639" s="186"/>
      <c r="AL639" s="181"/>
      <c r="AM639" s="186"/>
      <c r="AN639" s="186"/>
      <c r="AO639" s="186"/>
      <c r="AP639" s="181"/>
      <c r="AQ639" s="215"/>
      <c r="AR639" s="140"/>
      <c r="AS639" s="141" t="s">
        <v>227</v>
      </c>
      <c r="AT639" s="176"/>
      <c r="AU639" s="140"/>
      <c r="AV639" s="140"/>
      <c r="AW639" s="141" t="s">
        <v>181</v>
      </c>
      <c r="AX639" s="142"/>
    </row>
    <row r="640" spans="1:50" ht="23.25" hidden="1" customHeight="1" x14ac:dyDescent="0.2">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4" hidden="1" customHeight="1" x14ac:dyDescent="0.2">
      <c r="A643" s="1002"/>
      <c r="B643" s="256"/>
      <c r="C643" s="255"/>
      <c r="D643" s="256"/>
      <c r="E643" s="161" t="s">
        <v>369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2"/>
      <c r="B646" s="256"/>
      <c r="C646" s="255"/>
      <c r="D646" s="256"/>
      <c r="E646" s="242" t="s">
        <v>364</v>
      </c>
      <c r="F646" s="243"/>
      <c r="G646" s="244" t="s">
        <v>246</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2"/>
      <c r="B647" s="256"/>
      <c r="C647" s="255"/>
      <c r="D647" s="256"/>
      <c r="E647" s="170" t="s">
        <v>235</v>
      </c>
      <c r="F647" s="171"/>
      <c r="G647" s="172" t="s">
        <v>232</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234</v>
      </c>
      <c r="AF647" s="183"/>
      <c r="AG647" s="183"/>
      <c r="AH647" s="184"/>
      <c r="AI647" s="185" t="s">
        <v>372</v>
      </c>
      <c r="AJ647" s="185"/>
      <c r="AK647" s="185"/>
      <c r="AL647" s="180"/>
      <c r="AM647" s="185" t="s">
        <v>385</v>
      </c>
      <c r="AN647" s="185"/>
      <c r="AO647" s="185"/>
      <c r="AP647" s="180"/>
      <c r="AQ647" s="180" t="s">
        <v>226</v>
      </c>
      <c r="AR647" s="173"/>
      <c r="AS647" s="173"/>
      <c r="AT647" s="174"/>
      <c r="AU647" s="138" t="s">
        <v>134</v>
      </c>
      <c r="AV647" s="138"/>
      <c r="AW647" s="138"/>
      <c r="AX647" s="139"/>
    </row>
    <row r="648" spans="1:50" ht="18.75" hidden="1" customHeight="1" x14ac:dyDescent="0.2">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227</v>
      </c>
      <c r="AH648" s="176"/>
      <c r="AI648" s="186"/>
      <c r="AJ648" s="186"/>
      <c r="AK648" s="186"/>
      <c r="AL648" s="181"/>
      <c r="AM648" s="186"/>
      <c r="AN648" s="186"/>
      <c r="AO648" s="186"/>
      <c r="AP648" s="181"/>
      <c r="AQ648" s="215"/>
      <c r="AR648" s="140"/>
      <c r="AS648" s="141" t="s">
        <v>227</v>
      </c>
      <c r="AT648" s="176"/>
      <c r="AU648" s="140"/>
      <c r="AV648" s="140"/>
      <c r="AW648" s="141" t="s">
        <v>181</v>
      </c>
      <c r="AX648" s="142"/>
    </row>
    <row r="649" spans="1:50" ht="23.25" hidden="1" customHeight="1" x14ac:dyDescent="0.2">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1002"/>
      <c r="B652" s="256"/>
      <c r="C652" s="255"/>
      <c r="D652" s="256"/>
      <c r="E652" s="170" t="s">
        <v>235</v>
      </c>
      <c r="F652" s="171"/>
      <c r="G652" s="172" t="s">
        <v>232</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234</v>
      </c>
      <c r="AF652" s="183"/>
      <c r="AG652" s="183"/>
      <c r="AH652" s="184"/>
      <c r="AI652" s="185" t="s">
        <v>372</v>
      </c>
      <c r="AJ652" s="185"/>
      <c r="AK652" s="185"/>
      <c r="AL652" s="180"/>
      <c r="AM652" s="185" t="s">
        <v>385</v>
      </c>
      <c r="AN652" s="185"/>
      <c r="AO652" s="185"/>
      <c r="AP652" s="180"/>
      <c r="AQ652" s="180" t="s">
        <v>226</v>
      </c>
      <c r="AR652" s="173"/>
      <c r="AS652" s="173"/>
      <c r="AT652" s="174"/>
      <c r="AU652" s="138" t="s">
        <v>134</v>
      </c>
      <c r="AV652" s="138"/>
      <c r="AW652" s="138"/>
      <c r="AX652" s="139"/>
    </row>
    <row r="653" spans="1:50" ht="18.75" hidden="1" customHeight="1" x14ac:dyDescent="0.2">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227</v>
      </c>
      <c r="AH653" s="176"/>
      <c r="AI653" s="186"/>
      <c r="AJ653" s="186"/>
      <c r="AK653" s="186"/>
      <c r="AL653" s="181"/>
      <c r="AM653" s="186"/>
      <c r="AN653" s="186"/>
      <c r="AO653" s="186"/>
      <c r="AP653" s="181"/>
      <c r="AQ653" s="215"/>
      <c r="AR653" s="140"/>
      <c r="AS653" s="141" t="s">
        <v>227</v>
      </c>
      <c r="AT653" s="176"/>
      <c r="AU653" s="140"/>
      <c r="AV653" s="140"/>
      <c r="AW653" s="141" t="s">
        <v>181</v>
      </c>
      <c r="AX653" s="142"/>
    </row>
    <row r="654" spans="1:50" ht="23.25" hidden="1" customHeight="1" x14ac:dyDescent="0.2">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1002"/>
      <c r="B657" s="256"/>
      <c r="C657" s="255"/>
      <c r="D657" s="256"/>
      <c r="E657" s="170" t="s">
        <v>235</v>
      </c>
      <c r="F657" s="171"/>
      <c r="G657" s="172" t="s">
        <v>232</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234</v>
      </c>
      <c r="AF657" s="183"/>
      <c r="AG657" s="183"/>
      <c r="AH657" s="184"/>
      <c r="AI657" s="185" t="s">
        <v>372</v>
      </c>
      <c r="AJ657" s="185"/>
      <c r="AK657" s="185"/>
      <c r="AL657" s="180"/>
      <c r="AM657" s="185" t="s">
        <v>385</v>
      </c>
      <c r="AN657" s="185"/>
      <c r="AO657" s="185"/>
      <c r="AP657" s="180"/>
      <c r="AQ657" s="180" t="s">
        <v>226</v>
      </c>
      <c r="AR657" s="173"/>
      <c r="AS657" s="173"/>
      <c r="AT657" s="174"/>
      <c r="AU657" s="138" t="s">
        <v>134</v>
      </c>
      <c r="AV657" s="138"/>
      <c r="AW657" s="138"/>
      <c r="AX657" s="139"/>
    </row>
    <row r="658" spans="1:50" ht="18.75" hidden="1" customHeight="1" x14ac:dyDescent="0.2">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227</v>
      </c>
      <c r="AH658" s="176"/>
      <c r="AI658" s="186"/>
      <c r="AJ658" s="186"/>
      <c r="AK658" s="186"/>
      <c r="AL658" s="181"/>
      <c r="AM658" s="186"/>
      <c r="AN658" s="186"/>
      <c r="AO658" s="186"/>
      <c r="AP658" s="181"/>
      <c r="AQ658" s="215"/>
      <c r="AR658" s="140"/>
      <c r="AS658" s="141" t="s">
        <v>227</v>
      </c>
      <c r="AT658" s="176"/>
      <c r="AU658" s="140"/>
      <c r="AV658" s="140"/>
      <c r="AW658" s="141" t="s">
        <v>181</v>
      </c>
      <c r="AX658" s="142"/>
    </row>
    <row r="659" spans="1:50" ht="23.25" hidden="1" customHeight="1" x14ac:dyDescent="0.2">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1002"/>
      <c r="B662" s="256"/>
      <c r="C662" s="255"/>
      <c r="D662" s="256"/>
      <c r="E662" s="170" t="s">
        <v>235</v>
      </c>
      <c r="F662" s="171"/>
      <c r="G662" s="172" t="s">
        <v>232</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234</v>
      </c>
      <c r="AF662" s="183"/>
      <c r="AG662" s="183"/>
      <c r="AH662" s="184"/>
      <c r="AI662" s="185" t="s">
        <v>372</v>
      </c>
      <c r="AJ662" s="185"/>
      <c r="AK662" s="185"/>
      <c r="AL662" s="180"/>
      <c r="AM662" s="185" t="s">
        <v>385</v>
      </c>
      <c r="AN662" s="185"/>
      <c r="AO662" s="185"/>
      <c r="AP662" s="180"/>
      <c r="AQ662" s="180" t="s">
        <v>226</v>
      </c>
      <c r="AR662" s="173"/>
      <c r="AS662" s="173"/>
      <c r="AT662" s="174"/>
      <c r="AU662" s="138" t="s">
        <v>134</v>
      </c>
      <c r="AV662" s="138"/>
      <c r="AW662" s="138"/>
      <c r="AX662" s="139"/>
    </row>
    <row r="663" spans="1:50" ht="18.75" hidden="1" customHeight="1" x14ac:dyDescent="0.2">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227</v>
      </c>
      <c r="AH663" s="176"/>
      <c r="AI663" s="186"/>
      <c r="AJ663" s="186"/>
      <c r="AK663" s="186"/>
      <c r="AL663" s="181"/>
      <c r="AM663" s="186"/>
      <c r="AN663" s="186"/>
      <c r="AO663" s="186"/>
      <c r="AP663" s="181"/>
      <c r="AQ663" s="215"/>
      <c r="AR663" s="140"/>
      <c r="AS663" s="141" t="s">
        <v>227</v>
      </c>
      <c r="AT663" s="176"/>
      <c r="AU663" s="140"/>
      <c r="AV663" s="140"/>
      <c r="AW663" s="141" t="s">
        <v>181</v>
      </c>
      <c r="AX663" s="142"/>
    </row>
    <row r="664" spans="1:50" ht="23.25" hidden="1" customHeight="1" x14ac:dyDescent="0.2">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1002"/>
      <c r="B667" s="256"/>
      <c r="C667" s="255"/>
      <c r="D667" s="256"/>
      <c r="E667" s="170" t="s">
        <v>235</v>
      </c>
      <c r="F667" s="171"/>
      <c r="G667" s="172" t="s">
        <v>232</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234</v>
      </c>
      <c r="AF667" s="183"/>
      <c r="AG667" s="183"/>
      <c r="AH667" s="184"/>
      <c r="AI667" s="185" t="s">
        <v>372</v>
      </c>
      <c r="AJ667" s="185"/>
      <c r="AK667" s="185"/>
      <c r="AL667" s="180"/>
      <c r="AM667" s="185" t="s">
        <v>385</v>
      </c>
      <c r="AN667" s="185"/>
      <c r="AO667" s="185"/>
      <c r="AP667" s="180"/>
      <c r="AQ667" s="180" t="s">
        <v>226</v>
      </c>
      <c r="AR667" s="173"/>
      <c r="AS667" s="173"/>
      <c r="AT667" s="174"/>
      <c r="AU667" s="138" t="s">
        <v>134</v>
      </c>
      <c r="AV667" s="138"/>
      <c r="AW667" s="138"/>
      <c r="AX667" s="139"/>
    </row>
    <row r="668" spans="1:50" ht="18.75" hidden="1" customHeight="1" x14ac:dyDescent="0.2">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227</v>
      </c>
      <c r="AH668" s="176"/>
      <c r="AI668" s="186"/>
      <c r="AJ668" s="186"/>
      <c r="AK668" s="186"/>
      <c r="AL668" s="181"/>
      <c r="AM668" s="186"/>
      <c r="AN668" s="186"/>
      <c r="AO668" s="186"/>
      <c r="AP668" s="181"/>
      <c r="AQ668" s="215"/>
      <c r="AR668" s="140"/>
      <c r="AS668" s="141" t="s">
        <v>227</v>
      </c>
      <c r="AT668" s="176"/>
      <c r="AU668" s="140"/>
      <c r="AV668" s="140"/>
      <c r="AW668" s="141" t="s">
        <v>181</v>
      </c>
      <c r="AX668" s="142"/>
    </row>
    <row r="669" spans="1:50" ht="23.25" hidden="1" customHeight="1" x14ac:dyDescent="0.2">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1002"/>
      <c r="B672" s="256"/>
      <c r="C672" s="255"/>
      <c r="D672" s="256"/>
      <c r="E672" s="170" t="s">
        <v>236</v>
      </c>
      <c r="F672" s="171"/>
      <c r="G672" s="172" t="s">
        <v>233</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234</v>
      </c>
      <c r="AF672" s="183"/>
      <c r="AG672" s="183"/>
      <c r="AH672" s="184"/>
      <c r="AI672" s="185" t="s">
        <v>372</v>
      </c>
      <c r="AJ672" s="185"/>
      <c r="AK672" s="185"/>
      <c r="AL672" s="180"/>
      <c r="AM672" s="185" t="s">
        <v>385</v>
      </c>
      <c r="AN672" s="185"/>
      <c r="AO672" s="185"/>
      <c r="AP672" s="180"/>
      <c r="AQ672" s="180" t="s">
        <v>226</v>
      </c>
      <c r="AR672" s="173"/>
      <c r="AS672" s="173"/>
      <c r="AT672" s="174"/>
      <c r="AU672" s="138" t="s">
        <v>134</v>
      </c>
      <c r="AV672" s="138"/>
      <c r="AW672" s="138"/>
      <c r="AX672" s="139"/>
    </row>
    <row r="673" spans="1:50" ht="18.75" hidden="1" customHeight="1" x14ac:dyDescent="0.2">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227</v>
      </c>
      <c r="AH673" s="176"/>
      <c r="AI673" s="186"/>
      <c r="AJ673" s="186"/>
      <c r="AK673" s="186"/>
      <c r="AL673" s="181"/>
      <c r="AM673" s="186"/>
      <c r="AN673" s="186"/>
      <c r="AO673" s="186"/>
      <c r="AP673" s="181"/>
      <c r="AQ673" s="215"/>
      <c r="AR673" s="140"/>
      <c r="AS673" s="141" t="s">
        <v>227</v>
      </c>
      <c r="AT673" s="176"/>
      <c r="AU673" s="140"/>
      <c r="AV673" s="140"/>
      <c r="AW673" s="141" t="s">
        <v>181</v>
      </c>
      <c r="AX673" s="142"/>
    </row>
    <row r="674" spans="1:50" ht="23.25" hidden="1" customHeight="1" x14ac:dyDescent="0.2">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1002"/>
      <c r="B677" s="256"/>
      <c r="C677" s="255"/>
      <c r="D677" s="256"/>
      <c r="E677" s="170" t="s">
        <v>236</v>
      </c>
      <c r="F677" s="171"/>
      <c r="G677" s="172" t="s">
        <v>233</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234</v>
      </c>
      <c r="AF677" s="183"/>
      <c r="AG677" s="183"/>
      <c r="AH677" s="184"/>
      <c r="AI677" s="185" t="s">
        <v>372</v>
      </c>
      <c r="AJ677" s="185"/>
      <c r="AK677" s="185"/>
      <c r="AL677" s="180"/>
      <c r="AM677" s="185" t="s">
        <v>385</v>
      </c>
      <c r="AN677" s="185"/>
      <c r="AO677" s="185"/>
      <c r="AP677" s="180"/>
      <c r="AQ677" s="180" t="s">
        <v>226</v>
      </c>
      <c r="AR677" s="173"/>
      <c r="AS677" s="173"/>
      <c r="AT677" s="174"/>
      <c r="AU677" s="138" t="s">
        <v>134</v>
      </c>
      <c r="AV677" s="138"/>
      <c r="AW677" s="138"/>
      <c r="AX677" s="139"/>
    </row>
    <row r="678" spans="1:50" ht="18.75" hidden="1" customHeight="1" x14ac:dyDescent="0.2">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227</v>
      </c>
      <c r="AH678" s="176"/>
      <c r="AI678" s="186"/>
      <c r="AJ678" s="186"/>
      <c r="AK678" s="186"/>
      <c r="AL678" s="181"/>
      <c r="AM678" s="186"/>
      <c r="AN678" s="186"/>
      <c r="AO678" s="186"/>
      <c r="AP678" s="181"/>
      <c r="AQ678" s="215"/>
      <c r="AR678" s="140"/>
      <c r="AS678" s="141" t="s">
        <v>227</v>
      </c>
      <c r="AT678" s="176"/>
      <c r="AU678" s="140"/>
      <c r="AV678" s="140"/>
      <c r="AW678" s="141" t="s">
        <v>181</v>
      </c>
      <c r="AX678" s="142"/>
    </row>
    <row r="679" spans="1:50" ht="23.25" hidden="1" customHeight="1" x14ac:dyDescent="0.2">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1002"/>
      <c r="B682" s="256"/>
      <c r="C682" s="255"/>
      <c r="D682" s="256"/>
      <c r="E682" s="170" t="s">
        <v>236</v>
      </c>
      <c r="F682" s="171"/>
      <c r="G682" s="172" t="s">
        <v>233</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234</v>
      </c>
      <c r="AF682" s="183"/>
      <c r="AG682" s="183"/>
      <c r="AH682" s="184"/>
      <c r="AI682" s="185" t="s">
        <v>372</v>
      </c>
      <c r="AJ682" s="185"/>
      <c r="AK682" s="185"/>
      <c r="AL682" s="180"/>
      <c r="AM682" s="185" t="s">
        <v>385</v>
      </c>
      <c r="AN682" s="185"/>
      <c r="AO682" s="185"/>
      <c r="AP682" s="180"/>
      <c r="AQ682" s="180" t="s">
        <v>226</v>
      </c>
      <c r="AR682" s="173"/>
      <c r="AS682" s="173"/>
      <c r="AT682" s="174"/>
      <c r="AU682" s="138" t="s">
        <v>134</v>
      </c>
      <c r="AV682" s="138"/>
      <c r="AW682" s="138"/>
      <c r="AX682" s="139"/>
    </row>
    <row r="683" spans="1:50" ht="18.75" hidden="1" customHeight="1" x14ac:dyDescent="0.2">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227</v>
      </c>
      <c r="AH683" s="176"/>
      <c r="AI683" s="186"/>
      <c r="AJ683" s="186"/>
      <c r="AK683" s="186"/>
      <c r="AL683" s="181"/>
      <c r="AM683" s="186"/>
      <c r="AN683" s="186"/>
      <c r="AO683" s="186"/>
      <c r="AP683" s="181"/>
      <c r="AQ683" s="215"/>
      <c r="AR683" s="140"/>
      <c r="AS683" s="141" t="s">
        <v>227</v>
      </c>
      <c r="AT683" s="176"/>
      <c r="AU683" s="140"/>
      <c r="AV683" s="140"/>
      <c r="AW683" s="141" t="s">
        <v>181</v>
      </c>
      <c r="AX683" s="142"/>
    </row>
    <row r="684" spans="1:50" ht="23.25" hidden="1" customHeight="1" x14ac:dyDescent="0.2">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1002"/>
      <c r="B687" s="256"/>
      <c r="C687" s="255"/>
      <c r="D687" s="256"/>
      <c r="E687" s="170" t="s">
        <v>236</v>
      </c>
      <c r="F687" s="171"/>
      <c r="G687" s="172" t="s">
        <v>233</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234</v>
      </c>
      <c r="AF687" s="183"/>
      <c r="AG687" s="183"/>
      <c r="AH687" s="184"/>
      <c r="AI687" s="185" t="s">
        <v>372</v>
      </c>
      <c r="AJ687" s="185"/>
      <c r="AK687" s="185"/>
      <c r="AL687" s="180"/>
      <c r="AM687" s="185" t="s">
        <v>385</v>
      </c>
      <c r="AN687" s="185"/>
      <c r="AO687" s="185"/>
      <c r="AP687" s="180"/>
      <c r="AQ687" s="180" t="s">
        <v>226</v>
      </c>
      <c r="AR687" s="173"/>
      <c r="AS687" s="173"/>
      <c r="AT687" s="174"/>
      <c r="AU687" s="138" t="s">
        <v>134</v>
      </c>
      <c r="AV687" s="138"/>
      <c r="AW687" s="138"/>
      <c r="AX687" s="139"/>
    </row>
    <row r="688" spans="1:50" ht="18.75" hidden="1" customHeight="1" x14ac:dyDescent="0.2">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227</v>
      </c>
      <c r="AH688" s="176"/>
      <c r="AI688" s="186"/>
      <c r="AJ688" s="186"/>
      <c r="AK688" s="186"/>
      <c r="AL688" s="181"/>
      <c r="AM688" s="186"/>
      <c r="AN688" s="186"/>
      <c r="AO688" s="186"/>
      <c r="AP688" s="181"/>
      <c r="AQ688" s="215"/>
      <c r="AR688" s="140"/>
      <c r="AS688" s="141" t="s">
        <v>227</v>
      </c>
      <c r="AT688" s="176"/>
      <c r="AU688" s="140"/>
      <c r="AV688" s="140"/>
      <c r="AW688" s="141" t="s">
        <v>181</v>
      </c>
      <c r="AX688" s="142"/>
    </row>
    <row r="689" spans="1:50" ht="23.25" hidden="1" customHeight="1" x14ac:dyDescent="0.2">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1002"/>
      <c r="B692" s="256"/>
      <c r="C692" s="255"/>
      <c r="D692" s="256"/>
      <c r="E692" s="170" t="s">
        <v>236</v>
      </c>
      <c r="F692" s="171"/>
      <c r="G692" s="172" t="s">
        <v>233</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234</v>
      </c>
      <c r="AF692" s="183"/>
      <c r="AG692" s="183"/>
      <c r="AH692" s="184"/>
      <c r="AI692" s="185" t="s">
        <v>372</v>
      </c>
      <c r="AJ692" s="185"/>
      <c r="AK692" s="185"/>
      <c r="AL692" s="180"/>
      <c r="AM692" s="185" t="s">
        <v>385</v>
      </c>
      <c r="AN692" s="185"/>
      <c r="AO692" s="185"/>
      <c r="AP692" s="180"/>
      <c r="AQ692" s="180" t="s">
        <v>226</v>
      </c>
      <c r="AR692" s="173"/>
      <c r="AS692" s="173"/>
      <c r="AT692" s="174"/>
      <c r="AU692" s="138" t="s">
        <v>134</v>
      </c>
      <c r="AV692" s="138"/>
      <c r="AW692" s="138"/>
      <c r="AX692" s="139"/>
    </row>
    <row r="693" spans="1:50" ht="18.75" hidden="1" customHeight="1" x14ac:dyDescent="0.2">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227</v>
      </c>
      <c r="AH693" s="176"/>
      <c r="AI693" s="186"/>
      <c r="AJ693" s="186"/>
      <c r="AK693" s="186"/>
      <c r="AL693" s="181"/>
      <c r="AM693" s="186"/>
      <c r="AN693" s="186"/>
      <c r="AO693" s="186"/>
      <c r="AP693" s="181"/>
      <c r="AQ693" s="215"/>
      <c r="AR693" s="140"/>
      <c r="AS693" s="141" t="s">
        <v>227</v>
      </c>
      <c r="AT693" s="176"/>
      <c r="AU693" s="140"/>
      <c r="AV693" s="140"/>
      <c r="AW693" s="141" t="s">
        <v>181</v>
      </c>
      <c r="AX693" s="142"/>
    </row>
    <row r="694" spans="1:50" ht="23.25" hidden="1" customHeight="1" x14ac:dyDescent="0.2">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4" hidden="1" customHeight="1" x14ac:dyDescent="0.2">
      <c r="A697" s="1002"/>
      <c r="B697" s="256"/>
      <c r="C697" s="255"/>
      <c r="D697" s="256"/>
      <c r="E697" s="161" t="s">
        <v>369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520</v>
      </c>
      <c r="AE702" s="903"/>
      <c r="AF702" s="903"/>
      <c r="AG702" s="892" t="s">
        <v>573</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520</v>
      </c>
      <c r="AE703" s="159"/>
      <c r="AF703" s="159"/>
      <c r="AG703" s="671" t="s">
        <v>574</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2">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520</v>
      </c>
      <c r="AE704" s="590"/>
      <c r="AF704" s="590"/>
      <c r="AG704" s="435" t="s">
        <v>575</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2">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520</v>
      </c>
      <c r="AE705" s="740"/>
      <c r="AF705" s="740"/>
      <c r="AG705" s="164" t="s">
        <v>576</v>
      </c>
      <c r="AH705" s="165"/>
      <c r="AI705" s="165"/>
      <c r="AJ705" s="165"/>
      <c r="AK705" s="165"/>
      <c r="AL705" s="165"/>
      <c r="AM705" s="165"/>
      <c r="AN705" s="165"/>
      <c r="AO705" s="165"/>
      <c r="AP705" s="165"/>
      <c r="AQ705" s="165"/>
      <c r="AR705" s="165"/>
      <c r="AS705" s="165"/>
      <c r="AT705" s="165"/>
      <c r="AU705" s="165"/>
      <c r="AV705" s="165"/>
      <c r="AW705" s="165"/>
      <c r="AX705" s="166"/>
    </row>
    <row r="706" spans="1:50" ht="35.4" customHeight="1" x14ac:dyDescent="0.2">
      <c r="A706" s="662"/>
      <c r="B706" s="777"/>
      <c r="C706" s="618"/>
      <c r="D706" s="619"/>
      <c r="E706" s="690" t="s">
        <v>340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571</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4" customHeight="1" x14ac:dyDescent="0.2">
      <c r="A707" s="662"/>
      <c r="B707" s="777"/>
      <c r="C707" s="620"/>
      <c r="D707" s="621"/>
      <c r="E707" s="693" t="s">
        <v>281</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571</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4"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520</v>
      </c>
      <c r="AE708" s="675"/>
      <c r="AF708" s="675"/>
      <c r="AG708" s="530" t="s">
        <v>577</v>
      </c>
      <c r="AH708" s="531"/>
      <c r="AI708" s="531"/>
      <c r="AJ708" s="531"/>
      <c r="AK708" s="531"/>
      <c r="AL708" s="531"/>
      <c r="AM708" s="531"/>
      <c r="AN708" s="531"/>
      <c r="AO708" s="531"/>
      <c r="AP708" s="531"/>
      <c r="AQ708" s="531"/>
      <c r="AR708" s="531"/>
      <c r="AS708" s="531"/>
      <c r="AT708" s="531"/>
      <c r="AU708" s="531"/>
      <c r="AV708" s="531"/>
      <c r="AW708" s="531"/>
      <c r="AX708" s="532"/>
    </row>
    <row r="709" spans="1:50" ht="26.4"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520</v>
      </c>
      <c r="AE709" s="159"/>
      <c r="AF709" s="159"/>
      <c r="AG709" s="671" t="s">
        <v>578</v>
      </c>
      <c r="AH709" s="672"/>
      <c r="AI709" s="672"/>
      <c r="AJ709" s="672"/>
      <c r="AK709" s="672"/>
      <c r="AL709" s="672"/>
      <c r="AM709" s="672"/>
      <c r="AN709" s="672"/>
      <c r="AO709" s="672"/>
      <c r="AP709" s="672"/>
      <c r="AQ709" s="672"/>
      <c r="AR709" s="672"/>
      <c r="AS709" s="672"/>
      <c r="AT709" s="672"/>
      <c r="AU709" s="672"/>
      <c r="AV709" s="672"/>
      <c r="AW709" s="672"/>
      <c r="AX709" s="673"/>
    </row>
    <row r="710" spans="1:50" ht="26.4"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572</v>
      </c>
      <c r="AE710" s="159"/>
      <c r="AF710" s="159"/>
      <c r="AG710" s="671" t="s">
        <v>561</v>
      </c>
      <c r="AH710" s="672"/>
      <c r="AI710" s="672"/>
      <c r="AJ710" s="672"/>
      <c r="AK710" s="672"/>
      <c r="AL710" s="672"/>
      <c r="AM710" s="672"/>
      <c r="AN710" s="672"/>
      <c r="AO710" s="672"/>
      <c r="AP710" s="672"/>
      <c r="AQ710" s="672"/>
      <c r="AR710" s="672"/>
      <c r="AS710" s="672"/>
      <c r="AT710" s="672"/>
      <c r="AU710" s="672"/>
      <c r="AV710" s="672"/>
      <c r="AW710" s="672"/>
      <c r="AX710" s="673"/>
    </row>
    <row r="711" spans="1:50" ht="26.4"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520</v>
      </c>
      <c r="AE711" s="159"/>
      <c r="AF711" s="159"/>
      <c r="AG711" s="671" t="s">
        <v>579</v>
      </c>
      <c r="AH711" s="672"/>
      <c r="AI711" s="672"/>
      <c r="AJ711" s="672"/>
      <c r="AK711" s="672"/>
      <c r="AL711" s="672"/>
      <c r="AM711" s="672"/>
      <c r="AN711" s="672"/>
      <c r="AO711" s="672"/>
      <c r="AP711" s="672"/>
      <c r="AQ711" s="672"/>
      <c r="AR711" s="672"/>
      <c r="AS711" s="672"/>
      <c r="AT711" s="672"/>
      <c r="AU711" s="672"/>
      <c r="AV711" s="672"/>
      <c r="AW711" s="672"/>
      <c r="AX711" s="673"/>
    </row>
    <row r="712" spans="1:50" ht="26.4" customHeight="1" x14ac:dyDescent="0.2">
      <c r="A712" s="662"/>
      <c r="B712" s="663"/>
      <c r="C712" s="592" t="s">
        <v>308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572</v>
      </c>
      <c r="AE712" s="590"/>
      <c r="AF712" s="590"/>
      <c r="AG712" s="598" t="s">
        <v>561</v>
      </c>
      <c r="AH712" s="599"/>
      <c r="AI712" s="599"/>
      <c r="AJ712" s="599"/>
      <c r="AK712" s="599"/>
      <c r="AL712" s="599"/>
      <c r="AM712" s="599"/>
      <c r="AN712" s="599"/>
      <c r="AO712" s="599"/>
      <c r="AP712" s="599"/>
      <c r="AQ712" s="599"/>
      <c r="AR712" s="599"/>
      <c r="AS712" s="599"/>
      <c r="AT712" s="599"/>
      <c r="AU712" s="599"/>
      <c r="AV712" s="599"/>
      <c r="AW712" s="599"/>
      <c r="AX712" s="600"/>
    </row>
    <row r="713" spans="1:50" ht="26.4" customHeight="1" x14ac:dyDescent="0.2">
      <c r="A713" s="662"/>
      <c r="B713" s="663"/>
      <c r="C713" s="155" t="s">
        <v>309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572</v>
      </c>
      <c r="AE713" s="159"/>
      <c r="AF713" s="160"/>
      <c r="AG713" s="671" t="s">
        <v>561</v>
      </c>
      <c r="AH713" s="672"/>
      <c r="AI713" s="672"/>
      <c r="AJ713" s="672"/>
      <c r="AK713" s="672"/>
      <c r="AL713" s="672"/>
      <c r="AM713" s="672"/>
      <c r="AN713" s="672"/>
      <c r="AO713" s="672"/>
      <c r="AP713" s="672"/>
      <c r="AQ713" s="672"/>
      <c r="AR713" s="672"/>
      <c r="AS713" s="672"/>
      <c r="AT713" s="672"/>
      <c r="AU713" s="672"/>
      <c r="AV713" s="672"/>
      <c r="AW713" s="672"/>
      <c r="AX713" s="673"/>
    </row>
    <row r="714" spans="1:50" ht="26.4" customHeight="1" x14ac:dyDescent="0.2">
      <c r="A714" s="664"/>
      <c r="B714" s="665"/>
      <c r="C714" s="778" t="s">
        <v>286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520</v>
      </c>
      <c r="AE714" s="596"/>
      <c r="AF714" s="597"/>
      <c r="AG714" s="696" t="s">
        <v>580</v>
      </c>
      <c r="AH714" s="697"/>
      <c r="AI714" s="697"/>
      <c r="AJ714" s="697"/>
      <c r="AK714" s="697"/>
      <c r="AL714" s="697"/>
      <c r="AM714" s="697"/>
      <c r="AN714" s="697"/>
      <c r="AO714" s="697"/>
      <c r="AP714" s="697"/>
      <c r="AQ714" s="697"/>
      <c r="AR714" s="697"/>
      <c r="AS714" s="697"/>
      <c r="AT714" s="697"/>
      <c r="AU714" s="697"/>
      <c r="AV714" s="697"/>
      <c r="AW714" s="697"/>
      <c r="AX714" s="698"/>
    </row>
    <row r="715" spans="1:50" ht="47.1" customHeight="1" x14ac:dyDescent="0.2">
      <c r="A715" s="625" t="s">
        <v>40</v>
      </c>
      <c r="B715" s="661"/>
      <c r="C715" s="666" t="s">
        <v>287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520</v>
      </c>
      <c r="AE715" s="675"/>
      <c r="AF715" s="784"/>
      <c r="AG715" s="530" t="s">
        <v>581</v>
      </c>
      <c r="AH715" s="531"/>
      <c r="AI715" s="531"/>
      <c r="AJ715" s="531"/>
      <c r="AK715" s="531"/>
      <c r="AL715" s="531"/>
      <c r="AM715" s="531"/>
      <c r="AN715" s="531"/>
      <c r="AO715" s="531"/>
      <c r="AP715" s="531"/>
      <c r="AQ715" s="531"/>
      <c r="AR715" s="531"/>
      <c r="AS715" s="531"/>
      <c r="AT715" s="531"/>
      <c r="AU715" s="531"/>
      <c r="AV715" s="531"/>
      <c r="AW715" s="531"/>
      <c r="AX715" s="532"/>
    </row>
    <row r="716" spans="1:50" ht="35.4" customHeight="1" x14ac:dyDescent="0.2">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520</v>
      </c>
      <c r="AE716" s="766"/>
      <c r="AF716" s="766"/>
      <c r="AG716" s="671" t="s">
        <v>582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237</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520</v>
      </c>
      <c r="AE717" s="159"/>
      <c r="AF717" s="159"/>
      <c r="AG717" s="671" t="s">
        <v>583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520</v>
      </c>
      <c r="AE718" s="159"/>
      <c r="AF718" s="159"/>
      <c r="AG718" s="167" t="s">
        <v>584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520</v>
      </c>
      <c r="AE719" s="675"/>
      <c r="AF719" s="675"/>
      <c r="AG719" s="164" t="s">
        <v>586</v>
      </c>
      <c r="AH719" s="165"/>
      <c r="AI719" s="165"/>
      <c r="AJ719" s="165"/>
      <c r="AK719" s="165"/>
      <c r="AL719" s="165"/>
      <c r="AM719" s="165"/>
      <c r="AN719" s="165"/>
      <c r="AO719" s="165"/>
      <c r="AP719" s="165"/>
      <c r="AQ719" s="165"/>
      <c r="AR719" s="165"/>
      <c r="AS719" s="165"/>
      <c r="AT719" s="165"/>
      <c r="AU719" s="165"/>
      <c r="AV719" s="165"/>
      <c r="AW719" s="165"/>
      <c r="AX719" s="166"/>
    </row>
    <row r="720" spans="1:50" ht="20.100000000000001" customHeight="1" x14ac:dyDescent="0.2">
      <c r="A720" s="657"/>
      <c r="B720" s="658"/>
      <c r="C720" s="943" t="s">
        <v>301</v>
      </c>
      <c r="D720" s="941"/>
      <c r="E720" s="941"/>
      <c r="F720" s="944"/>
      <c r="G720" s="940" t="s">
        <v>302</v>
      </c>
      <c r="H720" s="941"/>
      <c r="I720" s="941"/>
      <c r="J720" s="941"/>
      <c r="K720" s="941"/>
      <c r="L720" s="941"/>
      <c r="M720" s="941"/>
      <c r="N720" s="940" t="s">
        <v>305</v>
      </c>
      <c r="O720" s="941"/>
      <c r="P720" s="941"/>
      <c r="Q720" s="941"/>
      <c r="R720" s="941"/>
      <c r="S720" s="941"/>
      <c r="T720" s="941"/>
      <c r="U720" s="941"/>
      <c r="V720" s="941"/>
      <c r="W720" s="941"/>
      <c r="X720" s="941"/>
      <c r="Y720" s="941"/>
      <c r="Z720" s="941"/>
      <c r="AA720" s="941"/>
      <c r="AB720" s="941"/>
      <c r="AC720" s="941"/>
      <c r="AD720" s="941"/>
      <c r="AE720" s="941"/>
      <c r="AF720" s="942"/>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2">
      <c r="A721" s="657"/>
      <c r="B721" s="658"/>
      <c r="C721" s="925" t="s">
        <v>585</v>
      </c>
      <c r="D721" s="926"/>
      <c r="E721" s="926"/>
      <c r="F721" s="927"/>
      <c r="G721" s="945"/>
      <c r="H721" s="946"/>
      <c r="I721" s="82" t="str">
        <f>IF(OR(G721="　", G721=""), "", "-")</f>
        <v/>
      </c>
      <c r="J721" s="924">
        <v>343</v>
      </c>
      <c r="K721" s="924"/>
      <c r="L721" s="82" t="str">
        <f>IF(M721="","","-")</f>
        <v/>
      </c>
      <c r="M721" s="83"/>
      <c r="N721" s="921" t="s">
        <v>939</v>
      </c>
      <c r="O721" s="922"/>
      <c r="P721" s="922"/>
      <c r="Q721" s="922"/>
      <c r="R721" s="922"/>
      <c r="S721" s="922"/>
      <c r="T721" s="922"/>
      <c r="U721" s="922"/>
      <c r="V721" s="922"/>
      <c r="W721" s="922"/>
      <c r="X721" s="922"/>
      <c r="Y721" s="922"/>
      <c r="Z721" s="922"/>
      <c r="AA721" s="922"/>
      <c r="AB721" s="922"/>
      <c r="AC721" s="922"/>
      <c r="AD721" s="922"/>
      <c r="AE721" s="922"/>
      <c r="AF721" s="92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x14ac:dyDescent="0.2">
      <c r="A722" s="657"/>
      <c r="B722" s="658"/>
      <c r="C722" s="925" t="s">
        <v>585</v>
      </c>
      <c r="D722" s="926"/>
      <c r="E722" s="926"/>
      <c r="F722" s="927"/>
      <c r="G722" s="945"/>
      <c r="H722" s="946"/>
      <c r="I722" s="82" t="str">
        <f t="shared" ref="I722:I725" si="4">IF(OR(G722="　", G722=""), "", "-")</f>
        <v/>
      </c>
      <c r="J722" s="924">
        <v>347</v>
      </c>
      <c r="K722" s="924"/>
      <c r="L722" s="82" t="str">
        <f t="shared" ref="L722:L725" si="5">IF(M722="","","-")</f>
        <v/>
      </c>
      <c r="M722" s="83"/>
      <c r="N722" s="921" t="s">
        <v>600</v>
      </c>
      <c r="O722" s="922"/>
      <c r="P722" s="922"/>
      <c r="Q722" s="922"/>
      <c r="R722" s="922"/>
      <c r="S722" s="922"/>
      <c r="T722" s="922"/>
      <c r="U722" s="922"/>
      <c r="V722" s="922"/>
      <c r="W722" s="922"/>
      <c r="X722" s="922"/>
      <c r="Y722" s="922"/>
      <c r="Z722" s="922"/>
      <c r="AA722" s="922"/>
      <c r="AB722" s="922"/>
      <c r="AC722" s="922"/>
      <c r="AD722" s="922"/>
      <c r="AE722" s="922"/>
      <c r="AF722" s="92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x14ac:dyDescent="0.2">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x14ac:dyDescent="0.2">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x14ac:dyDescent="0.2">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650000000000006" customHeight="1" x14ac:dyDescent="0.2">
      <c r="A726" s="625" t="s">
        <v>48</v>
      </c>
      <c r="B726" s="626"/>
      <c r="C726" s="450" t="s">
        <v>53</v>
      </c>
      <c r="D726" s="585"/>
      <c r="E726" s="585"/>
      <c r="F726" s="586"/>
      <c r="G726" s="804" t="s">
        <v>922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650000000000006" customHeight="1" thickBot="1" x14ac:dyDescent="0.25">
      <c r="A727" s="627"/>
      <c r="B727" s="628"/>
      <c r="C727" s="702" t="s">
        <v>57</v>
      </c>
      <c r="D727" s="703"/>
      <c r="E727" s="703"/>
      <c r="F727" s="704"/>
      <c r="G727" s="802" t="s">
        <v>923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650000000000006" customHeight="1" thickBot="1" x14ac:dyDescent="0.25">
      <c r="A729" s="772" t="s">
        <v>937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650000000000006" customHeight="1" thickBot="1" x14ac:dyDescent="0.25">
      <c r="A731" s="622" t="s">
        <v>138</v>
      </c>
      <c r="B731" s="623"/>
      <c r="C731" s="623"/>
      <c r="D731" s="623"/>
      <c r="E731" s="624"/>
      <c r="F731" s="687" t="s">
        <v>938</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6" t="s">
        <v>138</v>
      </c>
      <c r="B733" s="757"/>
      <c r="C733" s="757"/>
      <c r="D733" s="757"/>
      <c r="E733" s="758"/>
      <c r="F733" s="773" t="s">
        <v>940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650000000000006"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1" t="s">
        <v>314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362</v>
      </c>
      <c r="B737" s="101"/>
      <c r="C737" s="101"/>
      <c r="D737" s="102"/>
      <c r="E737" s="103" t="s">
        <v>591</v>
      </c>
      <c r="F737" s="103"/>
      <c r="G737" s="103"/>
      <c r="H737" s="103"/>
      <c r="I737" s="103"/>
      <c r="J737" s="103"/>
      <c r="K737" s="103"/>
      <c r="L737" s="103"/>
      <c r="M737" s="103"/>
      <c r="N737" s="109" t="s">
        <v>357</v>
      </c>
      <c r="O737" s="109"/>
      <c r="P737" s="109"/>
      <c r="Q737" s="109"/>
      <c r="R737" s="103" t="s">
        <v>590</v>
      </c>
      <c r="S737" s="103"/>
      <c r="T737" s="103"/>
      <c r="U737" s="103"/>
      <c r="V737" s="103"/>
      <c r="W737" s="103"/>
      <c r="X737" s="103"/>
      <c r="Y737" s="103"/>
      <c r="Z737" s="103"/>
      <c r="AA737" s="109" t="s">
        <v>356</v>
      </c>
      <c r="AB737" s="109"/>
      <c r="AC737" s="109"/>
      <c r="AD737" s="109"/>
      <c r="AE737" s="103" t="s">
        <v>589</v>
      </c>
      <c r="AF737" s="103"/>
      <c r="AG737" s="103"/>
      <c r="AH737" s="103"/>
      <c r="AI737" s="103"/>
      <c r="AJ737" s="103"/>
      <c r="AK737" s="103"/>
      <c r="AL737" s="103"/>
      <c r="AM737" s="103"/>
      <c r="AN737" s="109" t="s">
        <v>355</v>
      </c>
      <c r="AO737" s="109"/>
      <c r="AP737" s="109"/>
      <c r="AQ737" s="109"/>
      <c r="AR737" s="110" t="s">
        <v>588</v>
      </c>
      <c r="AS737" s="111"/>
      <c r="AT737" s="111"/>
      <c r="AU737" s="111"/>
      <c r="AV737" s="111"/>
      <c r="AW737" s="111"/>
      <c r="AX737" s="112"/>
      <c r="AY737" s="88"/>
      <c r="AZ737" s="88"/>
    </row>
    <row r="738" spans="1:52" ht="24.75" customHeight="1" x14ac:dyDescent="0.2">
      <c r="A738" s="100" t="s">
        <v>354</v>
      </c>
      <c r="B738" s="101"/>
      <c r="C738" s="101"/>
      <c r="D738" s="102"/>
      <c r="E738" s="103" t="s">
        <v>592</v>
      </c>
      <c r="F738" s="103"/>
      <c r="G738" s="103"/>
      <c r="H738" s="103"/>
      <c r="I738" s="103"/>
      <c r="J738" s="103"/>
      <c r="K738" s="103"/>
      <c r="L738" s="103"/>
      <c r="M738" s="103"/>
      <c r="N738" s="109" t="s">
        <v>353</v>
      </c>
      <c r="O738" s="109"/>
      <c r="P738" s="109"/>
      <c r="Q738" s="109"/>
      <c r="R738" s="103" t="s">
        <v>593</v>
      </c>
      <c r="S738" s="103"/>
      <c r="T738" s="103"/>
      <c r="U738" s="103"/>
      <c r="V738" s="103"/>
      <c r="W738" s="103"/>
      <c r="X738" s="103"/>
      <c r="Y738" s="103"/>
      <c r="Z738" s="103"/>
      <c r="AA738" s="109" t="s">
        <v>352</v>
      </c>
      <c r="AB738" s="109"/>
      <c r="AC738" s="109"/>
      <c r="AD738" s="109"/>
      <c r="AE738" s="103" t="s">
        <v>594</v>
      </c>
      <c r="AF738" s="103"/>
      <c r="AG738" s="103"/>
      <c r="AH738" s="103"/>
      <c r="AI738" s="103"/>
      <c r="AJ738" s="103"/>
      <c r="AK738" s="103"/>
      <c r="AL738" s="103"/>
      <c r="AM738" s="103"/>
      <c r="AN738" s="109" t="s">
        <v>351</v>
      </c>
      <c r="AO738" s="109"/>
      <c r="AP738" s="109"/>
      <c r="AQ738" s="109"/>
      <c r="AR738" s="110" t="s">
        <v>595</v>
      </c>
      <c r="AS738" s="111"/>
      <c r="AT738" s="111"/>
      <c r="AU738" s="111"/>
      <c r="AV738" s="111"/>
      <c r="AW738" s="111"/>
      <c r="AX738" s="112"/>
    </row>
    <row r="739" spans="1:52" ht="24.75" customHeight="1" x14ac:dyDescent="0.2">
      <c r="A739" s="100" t="s">
        <v>350</v>
      </c>
      <c r="B739" s="101"/>
      <c r="C739" s="101"/>
      <c r="D739" s="102"/>
      <c r="E739" s="103" t="s">
        <v>599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374</v>
      </c>
      <c r="B740" s="131"/>
      <c r="C740" s="131"/>
      <c r="D740" s="132"/>
      <c r="E740" s="133" t="s">
        <v>516</v>
      </c>
      <c r="F740" s="125"/>
      <c r="G740" s="125"/>
      <c r="H740" s="92" t="str">
        <f>IF(E740="", "", "(")</f>
        <v>(</v>
      </c>
      <c r="I740" s="125"/>
      <c r="J740" s="125"/>
      <c r="K740" s="92" t="str">
        <f>IF(OR(I740="　", I740=""), "", "-")</f>
        <v/>
      </c>
      <c r="L740" s="126">
        <v>79</v>
      </c>
      <c r="M740" s="126"/>
      <c r="N740" s="93" t="str">
        <f>IF(O740="", "", "-")</f>
        <v/>
      </c>
      <c r="O740" s="94"/>
      <c r="P740" s="93" t="str">
        <f>IF(E740="", "", ")")</f>
        <v>)</v>
      </c>
      <c r="Q740" s="133" t="s">
        <v>585</v>
      </c>
      <c r="R740" s="125"/>
      <c r="S740" s="125"/>
      <c r="T740" s="92" t="str">
        <f>IF(Q740="", "", "(")</f>
        <v>(</v>
      </c>
      <c r="U740" s="125"/>
      <c r="V740" s="125"/>
      <c r="W740" s="92" t="str">
        <f>IF(OR(U740="　", U740=""), "", "-")</f>
        <v/>
      </c>
      <c r="X740" s="126">
        <v>343</v>
      </c>
      <c r="Y740" s="126"/>
      <c r="Z740" s="93" t="str">
        <f>IF(AA740="", "", "-")</f>
        <v/>
      </c>
      <c r="AA740" s="94"/>
      <c r="AB740" s="93" t="str">
        <f>IF(Q740="", "", ")")</f>
        <v>)</v>
      </c>
      <c r="AC740" s="133" t="s">
        <v>585</v>
      </c>
      <c r="AD740" s="125"/>
      <c r="AE740" s="125"/>
      <c r="AF740" s="92" t="str">
        <f>IF(AC740="", "", "(")</f>
        <v>(</v>
      </c>
      <c r="AG740" s="125"/>
      <c r="AH740" s="125"/>
      <c r="AI740" s="92" t="str">
        <f>IF(OR(AG740="　", AG740=""), "", "-")</f>
        <v/>
      </c>
      <c r="AJ740" s="126">
        <v>347</v>
      </c>
      <c r="AK740" s="126"/>
      <c r="AL740" s="93" t="str">
        <f>IF(AM740="", "", "-")</f>
        <v/>
      </c>
      <c r="AM740" s="94"/>
      <c r="AN740" s="93" t="str">
        <f>IF(AC740="", "", ")")</f>
        <v>)</v>
      </c>
      <c r="AO740" s="127"/>
      <c r="AP740" s="128"/>
      <c r="AQ740" s="128"/>
      <c r="AR740" s="128"/>
      <c r="AS740" s="128"/>
      <c r="AT740" s="128"/>
      <c r="AU740" s="128"/>
      <c r="AV740" s="128"/>
      <c r="AW740" s="128"/>
      <c r="AX740" s="129"/>
    </row>
    <row r="741" spans="1:52" ht="28.35" customHeight="1" x14ac:dyDescent="0.2">
      <c r="A741" s="146" t="s">
        <v>343</v>
      </c>
      <c r="B741" s="147"/>
      <c r="C741" s="147"/>
      <c r="D741" s="147"/>
      <c r="E741" s="147"/>
      <c r="F741" s="148"/>
      <c r="G741" s="89" t="s">
        <v>375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72"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72"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72"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72"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72"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33"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45.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72"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72"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72"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72"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72"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72"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72"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72"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72"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72"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72"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72"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72"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72"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72"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72"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72"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72"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72"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72"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72"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72"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72"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29.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29.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29.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3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55.5" customHeight="1" thickBot="1" x14ac:dyDescent="0.2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50"/>
    </row>
    <row r="777" spans="1:50" ht="13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0.7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5.75"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345</v>
      </c>
      <c r="B780" s="768"/>
      <c r="C780" s="768"/>
      <c r="D780" s="768"/>
      <c r="E780" s="768"/>
      <c r="F780" s="769"/>
      <c r="G780" s="446" t="s">
        <v>602</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603</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0"/>
      <c r="B782" s="770"/>
      <c r="C782" s="770"/>
      <c r="D782" s="770"/>
      <c r="E782" s="770"/>
      <c r="F782" s="771"/>
      <c r="G782" s="456" t="s">
        <v>847</v>
      </c>
      <c r="H782" s="457"/>
      <c r="I782" s="457"/>
      <c r="J782" s="457"/>
      <c r="K782" s="458"/>
      <c r="L782" s="459" t="s">
        <v>848</v>
      </c>
      <c r="M782" s="460"/>
      <c r="N782" s="460"/>
      <c r="O782" s="460"/>
      <c r="P782" s="460"/>
      <c r="Q782" s="460"/>
      <c r="R782" s="460"/>
      <c r="S782" s="460"/>
      <c r="T782" s="460"/>
      <c r="U782" s="460"/>
      <c r="V782" s="460"/>
      <c r="W782" s="460"/>
      <c r="X782" s="461"/>
      <c r="Y782" s="462">
        <v>3.5</v>
      </c>
      <c r="Z782" s="463"/>
      <c r="AA782" s="463"/>
      <c r="AB782" s="561"/>
      <c r="AC782" s="456" t="s">
        <v>847</v>
      </c>
      <c r="AD782" s="457"/>
      <c r="AE782" s="457"/>
      <c r="AF782" s="457"/>
      <c r="AG782" s="458"/>
      <c r="AH782" s="459" t="s">
        <v>855</v>
      </c>
      <c r="AI782" s="460"/>
      <c r="AJ782" s="460"/>
      <c r="AK782" s="460"/>
      <c r="AL782" s="460"/>
      <c r="AM782" s="460"/>
      <c r="AN782" s="460"/>
      <c r="AO782" s="460"/>
      <c r="AP782" s="460"/>
      <c r="AQ782" s="460"/>
      <c r="AR782" s="460"/>
      <c r="AS782" s="460"/>
      <c r="AT782" s="461"/>
      <c r="AU782" s="462">
        <v>87</v>
      </c>
      <c r="AV782" s="463"/>
      <c r="AW782" s="463"/>
      <c r="AX782" s="464"/>
    </row>
    <row r="783" spans="1:50" ht="24.75" customHeight="1" x14ac:dyDescent="0.2">
      <c r="A783" s="560"/>
      <c r="B783" s="770"/>
      <c r="C783" s="770"/>
      <c r="D783" s="770"/>
      <c r="E783" s="770"/>
      <c r="F783" s="771"/>
      <c r="G783" s="352" t="s">
        <v>80</v>
      </c>
      <c r="H783" s="353"/>
      <c r="I783" s="353"/>
      <c r="J783" s="353"/>
      <c r="K783" s="354"/>
      <c r="L783" s="405" t="s">
        <v>849</v>
      </c>
      <c r="M783" s="406"/>
      <c r="N783" s="406"/>
      <c r="O783" s="406"/>
      <c r="P783" s="406"/>
      <c r="Q783" s="406"/>
      <c r="R783" s="406"/>
      <c r="S783" s="406"/>
      <c r="T783" s="406"/>
      <c r="U783" s="406"/>
      <c r="V783" s="406"/>
      <c r="W783" s="406"/>
      <c r="X783" s="407"/>
      <c r="Y783" s="402">
        <v>0.2</v>
      </c>
      <c r="Z783" s="403"/>
      <c r="AA783" s="403"/>
      <c r="AB783" s="409"/>
      <c r="AC783" s="352" t="s">
        <v>850</v>
      </c>
      <c r="AD783" s="353"/>
      <c r="AE783" s="353"/>
      <c r="AF783" s="353"/>
      <c r="AG783" s="354"/>
      <c r="AH783" s="405" t="s">
        <v>856</v>
      </c>
      <c r="AI783" s="406"/>
      <c r="AJ783" s="406"/>
      <c r="AK783" s="406"/>
      <c r="AL783" s="406"/>
      <c r="AM783" s="406"/>
      <c r="AN783" s="406"/>
      <c r="AO783" s="406"/>
      <c r="AP783" s="406"/>
      <c r="AQ783" s="406"/>
      <c r="AR783" s="406"/>
      <c r="AS783" s="406"/>
      <c r="AT783" s="407"/>
      <c r="AU783" s="402">
        <v>47</v>
      </c>
      <c r="AV783" s="403"/>
      <c r="AW783" s="403"/>
      <c r="AX783" s="404"/>
    </row>
    <row r="784" spans="1:50" ht="24.75" customHeight="1" x14ac:dyDescent="0.2">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851</v>
      </c>
      <c r="AD784" s="353"/>
      <c r="AE784" s="353"/>
      <c r="AF784" s="353"/>
      <c r="AG784" s="354"/>
      <c r="AH784" s="405" t="s">
        <v>857</v>
      </c>
      <c r="AI784" s="406"/>
      <c r="AJ784" s="406"/>
      <c r="AK784" s="406"/>
      <c r="AL784" s="406"/>
      <c r="AM784" s="406"/>
      <c r="AN784" s="406"/>
      <c r="AO784" s="406"/>
      <c r="AP784" s="406"/>
      <c r="AQ784" s="406"/>
      <c r="AR784" s="406"/>
      <c r="AS784" s="406"/>
      <c r="AT784" s="407"/>
      <c r="AU784" s="402">
        <v>34.700000000000003</v>
      </c>
      <c r="AV784" s="403"/>
      <c r="AW784" s="403"/>
      <c r="AX784" s="404"/>
    </row>
    <row r="785" spans="1:50" ht="24.75" customHeight="1" x14ac:dyDescent="0.2">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852</v>
      </c>
      <c r="AD785" s="353"/>
      <c r="AE785" s="353"/>
      <c r="AF785" s="353"/>
      <c r="AG785" s="354"/>
      <c r="AH785" s="405" t="s">
        <v>858</v>
      </c>
      <c r="AI785" s="406"/>
      <c r="AJ785" s="406"/>
      <c r="AK785" s="406"/>
      <c r="AL785" s="406"/>
      <c r="AM785" s="406"/>
      <c r="AN785" s="406"/>
      <c r="AO785" s="406"/>
      <c r="AP785" s="406"/>
      <c r="AQ785" s="406"/>
      <c r="AR785" s="406"/>
      <c r="AS785" s="406"/>
      <c r="AT785" s="407"/>
      <c r="AU785" s="402">
        <v>17.7</v>
      </c>
      <c r="AV785" s="403"/>
      <c r="AW785" s="403"/>
      <c r="AX785" s="404"/>
    </row>
    <row r="786" spans="1:50" ht="24.75" customHeight="1" x14ac:dyDescent="0.2">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t="s">
        <v>853</v>
      </c>
      <c r="AD786" s="353"/>
      <c r="AE786" s="353"/>
      <c r="AF786" s="353"/>
      <c r="AG786" s="354"/>
      <c r="AH786" s="405" t="s">
        <v>859</v>
      </c>
      <c r="AI786" s="406"/>
      <c r="AJ786" s="406"/>
      <c r="AK786" s="406"/>
      <c r="AL786" s="406"/>
      <c r="AM786" s="406"/>
      <c r="AN786" s="406"/>
      <c r="AO786" s="406"/>
      <c r="AP786" s="406"/>
      <c r="AQ786" s="406"/>
      <c r="AR786" s="406"/>
      <c r="AS786" s="406"/>
      <c r="AT786" s="407"/>
      <c r="AU786" s="402">
        <v>8</v>
      </c>
      <c r="AV786" s="403"/>
      <c r="AW786" s="403"/>
      <c r="AX786" s="404"/>
    </row>
    <row r="787" spans="1:50" ht="24.75" customHeight="1" x14ac:dyDescent="0.2">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t="s">
        <v>854</v>
      </c>
      <c r="AD787" s="353"/>
      <c r="AE787" s="353"/>
      <c r="AF787" s="353"/>
      <c r="AG787" s="354"/>
      <c r="AH787" s="405" t="s">
        <v>860</v>
      </c>
      <c r="AI787" s="406"/>
      <c r="AJ787" s="406"/>
      <c r="AK787" s="406"/>
      <c r="AL787" s="406"/>
      <c r="AM787" s="406"/>
      <c r="AN787" s="406"/>
      <c r="AO787" s="406"/>
      <c r="AP787" s="406"/>
      <c r="AQ787" s="406"/>
      <c r="AR787" s="406"/>
      <c r="AS787" s="406"/>
      <c r="AT787" s="407"/>
      <c r="AU787" s="402">
        <v>46</v>
      </c>
      <c r="AV787" s="403"/>
      <c r="AW787" s="403"/>
      <c r="AX787" s="404"/>
    </row>
    <row r="788" spans="1:50" ht="24.75" customHeight="1" x14ac:dyDescent="0.2">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2">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3.7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240.39999999999998</v>
      </c>
      <c r="AV792" s="419"/>
      <c r="AW792" s="419"/>
      <c r="AX792" s="421"/>
    </row>
    <row r="793" spans="1:50" ht="24.75" customHeight="1" x14ac:dyDescent="0.2">
      <c r="A793" s="560"/>
      <c r="B793" s="770"/>
      <c r="C793" s="770"/>
      <c r="D793" s="770"/>
      <c r="E793" s="770"/>
      <c r="F793" s="771"/>
      <c r="G793" s="446" t="s">
        <v>604</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605</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2">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2">
      <c r="A795" s="560"/>
      <c r="B795" s="770"/>
      <c r="C795" s="770"/>
      <c r="D795" s="770"/>
      <c r="E795" s="770"/>
      <c r="F795" s="771"/>
      <c r="G795" s="456" t="s">
        <v>847</v>
      </c>
      <c r="H795" s="457"/>
      <c r="I795" s="457"/>
      <c r="J795" s="457"/>
      <c r="K795" s="458"/>
      <c r="L795" s="459" t="s">
        <v>863</v>
      </c>
      <c r="M795" s="460"/>
      <c r="N795" s="460"/>
      <c r="O795" s="460"/>
      <c r="P795" s="460"/>
      <c r="Q795" s="460"/>
      <c r="R795" s="460"/>
      <c r="S795" s="460"/>
      <c r="T795" s="460"/>
      <c r="U795" s="460"/>
      <c r="V795" s="460"/>
      <c r="W795" s="460"/>
      <c r="X795" s="461"/>
      <c r="Y795" s="462">
        <v>69.099999999999994</v>
      </c>
      <c r="Z795" s="463"/>
      <c r="AA795" s="463"/>
      <c r="AB795" s="561"/>
      <c r="AC795" s="456" t="s">
        <v>865</v>
      </c>
      <c r="AD795" s="457"/>
      <c r="AE795" s="457"/>
      <c r="AF795" s="457"/>
      <c r="AG795" s="458"/>
      <c r="AH795" s="459" t="s">
        <v>871</v>
      </c>
      <c r="AI795" s="460"/>
      <c r="AJ795" s="460"/>
      <c r="AK795" s="460"/>
      <c r="AL795" s="460"/>
      <c r="AM795" s="460"/>
      <c r="AN795" s="460"/>
      <c r="AO795" s="460"/>
      <c r="AP795" s="460"/>
      <c r="AQ795" s="460"/>
      <c r="AR795" s="460"/>
      <c r="AS795" s="460"/>
      <c r="AT795" s="461"/>
      <c r="AU795" s="462">
        <v>70.5</v>
      </c>
      <c r="AV795" s="463"/>
      <c r="AW795" s="463"/>
      <c r="AX795" s="464"/>
    </row>
    <row r="796" spans="1:50" ht="24.75" customHeight="1" x14ac:dyDescent="0.2">
      <c r="A796" s="560"/>
      <c r="B796" s="770"/>
      <c r="C796" s="770"/>
      <c r="D796" s="770"/>
      <c r="E796" s="770"/>
      <c r="F796" s="771"/>
      <c r="G796" s="352" t="s">
        <v>861</v>
      </c>
      <c r="H796" s="353"/>
      <c r="I796" s="353"/>
      <c r="J796" s="353"/>
      <c r="K796" s="354"/>
      <c r="L796" s="405" t="s">
        <v>864</v>
      </c>
      <c r="M796" s="406"/>
      <c r="N796" s="406"/>
      <c r="O796" s="406"/>
      <c r="P796" s="406"/>
      <c r="Q796" s="406"/>
      <c r="R796" s="406"/>
      <c r="S796" s="406"/>
      <c r="T796" s="406"/>
      <c r="U796" s="406"/>
      <c r="V796" s="406"/>
      <c r="W796" s="406"/>
      <c r="X796" s="407"/>
      <c r="Y796" s="402">
        <v>76.900000000000006</v>
      </c>
      <c r="Z796" s="403"/>
      <c r="AA796" s="403"/>
      <c r="AB796" s="409"/>
      <c r="AC796" s="352" t="s">
        <v>866</v>
      </c>
      <c r="AD796" s="353"/>
      <c r="AE796" s="353"/>
      <c r="AF796" s="353"/>
      <c r="AG796" s="354"/>
      <c r="AH796" s="405" t="s">
        <v>911</v>
      </c>
      <c r="AI796" s="406"/>
      <c r="AJ796" s="406"/>
      <c r="AK796" s="406"/>
      <c r="AL796" s="406"/>
      <c r="AM796" s="406"/>
      <c r="AN796" s="406"/>
      <c r="AO796" s="406"/>
      <c r="AP796" s="406"/>
      <c r="AQ796" s="406"/>
      <c r="AR796" s="406"/>
      <c r="AS796" s="406"/>
      <c r="AT796" s="407"/>
      <c r="AU796" s="402">
        <v>51</v>
      </c>
      <c r="AV796" s="403"/>
      <c r="AW796" s="403"/>
      <c r="AX796" s="404"/>
    </row>
    <row r="797" spans="1:50" ht="24.75" customHeight="1" x14ac:dyDescent="0.2">
      <c r="A797" s="560"/>
      <c r="B797" s="770"/>
      <c r="C797" s="770"/>
      <c r="D797" s="770"/>
      <c r="E797" s="770"/>
      <c r="F797" s="771"/>
      <c r="G797" s="352" t="s">
        <v>862</v>
      </c>
      <c r="H797" s="353"/>
      <c r="I797" s="353"/>
      <c r="J797" s="353"/>
      <c r="K797" s="354"/>
      <c r="L797" s="405"/>
      <c r="M797" s="406"/>
      <c r="N797" s="406"/>
      <c r="O797" s="406"/>
      <c r="P797" s="406"/>
      <c r="Q797" s="406"/>
      <c r="R797" s="406"/>
      <c r="S797" s="406"/>
      <c r="T797" s="406"/>
      <c r="U797" s="406"/>
      <c r="V797" s="406"/>
      <c r="W797" s="406"/>
      <c r="X797" s="407"/>
      <c r="Y797" s="402">
        <v>15</v>
      </c>
      <c r="Z797" s="403"/>
      <c r="AA797" s="403"/>
      <c r="AB797" s="409"/>
      <c r="AC797" s="352" t="s">
        <v>867</v>
      </c>
      <c r="AD797" s="353"/>
      <c r="AE797" s="353"/>
      <c r="AF797" s="353"/>
      <c r="AG797" s="354"/>
      <c r="AH797" s="405" t="s">
        <v>872</v>
      </c>
      <c r="AI797" s="406"/>
      <c r="AJ797" s="406"/>
      <c r="AK797" s="406"/>
      <c r="AL797" s="406"/>
      <c r="AM797" s="406"/>
      <c r="AN797" s="406"/>
      <c r="AO797" s="406"/>
      <c r="AP797" s="406"/>
      <c r="AQ797" s="406"/>
      <c r="AR797" s="406"/>
      <c r="AS797" s="406"/>
      <c r="AT797" s="407"/>
      <c r="AU797" s="402">
        <v>9.1</v>
      </c>
      <c r="AV797" s="403"/>
      <c r="AW797" s="403"/>
      <c r="AX797" s="404"/>
    </row>
    <row r="798" spans="1:50" ht="24.75" customHeight="1" x14ac:dyDescent="0.2">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t="s">
        <v>868</v>
      </c>
      <c r="AD798" s="353"/>
      <c r="AE798" s="353"/>
      <c r="AF798" s="353"/>
      <c r="AG798" s="354"/>
      <c r="AH798" s="405" t="s">
        <v>910</v>
      </c>
      <c r="AI798" s="406"/>
      <c r="AJ798" s="406"/>
      <c r="AK798" s="406"/>
      <c r="AL798" s="406"/>
      <c r="AM798" s="406"/>
      <c r="AN798" s="406"/>
      <c r="AO798" s="406"/>
      <c r="AP798" s="406"/>
      <c r="AQ798" s="406"/>
      <c r="AR798" s="406"/>
      <c r="AS798" s="406"/>
      <c r="AT798" s="407"/>
      <c r="AU798" s="402">
        <v>4.2</v>
      </c>
      <c r="AV798" s="403"/>
      <c r="AW798" s="403"/>
      <c r="AX798" s="404"/>
    </row>
    <row r="799" spans="1:50" ht="24.75" customHeight="1" x14ac:dyDescent="0.2">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t="s">
        <v>869</v>
      </c>
      <c r="AD799" s="353"/>
      <c r="AE799" s="353"/>
      <c r="AF799" s="353"/>
      <c r="AG799" s="354"/>
      <c r="AH799" s="405" t="s">
        <v>873</v>
      </c>
      <c r="AI799" s="406"/>
      <c r="AJ799" s="406"/>
      <c r="AK799" s="406"/>
      <c r="AL799" s="406"/>
      <c r="AM799" s="406"/>
      <c r="AN799" s="406"/>
      <c r="AO799" s="406"/>
      <c r="AP799" s="406"/>
      <c r="AQ799" s="406"/>
      <c r="AR799" s="406"/>
      <c r="AS799" s="406"/>
      <c r="AT799" s="407"/>
      <c r="AU799" s="402">
        <v>0.3</v>
      </c>
      <c r="AV799" s="403"/>
      <c r="AW799" s="403"/>
      <c r="AX799" s="404"/>
    </row>
    <row r="800" spans="1:50" ht="24.75" customHeight="1" x14ac:dyDescent="0.2">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t="s">
        <v>870</v>
      </c>
      <c r="AD800" s="353"/>
      <c r="AE800" s="353"/>
      <c r="AF800" s="353"/>
      <c r="AG800" s="354"/>
      <c r="AH800" s="405" t="s">
        <v>874</v>
      </c>
      <c r="AI800" s="406"/>
      <c r="AJ800" s="406"/>
      <c r="AK800" s="406"/>
      <c r="AL800" s="406"/>
      <c r="AM800" s="406"/>
      <c r="AN800" s="406"/>
      <c r="AO800" s="406"/>
      <c r="AP800" s="406"/>
      <c r="AQ800" s="406"/>
      <c r="AR800" s="406"/>
      <c r="AS800" s="406"/>
      <c r="AT800" s="407"/>
      <c r="AU800" s="402">
        <v>27.6</v>
      </c>
      <c r="AV800" s="403"/>
      <c r="AW800" s="403"/>
      <c r="AX800" s="404"/>
    </row>
    <row r="801" spans="1:50" ht="24.75" customHeight="1" x14ac:dyDescent="0.2">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2">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2">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2">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161</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162.69999999999999</v>
      </c>
      <c r="AV805" s="419"/>
      <c r="AW805" s="419"/>
      <c r="AX805" s="421"/>
    </row>
    <row r="806" spans="1:50" ht="24.75" customHeight="1" x14ac:dyDescent="0.2">
      <c r="A806" s="560"/>
      <c r="B806" s="770"/>
      <c r="C806" s="770"/>
      <c r="D806" s="770"/>
      <c r="E806" s="770"/>
      <c r="F806" s="771"/>
      <c r="G806" s="446" t="s">
        <v>606</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607</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2">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2">
      <c r="A808" s="560"/>
      <c r="B808" s="770"/>
      <c r="C808" s="770"/>
      <c r="D808" s="770"/>
      <c r="E808" s="770"/>
      <c r="F808" s="771"/>
      <c r="G808" s="456" t="s">
        <v>847</v>
      </c>
      <c r="H808" s="457"/>
      <c r="I808" s="457"/>
      <c r="J808" s="457"/>
      <c r="K808" s="458"/>
      <c r="L808" s="459" t="s">
        <v>875</v>
      </c>
      <c r="M808" s="460"/>
      <c r="N808" s="460"/>
      <c r="O808" s="460"/>
      <c r="P808" s="460"/>
      <c r="Q808" s="460"/>
      <c r="R808" s="460"/>
      <c r="S808" s="460"/>
      <c r="T808" s="460"/>
      <c r="U808" s="460"/>
      <c r="V808" s="460"/>
      <c r="W808" s="460"/>
      <c r="X808" s="461"/>
      <c r="Y808" s="462">
        <v>16.600000000000001</v>
      </c>
      <c r="Z808" s="463"/>
      <c r="AA808" s="463"/>
      <c r="AB808" s="561"/>
      <c r="AC808" s="456" t="s">
        <v>847</v>
      </c>
      <c r="AD808" s="457"/>
      <c r="AE808" s="457"/>
      <c r="AF808" s="457"/>
      <c r="AG808" s="458"/>
      <c r="AH808" s="459" t="s">
        <v>877</v>
      </c>
      <c r="AI808" s="460"/>
      <c r="AJ808" s="460"/>
      <c r="AK808" s="460"/>
      <c r="AL808" s="460"/>
      <c r="AM808" s="460"/>
      <c r="AN808" s="460"/>
      <c r="AO808" s="460"/>
      <c r="AP808" s="460"/>
      <c r="AQ808" s="460"/>
      <c r="AR808" s="460"/>
      <c r="AS808" s="460"/>
      <c r="AT808" s="461"/>
      <c r="AU808" s="462">
        <v>30</v>
      </c>
      <c r="AV808" s="463"/>
      <c r="AW808" s="463"/>
      <c r="AX808" s="464"/>
    </row>
    <row r="809" spans="1:50" ht="24.75" customHeight="1" x14ac:dyDescent="0.2">
      <c r="A809" s="560"/>
      <c r="B809" s="770"/>
      <c r="C809" s="770"/>
      <c r="D809" s="770"/>
      <c r="E809" s="770"/>
      <c r="F809" s="771"/>
      <c r="G809" s="352" t="s">
        <v>861</v>
      </c>
      <c r="H809" s="353"/>
      <c r="I809" s="353"/>
      <c r="J809" s="353"/>
      <c r="K809" s="354"/>
      <c r="L809" s="405" t="s">
        <v>876</v>
      </c>
      <c r="M809" s="406"/>
      <c r="N809" s="406"/>
      <c r="O809" s="406"/>
      <c r="P809" s="406"/>
      <c r="Q809" s="406"/>
      <c r="R809" s="406"/>
      <c r="S809" s="406"/>
      <c r="T809" s="406"/>
      <c r="U809" s="406"/>
      <c r="V809" s="406"/>
      <c r="W809" s="406"/>
      <c r="X809" s="407"/>
      <c r="Y809" s="402">
        <v>13.4</v>
      </c>
      <c r="Z809" s="403"/>
      <c r="AA809" s="403"/>
      <c r="AB809" s="409"/>
      <c r="AC809" s="352" t="s">
        <v>850</v>
      </c>
      <c r="AD809" s="353"/>
      <c r="AE809" s="353"/>
      <c r="AF809" s="353"/>
      <c r="AG809" s="354"/>
      <c r="AH809" s="405" t="s">
        <v>878</v>
      </c>
      <c r="AI809" s="406"/>
      <c r="AJ809" s="406"/>
      <c r="AK809" s="406"/>
      <c r="AL809" s="406"/>
      <c r="AM809" s="406"/>
      <c r="AN809" s="406"/>
      <c r="AO809" s="406"/>
      <c r="AP809" s="406"/>
      <c r="AQ809" s="406"/>
      <c r="AR809" s="406"/>
      <c r="AS809" s="406"/>
      <c r="AT809" s="407"/>
      <c r="AU809" s="402">
        <v>13</v>
      </c>
      <c r="AV809" s="403"/>
      <c r="AW809" s="403"/>
      <c r="AX809" s="404"/>
    </row>
    <row r="810" spans="1:50" ht="24.75" customHeight="1" x14ac:dyDescent="0.2">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t="s">
        <v>851</v>
      </c>
      <c r="AD810" s="353"/>
      <c r="AE810" s="353"/>
      <c r="AF810" s="353"/>
      <c r="AG810" s="354"/>
      <c r="AH810" s="405" t="s">
        <v>879</v>
      </c>
      <c r="AI810" s="406"/>
      <c r="AJ810" s="406"/>
      <c r="AK810" s="406"/>
      <c r="AL810" s="406"/>
      <c r="AM810" s="406"/>
      <c r="AN810" s="406"/>
      <c r="AO810" s="406"/>
      <c r="AP810" s="406"/>
      <c r="AQ810" s="406"/>
      <c r="AR810" s="406"/>
      <c r="AS810" s="406"/>
      <c r="AT810" s="407"/>
      <c r="AU810" s="402">
        <v>8.6999999999999993</v>
      </c>
      <c r="AV810" s="403"/>
      <c r="AW810" s="403"/>
      <c r="AX810" s="404"/>
    </row>
    <row r="811" spans="1:50" ht="24.75" customHeight="1" x14ac:dyDescent="0.2">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t="s">
        <v>854</v>
      </c>
      <c r="AD811" s="353"/>
      <c r="AE811" s="353"/>
      <c r="AF811" s="353"/>
      <c r="AG811" s="354"/>
      <c r="AH811" s="405" t="s">
        <v>880</v>
      </c>
      <c r="AI811" s="406"/>
      <c r="AJ811" s="406"/>
      <c r="AK811" s="406"/>
      <c r="AL811" s="406"/>
      <c r="AM811" s="406"/>
      <c r="AN811" s="406"/>
      <c r="AO811" s="406"/>
      <c r="AP811" s="406"/>
      <c r="AQ811" s="406"/>
      <c r="AR811" s="406"/>
      <c r="AS811" s="406"/>
      <c r="AT811" s="407"/>
      <c r="AU811" s="402">
        <v>5</v>
      </c>
      <c r="AV811" s="403"/>
      <c r="AW811" s="403"/>
      <c r="AX811" s="404"/>
    </row>
    <row r="812" spans="1:50" ht="24.75" customHeight="1" x14ac:dyDescent="0.2">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2">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2">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2">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2">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2">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5">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30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56.7</v>
      </c>
      <c r="AV818" s="419"/>
      <c r="AW818" s="419"/>
      <c r="AX818" s="421"/>
    </row>
    <row r="819" spans="1:50" ht="24.75" customHeight="1" x14ac:dyDescent="0.2">
      <c r="A819" s="560"/>
      <c r="B819" s="770"/>
      <c r="C819" s="770"/>
      <c r="D819" s="770"/>
      <c r="E819" s="770"/>
      <c r="F819" s="771"/>
      <c r="G819" s="446" t="s">
        <v>608</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609</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x14ac:dyDescent="0.2">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x14ac:dyDescent="0.2">
      <c r="A821" s="560"/>
      <c r="B821" s="770"/>
      <c r="C821" s="770"/>
      <c r="D821" s="770"/>
      <c r="E821" s="770"/>
      <c r="F821" s="771"/>
      <c r="G821" s="456" t="s">
        <v>881</v>
      </c>
      <c r="H821" s="457"/>
      <c r="I821" s="457"/>
      <c r="J821" s="457"/>
      <c r="K821" s="458"/>
      <c r="L821" s="459" t="s">
        <v>884</v>
      </c>
      <c r="M821" s="460"/>
      <c r="N821" s="460"/>
      <c r="O821" s="460"/>
      <c r="P821" s="460"/>
      <c r="Q821" s="460"/>
      <c r="R821" s="460"/>
      <c r="S821" s="460"/>
      <c r="T821" s="460"/>
      <c r="U821" s="460"/>
      <c r="V821" s="460"/>
      <c r="W821" s="460"/>
      <c r="X821" s="461"/>
      <c r="Y821" s="462">
        <v>45.4</v>
      </c>
      <c r="Z821" s="463"/>
      <c r="AA821" s="463"/>
      <c r="AB821" s="561"/>
      <c r="AC821" s="456" t="s">
        <v>881</v>
      </c>
      <c r="AD821" s="457"/>
      <c r="AE821" s="457"/>
      <c r="AF821" s="457"/>
      <c r="AG821" s="458"/>
      <c r="AH821" s="459" t="s">
        <v>889</v>
      </c>
      <c r="AI821" s="460"/>
      <c r="AJ821" s="460"/>
      <c r="AK821" s="460"/>
      <c r="AL821" s="460"/>
      <c r="AM821" s="460"/>
      <c r="AN821" s="460"/>
      <c r="AO821" s="460"/>
      <c r="AP821" s="460"/>
      <c r="AQ821" s="460"/>
      <c r="AR821" s="460"/>
      <c r="AS821" s="460"/>
      <c r="AT821" s="461"/>
      <c r="AU821" s="462">
        <v>74.099999999999994</v>
      </c>
      <c r="AV821" s="463"/>
      <c r="AW821" s="463"/>
      <c r="AX821" s="464"/>
    </row>
    <row r="822" spans="1:50" ht="24.75" customHeight="1" x14ac:dyDescent="0.2">
      <c r="A822" s="560"/>
      <c r="B822" s="770"/>
      <c r="C822" s="770"/>
      <c r="D822" s="770"/>
      <c r="E822" s="770"/>
      <c r="F822" s="771"/>
      <c r="G822" s="352" t="s">
        <v>882</v>
      </c>
      <c r="H822" s="353"/>
      <c r="I822" s="353"/>
      <c r="J822" s="353"/>
      <c r="K822" s="354"/>
      <c r="L822" s="405" t="s">
        <v>885</v>
      </c>
      <c r="M822" s="406"/>
      <c r="N822" s="406"/>
      <c r="O822" s="406"/>
      <c r="P822" s="406"/>
      <c r="Q822" s="406"/>
      <c r="R822" s="406"/>
      <c r="S822" s="406"/>
      <c r="T822" s="406"/>
      <c r="U822" s="406"/>
      <c r="V822" s="406"/>
      <c r="W822" s="406"/>
      <c r="X822" s="407"/>
      <c r="Y822" s="402">
        <v>4.6239999999999997</v>
      </c>
      <c r="Z822" s="403"/>
      <c r="AA822" s="403"/>
      <c r="AB822" s="409"/>
      <c r="AC822" s="352" t="s">
        <v>882</v>
      </c>
      <c r="AD822" s="353"/>
      <c r="AE822" s="353"/>
      <c r="AF822" s="353"/>
      <c r="AG822" s="354"/>
      <c r="AH822" s="405" t="s">
        <v>890</v>
      </c>
      <c r="AI822" s="406"/>
      <c r="AJ822" s="406"/>
      <c r="AK822" s="406"/>
      <c r="AL822" s="406"/>
      <c r="AM822" s="406"/>
      <c r="AN822" s="406"/>
      <c r="AO822" s="406"/>
      <c r="AP822" s="406"/>
      <c r="AQ822" s="406"/>
      <c r="AR822" s="406"/>
      <c r="AS822" s="406"/>
      <c r="AT822" s="407"/>
      <c r="AU822" s="402">
        <v>10.0905</v>
      </c>
      <c r="AV822" s="403"/>
      <c r="AW822" s="403"/>
      <c r="AX822" s="404"/>
    </row>
    <row r="823" spans="1:50" ht="24.75" customHeight="1" x14ac:dyDescent="0.2">
      <c r="A823" s="560"/>
      <c r="B823" s="770"/>
      <c r="C823" s="770"/>
      <c r="D823" s="770"/>
      <c r="E823" s="770"/>
      <c r="F823" s="771"/>
      <c r="G823" s="352" t="s">
        <v>883</v>
      </c>
      <c r="H823" s="353"/>
      <c r="I823" s="353"/>
      <c r="J823" s="353"/>
      <c r="K823" s="354"/>
      <c r="L823" s="405" t="s">
        <v>886</v>
      </c>
      <c r="M823" s="406"/>
      <c r="N823" s="406"/>
      <c r="O823" s="406"/>
      <c r="P823" s="406"/>
      <c r="Q823" s="406"/>
      <c r="R823" s="406"/>
      <c r="S823" s="406"/>
      <c r="T823" s="406"/>
      <c r="U823" s="406"/>
      <c r="V823" s="406"/>
      <c r="W823" s="406"/>
      <c r="X823" s="407"/>
      <c r="Y823" s="402">
        <v>2.2999999999999998</v>
      </c>
      <c r="Z823" s="403"/>
      <c r="AA823" s="403"/>
      <c r="AB823" s="409"/>
      <c r="AC823" s="352" t="s">
        <v>883</v>
      </c>
      <c r="AD823" s="353"/>
      <c r="AE823" s="353"/>
      <c r="AF823" s="353"/>
      <c r="AG823" s="354"/>
      <c r="AH823" s="405" t="s">
        <v>891</v>
      </c>
      <c r="AI823" s="406"/>
      <c r="AJ823" s="406"/>
      <c r="AK823" s="406"/>
      <c r="AL823" s="406"/>
      <c r="AM823" s="406"/>
      <c r="AN823" s="406"/>
      <c r="AO823" s="406"/>
      <c r="AP823" s="406"/>
      <c r="AQ823" s="406"/>
      <c r="AR823" s="406"/>
      <c r="AS823" s="406"/>
      <c r="AT823" s="407"/>
      <c r="AU823" s="402">
        <v>11</v>
      </c>
      <c r="AV823" s="403"/>
      <c r="AW823" s="403"/>
      <c r="AX823" s="404"/>
    </row>
    <row r="824" spans="1:50" ht="24.75" customHeight="1" x14ac:dyDescent="0.2">
      <c r="A824" s="560"/>
      <c r="B824" s="770"/>
      <c r="C824" s="770"/>
      <c r="D824" s="770"/>
      <c r="E824" s="770"/>
      <c r="F824" s="771"/>
      <c r="G824" s="352" t="s">
        <v>80</v>
      </c>
      <c r="H824" s="353"/>
      <c r="I824" s="353"/>
      <c r="J824" s="353"/>
      <c r="K824" s="354"/>
      <c r="L824" s="405" t="s">
        <v>887</v>
      </c>
      <c r="M824" s="406"/>
      <c r="N824" s="406"/>
      <c r="O824" s="406"/>
      <c r="P824" s="406"/>
      <c r="Q824" s="406"/>
      <c r="R824" s="406"/>
      <c r="S824" s="406"/>
      <c r="T824" s="406"/>
      <c r="U824" s="406"/>
      <c r="V824" s="406"/>
      <c r="W824" s="406"/>
      <c r="X824" s="407"/>
      <c r="Y824" s="402">
        <v>13.7</v>
      </c>
      <c r="Z824" s="403"/>
      <c r="AA824" s="403"/>
      <c r="AB824" s="409"/>
      <c r="AC824" s="352" t="s">
        <v>888</v>
      </c>
      <c r="AD824" s="353"/>
      <c r="AE824" s="353"/>
      <c r="AF824" s="353"/>
      <c r="AG824" s="354"/>
      <c r="AH824" s="405" t="s">
        <v>892</v>
      </c>
      <c r="AI824" s="406"/>
      <c r="AJ824" s="406"/>
      <c r="AK824" s="406"/>
      <c r="AL824" s="406"/>
      <c r="AM824" s="406"/>
      <c r="AN824" s="406"/>
      <c r="AO824" s="406"/>
      <c r="AP824" s="406"/>
      <c r="AQ824" s="406"/>
      <c r="AR824" s="406"/>
      <c r="AS824" s="406"/>
      <c r="AT824" s="407"/>
      <c r="AU824" s="402">
        <v>1</v>
      </c>
      <c r="AV824" s="403"/>
      <c r="AW824" s="403"/>
      <c r="AX824" s="404"/>
    </row>
    <row r="825" spans="1:50" ht="24.75" customHeight="1" x14ac:dyDescent="0.2">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t="s">
        <v>80</v>
      </c>
      <c r="AD825" s="353"/>
      <c r="AE825" s="353"/>
      <c r="AF825" s="353"/>
      <c r="AG825" s="354"/>
      <c r="AH825" s="405" t="s">
        <v>893</v>
      </c>
      <c r="AI825" s="406"/>
      <c r="AJ825" s="406"/>
      <c r="AK825" s="406"/>
      <c r="AL825" s="406"/>
      <c r="AM825" s="406"/>
      <c r="AN825" s="406"/>
      <c r="AO825" s="406"/>
      <c r="AP825" s="406"/>
      <c r="AQ825" s="406"/>
      <c r="AR825" s="406"/>
      <c r="AS825" s="406"/>
      <c r="AT825" s="407"/>
      <c r="AU825" s="402">
        <v>23.6</v>
      </c>
      <c r="AV825" s="403"/>
      <c r="AW825" s="403"/>
      <c r="AX825" s="404"/>
    </row>
    <row r="826" spans="1:50" ht="24.75" customHeight="1" x14ac:dyDescent="0.2">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9"/>
    </row>
    <row r="827" spans="1:50" ht="24.75" customHeight="1" x14ac:dyDescent="0.2">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customHeight="1" x14ac:dyDescent="0.2">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2">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2">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2">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66.024000000000001</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119.79050000000001</v>
      </c>
      <c r="AV831" s="419"/>
      <c r="AW831" s="419"/>
      <c r="AX831" s="421"/>
    </row>
    <row r="832" spans="1:50" ht="24.75"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306</v>
      </c>
      <c r="AM832" s="964"/>
      <c r="AN832" s="964"/>
      <c r="AO832" s="81" t="s">
        <v>920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322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263</v>
      </c>
      <c r="K837" s="109"/>
      <c r="L837" s="109"/>
      <c r="M837" s="109"/>
      <c r="N837" s="109"/>
      <c r="O837" s="109"/>
      <c r="P837" s="351" t="s">
        <v>238</v>
      </c>
      <c r="Q837" s="351"/>
      <c r="R837" s="351"/>
      <c r="S837" s="351"/>
      <c r="T837" s="351"/>
      <c r="U837" s="351"/>
      <c r="V837" s="351"/>
      <c r="W837" s="351"/>
      <c r="X837" s="351"/>
      <c r="Y837" s="348" t="s">
        <v>261</v>
      </c>
      <c r="Z837" s="349"/>
      <c r="AA837" s="349"/>
      <c r="AB837" s="349"/>
      <c r="AC837" s="281" t="s">
        <v>300</v>
      </c>
      <c r="AD837" s="281"/>
      <c r="AE837" s="281"/>
      <c r="AF837" s="281"/>
      <c r="AG837" s="281"/>
      <c r="AH837" s="348" t="s">
        <v>327</v>
      </c>
      <c r="AI837" s="350"/>
      <c r="AJ837" s="350"/>
      <c r="AK837" s="350"/>
      <c r="AL837" s="350" t="s">
        <v>21</v>
      </c>
      <c r="AM837" s="350"/>
      <c r="AN837" s="350"/>
      <c r="AO837" s="433"/>
      <c r="AP837" s="434" t="s">
        <v>264</v>
      </c>
      <c r="AQ837" s="434"/>
      <c r="AR837" s="434"/>
      <c r="AS837" s="434"/>
      <c r="AT837" s="434"/>
      <c r="AU837" s="434"/>
      <c r="AV837" s="434"/>
      <c r="AW837" s="434"/>
      <c r="AX837" s="434"/>
    </row>
    <row r="838" spans="1:50" ht="30" customHeight="1" x14ac:dyDescent="0.2">
      <c r="A838" s="408">
        <v>1</v>
      </c>
      <c r="B838" s="408">
        <v>1</v>
      </c>
      <c r="C838" s="422" t="s">
        <v>610</v>
      </c>
      <c r="D838" s="422"/>
      <c r="E838" s="422"/>
      <c r="F838" s="422"/>
      <c r="G838" s="422"/>
      <c r="H838" s="422"/>
      <c r="I838" s="422"/>
      <c r="J838" s="423">
        <v>7011001047196</v>
      </c>
      <c r="K838" s="424"/>
      <c r="L838" s="424"/>
      <c r="M838" s="424"/>
      <c r="N838" s="424"/>
      <c r="O838" s="424"/>
      <c r="P838" s="321" t="s">
        <v>611</v>
      </c>
      <c r="Q838" s="321"/>
      <c r="R838" s="321"/>
      <c r="S838" s="321"/>
      <c r="T838" s="321"/>
      <c r="U838" s="321"/>
      <c r="V838" s="321"/>
      <c r="W838" s="321"/>
      <c r="X838" s="321"/>
      <c r="Y838" s="322">
        <v>3.7</v>
      </c>
      <c r="Z838" s="323"/>
      <c r="AA838" s="323"/>
      <c r="AB838" s="324"/>
      <c r="AC838" s="332" t="s">
        <v>331</v>
      </c>
      <c r="AD838" s="430"/>
      <c r="AE838" s="430"/>
      <c r="AF838" s="430"/>
      <c r="AG838" s="430"/>
      <c r="AH838" s="425">
        <v>2</v>
      </c>
      <c r="AI838" s="426"/>
      <c r="AJ838" s="426"/>
      <c r="AK838" s="426"/>
      <c r="AL838" s="329">
        <v>45.5</v>
      </c>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31"/>
      <c r="D840" s="422"/>
      <c r="E840" s="422"/>
      <c r="F840" s="422"/>
      <c r="G840" s="422"/>
      <c r="H840" s="422"/>
      <c r="I840" s="422"/>
      <c r="J840" s="423"/>
      <c r="K840" s="424"/>
      <c r="L840" s="424"/>
      <c r="M840" s="424"/>
      <c r="N840" s="424"/>
      <c r="O840" s="424"/>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31"/>
      <c r="D841" s="422"/>
      <c r="E841" s="422"/>
      <c r="F841" s="422"/>
      <c r="G841" s="422"/>
      <c r="H841" s="422"/>
      <c r="I841" s="422"/>
      <c r="J841" s="423"/>
      <c r="K841" s="424"/>
      <c r="L841" s="424"/>
      <c r="M841" s="424"/>
      <c r="N841" s="424"/>
      <c r="O841" s="424"/>
      <c r="P841" s="432"/>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184</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263</v>
      </c>
      <c r="K870" s="109"/>
      <c r="L870" s="109"/>
      <c r="M870" s="109"/>
      <c r="N870" s="109"/>
      <c r="O870" s="109"/>
      <c r="P870" s="351" t="s">
        <v>238</v>
      </c>
      <c r="Q870" s="351"/>
      <c r="R870" s="351"/>
      <c r="S870" s="351"/>
      <c r="T870" s="351"/>
      <c r="U870" s="351"/>
      <c r="V870" s="351"/>
      <c r="W870" s="351"/>
      <c r="X870" s="351"/>
      <c r="Y870" s="348" t="s">
        <v>261</v>
      </c>
      <c r="Z870" s="349"/>
      <c r="AA870" s="349"/>
      <c r="AB870" s="349"/>
      <c r="AC870" s="281" t="s">
        <v>300</v>
      </c>
      <c r="AD870" s="281"/>
      <c r="AE870" s="281"/>
      <c r="AF870" s="281"/>
      <c r="AG870" s="281"/>
      <c r="AH870" s="348" t="s">
        <v>327</v>
      </c>
      <c r="AI870" s="350"/>
      <c r="AJ870" s="350"/>
      <c r="AK870" s="350"/>
      <c r="AL870" s="350" t="s">
        <v>21</v>
      </c>
      <c r="AM870" s="350"/>
      <c r="AN870" s="350"/>
      <c r="AO870" s="433"/>
      <c r="AP870" s="434" t="s">
        <v>264</v>
      </c>
      <c r="AQ870" s="434"/>
      <c r="AR870" s="434"/>
      <c r="AS870" s="434"/>
      <c r="AT870" s="434"/>
      <c r="AU870" s="434"/>
      <c r="AV870" s="434"/>
      <c r="AW870" s="434"/>
      <c r="AX870" s="434"/>
    </row>
    <row r="871" spans="1:50" ht="42.6" customHeight="1" x14ac:dyDescent="0.2">
      <c r="A871" s="408">
        <v>1</v>
      </c>
      <c r="B871" s="408">
        <v>1</v>
      </c>
      <c r="C871" s="422" t="s">
        <v>614</v>
      </c>
      <c r="D871" s="422"/>
      <c r="E871" s="422"/>
      <c r="F871" s="422"/>
      <c r="G871" s="422"/>
      <c r="H871" s="422"/>
      <c r="I871" s="422"/>
      <c r="J871" s="423">
        <v>8021005009182</v>
      </c>
      <c r="K871" s="424"/>
      <c r="L871" s="424"/>
      <c r="M871" s="424"/>
      <c r="N871" s="424"/>
      <c r="O871" s="424"/>
      <c r="P871" s="321" t="s">
        <v>625</v>
      </c>
      <c r="Q871" s="321"/>
      <c r="R871" s="321"/>
      <c r="S871" s="321"/>
      <c r="T871" s="321"/>
      <c r="U871" s="321"/>
      <c r="V871" s="321"/>
      <c r="W871" s="321"/>
      <c r="X871" s="321"/>
      <c r="Y871" s="322">
        <v>240.4</v>
      </c>
      <c r="Z871" s="323"/>
      <c r="AA871" s="323"/>
      <c r="AB871" s="324"/>
      <c r="AC871" s="332" t="s">
        <v>338</v>
      </c>
      <c r="AD871" s="430"/>
      <c r="AE871" s="430"/>
      <c r="AF871" s="430"/>
      <c r="AG871" s="430"/>
      <c r="AH871" s="425" t="s">
        <v>613</v>
      </c>
      <c r="AI871" s="426"/>
      <c r="AJ871" s="426"/>
      <c r="AK871" s="426"/>
      <c r="AL871" s="329" t="s">
        <v>613</v>
      </c>
      <c r="AM871" s="330"/>
      <c r="AN871" s="330"/>
      <c r="AO871" s="331"/>
      <c r="AP871" s="325" t="s">
        <v>613</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31"/>
      <c r="D873" s="422"/>
      <c r="E873" s="422"/>
      <c r="F873" s="422"/>
      <c r="G873" s="422"/>
      <c r="H873" s="422"/>
      <c r="I873" s="422"/>
      <c r="J873" s="423"/>
      <c r="K873" s="424"/>
      <c r="L873" s="424"/>
      <c r="M873" s="424"/>
      <c r="N873" s="424"/>
      <c r="O873" s="424"/>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31"/>
      <c r="D874" s="422"/>
      <c r="E874" s="422"/>
      <c r="F874" s="422"/>
      <c r="G874" s="422"/>
      <c r="H874" s="422"/>
      <c r="I874" s="422"/>
      <c r="J874" s="423"/>
      <c r="K874" s="424"/>
      <c r="L874" s="424"/>
      <c r="M874" s="424"/>
      <c r="N874" s="424"/>
      <c r="O874" s="424"/>
      <c r="P874" s="432"/>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283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263</v>
      </c>
      <c r="K903" s="109"/>
      <c r="L903" s="109"/>
      <c r="M903" s="109"/>
      <c r="N903" s="109"/>
      <c r="O903" s="109"/>
      <c r="P903" s="351" t="s">
        <v>238</v>
      </c>
      <c r="Q903" s="351"/>
      <c r="R903" s="351"/>
      <c r="S903" s="351"/>
      <c r="T903" s="351"/>
      <c r="U903" s="351"/>
      <c r="V903" s="351"/>
      <c r="W903" s="351"/>
      <c r="X903" s="351"/>
      <c r="Y903" s="348" t="s">
        <v>261</v>
      </c>
      <c r="Z903" s="349"/>
      <c r="AA903" s="349"/>
      <c r="AB903" s="349"/>
      <c r="AC903" s="281" t="s">
        <v>300</v>
      </c>
      <c r="AD903" s="281"/>
      <c r="AE903" s="281"/>
      <c r="AF903" s="281"/>
      <c r="AG903" s="281"/>
      <c r="AH903" s="348" t="s">
        <v>327</v>
      </c>
      <c r="AI903" s="350"/>
      <c r="AJ903" s="350"/>
      <c r="AK903" s="350"/>
      <c r="AL903" s="350" t="s">
        <v>21</v>
      </c>
      <c r="AM903" s="350"/>
      <c r="AN903" s="350"/>
      <c r="AO903" s="433"/>
      <c r="AP903" s="434" t="s">
        <v>264</v>
      </c>
      <c r="AQ903" s="434"/>
      <c r="AR903" s="434"/>
      <c r="AS903" s="434"/>
      <c r="AT903" s="434"/>
      <c r="AU903" s="434"/>
      <c r="AV903" s="434"/>
      <c r="AW903" s="434"/>
      <c r="AX903" s="434"/>
    </row>
    <row r="904" spans="1:50" ht="58.65" customHeight="1" x14ac:dyDescent="0.2">
      <c r="A904" s="408">
        <v>1</v>
      </c>
      <c r="B904" s="408">
        <v>1</v>
      </c>
      <c r="C904" s="422" t="s">
        <v>615</v>
      </c>
      <c r="D904" s="422"/>
      <c r="E904" s="422"/>
      <c r="F904" s="422"/>
      <c r="G904" s="422"/>
      <c r="H904" s="422"/>
      <c r="I904" s="422"/>
      <c r="J904" s="423">
        <v>9120005012202</v>
      </c>
      <c r="K904" s="424"/>
      <c r="L904" s="424"/>
      <c r="M904" s="424"/>
      <c r="N904" s="424"/>
      <c r="O904" s="424"/>
      <c r="P904" s="432" t="s">
        <v>921</v>
      </c>
      <c r="Q904" s="321"/>
      <c r="R904" s="321"/>
      <c r="S904" s="321"/>
      <c r="T904" s="321"/>
      <c r="U904" s="321"/>
      <c r="V904" s="321"/>
      <c r="W904" s="321"/>
      <c r="X904" s="321"/>
      <c r="Y904" s="322">
        <v>161</v>
      </c>
      <c r="Z904" s="323"/>
      <c r="AA904" s="323"/>
      <c r="AB904" s="324"/>
      <c r="AC904" s="332" t="s">
        <v>332</v>
      </c>
      <c r="AD904" s="430"/>
      <c r="AE904" s="430"/>
      <c r="AF904" s="430"/>
      <c r="AG904" s="430"/>
      <c r="AH904" s="425">
        <v>1</v>
      </c>
      <c r="AI904" s="426"/>
      <c r="AJ904" s="426"/>
      <c r="AK904" s="426"/>
      <c r="AL904" s="329">
        <v>96</v>
      </c>
      <c r="AM904" s="330"/>
      <c r="AN904" s="330"/>
      <c r="AO904" s="331"/>
      <c r="AP904" s="325" t="s">
        <v>613</v>
      </c>
      <c r="AQ904" s="325"/>
      <c r="AR904" s="325"/>
      <c r="AS904" s="325"/>
      <c r="AT904" s="325"/>
      <c r="AU904" s="325"/>
      <c r="AV904" s="325"/>
      <c r="AW904" s="325"/>
      <c r="AX904" s="325"/>
    </row>
    <row r="905" spans="1:50" ht="22.65"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22.65" hidden="1" customHeight="1" x14ac:dyDescent="0.2">
      <c r="A906" s="408">
        <v>3</v>
      </c>
      <c r="B906" s="408">
        <v>1</v>
      </c>
      <c r="C906" s="431"/>
      <c r="D906" s="422"/>
      <c r="E906" s="422"/>
      <c r="F906" s="422"/>
      <c r="G906" s="422"/>
      <c r="H906" s="422"/>
      <c r="I906" s="422"/>
      <c r="J906" s="423"/>
      <c r="K906" s="424"/>
      <c r="L906" s="424"/>
      <c r="M906" s="424"/>
      <c r="N906" s="424"/>
      <c r="O906" s="424"/>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22.65" hidden="1" customHeight="1" x14ac:dyDescent="0.2">
      <c r="A907" s="408">
        <v>4</v>
      </c>
      <c r="B907" s="408">
        <v>1</v>
      </c>
      <c r="C907" s="431"/>
      <c r="D907" s="422"/>
      <c r="E907" s="422"/>
      <c r="F907" s="422"/>
      <c r="G907" s="422"/>
      <c r="H907" s="422"/>
      <c r="I907" s="422"/>
      <c r="J907" s="423"/>
      <c r="K907" s="424"/>
      <c r="L907" s="424"/>
      <c r="M907" s="424"/>
      <c r="N907" s="424"/>
      <c r="O907" s="424"/>
      <c r="P907" s="432"/>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22.65"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2.65"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2.65"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2.65"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2.65"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2.65"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2.65"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2.65"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2.65"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2.65"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2.65"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2.65"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22.65"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2.65"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2.65"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2.65"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2.65"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22.65"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22.65"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22.65"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22.65"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2.65"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2.65"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2.65"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2.65"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2.65"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185</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263</v>
      </c>
      <c r="K936" s="109"/>
      <c r="L936" s="109"/>
      <c r="M936" s="109"/>
      <c r="N936" s="109"/>
      <c r="O936" s="109"/>
      <c r="P936" s="351" t="s">
        <v>238</v>
      </c>
      <c r="Q936" s="351"/>
      <c r="R936" s="351"/>
      <c r="S936" s="351"/>
      <c r="T936" s="351"/>
      <c r="U936" s="351"/>
      <c r="V936" s="351"/>
      <c r="W936" s="351"/>
      <c r="X936" s="351"/>
      <c r="Y936" s="348" t="s">
        <v>261</v>
      </c>
      <c r="Z936" s="349"/>
      <c r="AA936" s="349"/>
      <c r="AB936" s="349"/>
      <c r="AC936" s="281" t="s">
        <v>300</v>
      </c>
      <c r="AD936" s="281"/>
      <c r="AE936" s="281"/>
      <c r="AF936" s="281"/>
      <c r="AG936" s="281"/>
      <c r="AH936" s="348" t="s">
        <v>327</v>
      </c>
      <c r="AI936" s="350"/>
      <c r="AJ936" s="350"/>
      <c r="AK936" s="350"/>
      <c r="AL936" s="350" t="s">
        <v>21</v>
      </c>
      <c r="AM936" s="350"/>
      <c r="AN936" s="350"/>
      <c r="AO936" s="433"/>
      <c r="AP936" s="434" t="s">
        <v>264</v>
      </c>
      <c r="AQ936" s="434"/>
      <c r="AR936" s="434"/>
      <c r="AS936" s="434"/>
      <c r="AT936" s="434"/>
      <c r="AU936" s="434"/>
      <c r="AV936" s="434"/>
      <c r="AW936" s="434"/>
      <c r="AX936" s="434"/>
    </row>
    <row r="937" spans="1:50" ht="76.349999999999994" customHeight="1" x14ac:dyDescent="0.2">
      <c r="A937" s="408">
        <v>1</v>
      </c>
      <c r="B937" s="408">
        <v>1</v>
      </c>
      <c r="C937" s="422" t="s">
        <v>616</v>
      </c>
      <c r="D937" s="422"/>
      <c r="E937" s="422"/>
      <c r="F937" s="422"/>
      <c r="G937" s="422"/>
      <c r="H937" s="422"/>
      <c r="I937" s="422"/>
      <c r="J937" s="423">
        <v>8010405010569</v>
      </c>
      <c r="K937" s="424"/>
      <c r="L937" s="424"/>
      <c r="M937" s="424"/>
      <c r="N937" s="424"/>
      <c r="O937" s="424"/>
      <c r="P937" s="321" t="s">
        <v>624</v>
      </c>
      <c r="Q937" s="321"/>
      <c r="R937" s="321"/>
      <c r="S937" s="321"/>
      <c r="T937" s="321"/>
      <c r="U937" s="321"/>
      <c r="V937" s="321"/>
      <c r="W937" s="321"/>
      <c r="X937" s="321"/>
      <c r="Y937" s="322">
        <v>162.69999999999999</v>
      </c>
      <c r="Z937" s="323"/>
      <c r="AA937" s="323"/>
      <c r="AB937" s="324"/>
      <c r="AC937" s="332" t="s">
        <v>332</v>
      </c>
      <c r="AD937" s="430"/>
      <c r="AE937" s="430"/>
      <c r="AF937" s="430"/>
      <c r="AG937" s="430"/>
      <c r="AH937" s="425">
        <v>1</v>
      </c>
      <c r="AI937" s="426"/>
      <c r="AJ937" s="426"/>
      <c r="AK937" s="426"/>
      <c r="AL937" s="329">
        <v>99</v>
      </c>
      <c r="AM937" s="330"/>
      <c r="AN937" s="330"/>
      <c r="AO937" s="331"/>
      <c r="AP937" s="325" t="s">
        <v>613</v>
      </c>
      <c r="AQ937" s="325"/>
      <c r="AR937" s="325"/>
      <c r="AS937" s="325"/>
      <c r="AT937" s="325"/>
      <c r="AU937" s="325"/>
      <c r="AV937" s="325"/>
      <c r="AW937" s="325"/>
      <c r="AX937" s="325"/>
    </row>
    <row r="938" spans="1:50" ht="22.65"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22.65" hidden="1" customHeight="1" x14ac:dyDescent="0.2">
      <c r="A939" s="408">
        <v>3</v>
      </c>
      <c r="B939" s="408">
        <v>1</v>
      </c>
      <c r="C939" s="431"/>
      <c r="D939" s="422"/>
      <c r="E939" s="422"/>
      <c r="F939" s="422"/>
      <c r="G939" s="422"/>
      <c r="H939" s="422"/>
      <c r="I939" s="422"/>
      <c r="J939" s="423"/>
      <c r="K939" s="424"/>
      <c r="L939" s="424"/>
      <c r="M939" s="424"/>
      <c r="N939" s="424"/>
      <c r="O939" s="424"/>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22.65" hidden="1" customHeight="1" x14ac:dyDescent="0.2">
      <c r="A940" s="408">
        <v>4</v>
      </c>
      <c r="B940" s="408">
        <v>1</v>
      </c>
      <c r="C940" s="431"/>
      <c r="D940" s="422"/>
      <c r="E940" s="422"/>
      <c r="F940" s="422"/>
      <c r="G940" s="422"/>
      <c r="H940" s="422"/>
      <c r="I940" s="422"/>
      <c r="J940" s="423"/>
      <c r="K940" s="424"/>
      <c r="L940" s="424"/>
      <c r="M940" s="424"/>
      <c r="N940" s="424"/>
      <c r="O940" s="424"/>
      <c r="P940" s="432"/>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22.65"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2.65"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2.65"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2.65"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2.65"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2.65"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2.65"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2.65"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2.65"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2.65"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2.65"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2.65"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22.65"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2.65"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2.65"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2.65"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2.65"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22.65"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22.65"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22.65"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22.65"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2.65"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2.65"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2.65"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2.65"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2.65"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186</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263</v>
      </c>
      <c r="K969" s="109"/>
      <c r="L969" s="109"/>
      <c r="M969" s="109"/>
      <c r="N969" s="109"/>
      <c r="O969" s="109"/>
      <c r="P969" s="351" t="s">
        <v>238</v>
      </c>
      <c r="Q969" s="351"/>
      <c r="R969" s="351"/>
      <c r="S969" s="351"/>
      <c r="T969" s="351"/>
      <c r="U969" s="351"/>
      <c r="V969" s="351"/>
      <c r="W969" s="351"/>
      <c r="X969" s="351"/>
      <c r="Y969" s="348" t="s">
        <v>261</v>
      </c>
      <c r="Z969" s="349"/>
      <c r="AA969" s="349"/>
      <c r="AB969" s="349"/>
      <c r="AC969" s="281" t="s">
        <v>300</v>
      </c>
      <c r="AD969" s="281"/>
      <c r="AE969" s="281"/>
      <c r="AF969" s="281"/>
      <c r="AG969" s="281"/>
      <c r="AH969" s="348" t="s">
        <v>327</v>
      </c>
      <c r="AI969" s="350"/>
      <c r="AJ969" s="350"/>
      <c r="AK969" s="350"/>
      <c r="AL969" s="350" t="s">
        <v>21</v>
      </c>
      <c r="AM969" s="350"/>
      <c r="AN969" s="350"/>
      <c r="AO969" s="433"/>
      <c r="AP969" s="434" t="s">
        <v>264</v>
      </c>
      <c r="AQ969" s="434"/>
      <c r="AR969" s="434"/>
      <c r="AS969" s="434"/>
      <c r="AT969" s="434"/>
      <c r="AU969" s="434"/>
      <c r="AV969" s="434"/>
      <c r="AW969" s="434"/>
      <c r="AX969" s="434"/>
    </row>
    <row r="970" spans="1:50" ht="47.85" customHeight="1" x14ac:dyDescent="0.2">
      <c r="A970" s="408">
        <v>1</v>
      </c>
      <c r="B970" s="408">
        <v>1</v>
      </c>
      <c r="C970" s="422" t="s">
        <v>617</v>
      </c>
      <c r="D970" s="422"/>
      <c r="E970" s="422"/>
      <c r="F970" s="422"/>
      <c r="G970" s="422"/>
      <c r="H970" s="422"/>
      <c r="I970" s="422"/>
      <c r="J970" s="423">
        <v>2010001016851</v>
      </c>
      <c r="K970" s="424"/>
      <c r="L970" s="424"/>
      <c r="M970" s="424"/>
      <c r="N970" s="424"/>
      <c r="O970" s="424"/>
      <c r="P970" s="321" t="s">
        <v>623</v>
      </c>
      <c r="Q970" s="321"/>
      <c r="R970" s="321"/>
      <c r="S970" s="321"/>
      <c r="T970" s="321"/>
      <c r="U970" s="321"/>
      <c r="V970" s="321"/>
      <c r="W970" s="321"/>
      <c r="X970" s="321"/>
      <c r="Y970" s="322">
        <v>30</v>
      </c>
      <c r="Z970" s="323"/>
      <c r="AA970" s="323"/>
      <c r="AB970" s="324"/>
      <c r="AC970" s="332" t="s">
        <v>332</v>
      </c>
      <c r="AD970" s="430"/>
      <c r="AE970" s="430"/>
      <c r="AF970" s="430"/>
      <c r="AG970" s="430"/>
      <c r="AH970" s="425">
        <v>2</v>
      </c>
      <c r="AI970" s="426"/>
      <c r="AJ970" s="426"/>
      <c r="AK970" s="426"/>
      <c r="AL970" s="329">
        <v>75</v>
      </c>
      <c r="AM970" s="330"/>
      <c r="AN970" s="330"/>
      <c r="AO970" s="331"/>
      <c r="AP970" s="325" t="s">
        <v>613</v>
      </c>
      <c r="AQ970" s="325"/>
      <c r="AR970" s="325"/>
      <c r="AS970" s="325"/>
      <c r="AT970" s="325"/>
      <c r="AU970" s="325"/>
      <c r="AV970" s="325"/>
      <c r="AW970" s="325"/>
      <c r="AX970" s="325"/>
    </row>
    <row r="971" spans="1:50" ht="22.65"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22.65" hidden="1" customHeight="1" x14ac:dyDescent="0.2">
      <c r="A972" s="408">
        <v>3</v>
      </c>
      <c r="B972" s="408">
        <v>1</v>
      </c>
      <c r="C972" s="431"/>
      <c r="D972" s="422"/>
      <c r="E972" s="422"/>
      <c r="F972" s="422"/>
      <c r="G972" s="422"/>
      <c r="H972" s="422"/>
      <c r="I972" s="422"/>
      <c r="J972" s="423"/>
      <c r="K972" s="424"/>
      <c r="L972" s="424"/>
      <c r="M972" s="424"/>
      <c r="N972" s="424"/>
      <c r="O972" s="424"/>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22.65" hidden="1" customHeight="1" x14ac:dyDescent="0.2">
      <c r="A973" s="408">
        <v>4</v>
      </c>
      <c r="B973" s="408">
        <v>1</v>
      </c>
      <c r="C973" s="431"/>
      <c r="D973" s="422"/>
      <c r="E973" s="422"/>
      <c r="F973" s="422"/>
      <c r="G973" s="422"/>
      <c r="H973" s="422"/>
      <c r="I973" s="422"/>
      <c r="J973" s="423"/>
      <c r="K973" s="424"/>
      <c r="L973" s="424"/>
      <c r="M973" s="424"/>
      <c r="N973" s="424"/>
      <c r="O973" s="424"/>
      <c r="P973" s="432"/>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22.65"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2.65"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2.65"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2.65"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2.65"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2.65"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2.65"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2.65"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2.65"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2.65"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2.65"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2.65"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22.65"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2.65"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2.65"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2.65"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2.65"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22.65"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22.65"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22.65"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22.65"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2.65"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2.65"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2.65"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2.65"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2.65"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187</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263</v>
      </c>
      <c r="K1002" s="109"/>
      <c r="L1002" s="109"/>
      <c r="M1002" s="109"/>
      <c r="N1002" s="109"/>
      <c r="O1002" s="109"/>
      <c r="P1002" s="351" t="s">
        <v>238</v>
      </c>
      <c r="Q1002" s="351"/>
      <c r="R1002" s="351"/>
      <c r="S1002" s="351"/>
      <c r="T1002" s="351"/>
      <c r="U1002" s="351"/>
      <c r="V1002" s="351"/>
      <c r="W1002" s="351"/>
      <c r="X1002" s="351"/>
      <c r="Y1002" s="348" t="s">
        <v>261</v>
      </c>
      <c r="Z1002" s="349"/>
      <c r="AA1002" s="349"/>
      <c r="AB1002" s="349"/>
      <c r="AC1002" s="281" t="s">
        <v>300</v>
      </c>
      <c r="AD1002" s="281"/>
      <c r="AE1002" s="281"/>
      <c r="AF1002" s="281"/>
      <c r="AG1002" s="281"/>
      <c r="AH1002" s="348" t="s">
        <v>327</v>
      </c>
      <c r="AI1002" s="350"/>
      <c r="AJ1002" s="350"/>
      <c r="AK1002" s="350"/>
      <c r="AL1002" s="350" t="s">
        <v>21</v>
      </c>
      <c r="AM1002" s="350"/>
      <c r="AN1002" s="350"/>
      <c r="AO1002" s="433"/>
      <c r="AP1002" s="434" t="s">
        <v>264</v>
      </c>
      <c r="AQ1002" s="434"/>
      <c r="AR1002" s="434"/>
      <c r="AS1002" s="434"/>
      <c r="AT1002" s="434"/>
      <c r="AU1002" s="434"/>
      <c r="AV1002" s="434"/>
      <c r="AW1002" s="434"/>
      <c r="AX1002" s="434"/>
    </row>
    <row r="1003" spans="1:50" ht="49.65" customHeight="1" x14ac:dyDescent="0.2">
      <c r="A1003" s="408">
        <v>1</v>
      </c>
      <c r="B1003" s="408">
        <v>1</v>
      </c>
      <c r="C1003" s="422" t="s">
        <v>618</v>
      </c>
      <c r="D1003" s="422"/>
      <c r="E1003" s="422"/>
      <c r="F1003" s="422"/>
      <c r="G1003" s="422"/>
      <c r="H1003" s="422"/>
      <c r="I1003" s="422"/>
      <c r="J1003" s="423">
        <v>8013401001509</v>
      </c>
      <c r="K1003" s="424"/>
      <c r="L1003" s="424"/>
      <c r="M1003" s="424"/>
      <c r="N1003" s="424"/>
      <c r="O1003" s="424"/>
      <c r="P1003" s="321" t="s">
        <v>622</v>
      </c>
      <c r="Q1003" s="321"/>
      <c r="R1003" s="321"/>
      <c r="S1003" s="321"/>
      <c r="T1003" s="321"/>
      <c r="U1003" s="321"/>
      <c r="V1003" s="321"/>
      <c r="W1003" s="321"/>
      <c r="X1003" s="321"/>
      <c r="Y1003" s="322">
        <v>56.7</v>
      </c>
      <c r="Z1003" s="323"/>
      <c r="AA1003" s="323"/>
      <c r="AB1003" s="324"/>
      <c r="AC1003" s="332" t="s">
        <v>332</v>
      </c>
      <c r="AD1003" s="430"/>
      <c r="AE1003" s="430"/>
      <c r="AF1003" s="430"/>
      <c r="AG1003" s="430"/>
      <c r="AH1003" s="425">
        <v>1</v>
      </c>
      <c r="AI1003" s="426"/>
      <c r="AJ1003" s="426"/>
      <c r="AK1003" s="426"/>
      <c r="AL1003" s="329">
        <v>81.3</v>
      </c>
      <c r="AM1003" s="330"/>
      <c r="AN1003" s="330"/>
      <c r="AO1003" s="331"/>
      <c r="AP1003" s="325" t="s">
        <v>613</v>
      </c>
      <c r="AQ1003" s="325"/>
      <c r="AR1003" s="325"/>
      <c r="AS1003" s="325"/>
      <c r="AT1003" s="325"/>
      <c r="AU1003" s="325"/>
      <c r="AV1003" s="325"/>
      <c r="AW1003" s="325"/>
      <c r="AX1003" s="325"/>
    </row>
    <row r="1004" spans="1:50" ht="22.65"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22.65" hidden="1" customHeight="1" x14ac:dyDescent="0.2">
      <c r="A1005" s="408">
        <v>3</v>
      </c>
      <c r="B1005" s="408">
        <v>1</v>
      </c>
      <c r="C1005" s="431"/>
      <c r="D1005" s="422"/>
      <c r="E1005" s="422"/>
      <c r="F1005" s="422"/>
      <c r="G1005" s="422"/>
      <c r="H1005" s="422"/>
      <c r="I1005" s="422"/>
      <c r="J1005" s="423"/>
      <c r="K1005" s="424"/>
      <c r="L1005" s="424"/>
      <c r="M1005" s="424"/>
      <c r="N1005" s="424"/>
      <c r="O1005" s="424"/>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2.65" hidden="1" customHeight="1" x14ac:dyDescent="0.2">
      <c r="A1006" s="408">
        <v>4</v>
      </c>
      <c r="B1006" s="408">
        <v>1</v>
      </c>
      <c r="C1006" s="431"/>
      <c r="D1006" s="422"/>
      <c r="E1006" s="422"/>
      <c r="F1006" s="422"/>
      <c r="G1006" s="422"/>
      <c r="H1006" s="422"/>
      <c r="I1006" s="422"/>
      <c r="J1006" s="423"/>
      <c r="K1006" s="424"/>
      <c r="L1006" s="424"/>
      <c r="M1006" s="424"/>
      <c r="N1006" s="424"/>
      <c r="O1006" s="424"/>
      <c r="P1006" s="432"/>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2.65"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2.65"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2.65"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2.65"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2.65"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2.65"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2.65"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2.65"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2.65"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2.65"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2.65"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2.65"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22.65"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2.65"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2.65"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2.65"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2.65"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22.65"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22.65"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22.65"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22.65"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2.65"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2.65"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2.65"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2.65"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2.65"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188</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263</v>
      </c>
      <c r="K1035" s="109"/>
      <c r="L1035" s="109"/>
      <c r="M1035" s="109"/>
      <c r="N1035" s="109"/>
      <c r="O1035" s="109"/>
      <c r="P1035" s="351" t="s">
        <v>238</v>
      </c>
      <c r="Q1035" s="351"/>
      <c r="R1035" s="351"/>
      <c r="S1035" s="351"/>
      <c r="T1035" s="351"/>
      <c r="U1035" s="351"/>
      <c r="V1035" s="351"/>
      <c r="W1035" s="351"/>
      <c r="X1035" s="351"/>
      <c r="Y1035" s="348" t="s">
        <v>261</v>
      </c>
      <c r="Z1035" s="349"/>
      <c r="AA1035" s="349"/>
      <c r="AB1035" s="349"/>
      <c r="AC1035" s="281" t="s">
        <v>300</v>
      </c>
      <c r="AD1035" s="281"/>
      <c r="AE1035" s="281"/>
      <c r="AF1035" s="281"/>
      <c r="AG1035" s="281"/>
      <c r="AH1035" s="348" t="s">
        <v>327</v>
      </c>
      <c r="AI1035" s="350"/>
      <c r="AJ1035" s="350"/>
      <c r="AK1035" s="350"/>
      <c r="AL1035" s="350" t="s">
        <v>21</v>
      </c>
      <c r="AM1035" s="350"/>
      <c r="AN1035" s="350"/>
      <c r="AO1035" s="433"/>
      <c r="AP1035" s="434" t="s">
        <v>264</v>
      </c>
      <c r="AQ1035" s="434"/>
      <c r="AR1035" s="434"/>
      <c r="AS1035" s="434"/>
      <c r="AT1035" s="434"/>
      <c r="AU1035" s="434"/>
      <c r="AV1035" s="434"/>
      <c r="AW1035" s="434"/>
      <c r="AX1035" s="434"/>
    </row>
    <row r="1036" spans="1:50" ht="48.6" customHeight="1" x14ac:dyDescent="0.2">
      <c r="A1036" s="408">
        <v>1</v>
      </c>
      <c r="B1036" s="408">
        <v>1</v>
      </c>
      <c r="C1036" s="422" t="s">
        <v>619</v>
      </c>
      <c r="D1036" s="422"/>
      <c r="E1036" s="422"/>
      <c r="F1036" s="422"/>
      <c r="G1036" s="422"/>
      <c r="H1036" s="422"/>
      <c r="I1036" s="422"/>
      <c r="J1036" s="423">
        <v>3010401011971</v>
      </c>
      <c r="K1036" s="424"/>
      <c r="L1036" s="424"/>
      <c r="M1036" s="424"/>
      <c r="N1036" s="424"/>
      <c r="O1036" s="424"/>
      <c r="P1036" s="427" t="s">
        <v>621</v>
      </c>
      <c r="Q1036" s="428"/>
      <c r="R1036" s="428"/>
      <c r="S1036" s="428"/>
      <c r="T1036" s="428"/>
      <c r="U1036" s="428"/>
      <c r="V1036" s="428"/>
      <c r="W1036" s="428"/>
      <c r="X1036" s="429"/>
      <c r="Y1036" s="322">
        <v>66</v>
      </c>
      <c r="Z1036" s="323"/>
      <c r="AA1036" s="323"/>
      <c r="AB1036" s="324"/>
      <c r="AC1036" s="332" t="s">
        <v>332</v>
      </c>
      <c r="AD1036" s="430"/>
      <c r="AE1036" s="430"/>
      <c r="AF1036" s="430"/>
      <c r="AG1036" s="430"/>
      <c r="AH1036" s="425">
        <v>1</v>
      </c>
      <c r="AI1036" s="426"/>
      <c r="AJ1036" s="426"/>
      <c r="AK1036" s="426"/>
      <c r="AL1036" s="329">
        <v>94.3</v>
      </c>
      <c r="AM1036" s="330"/>
      <c r="AN1036" s="330"/>
      <c r="AO1036" s="331"/>
      <c r="AP1036" s="325" t="s">
        <v>613</v>
      </c>
      <c r="AQ1036" s="325"/>
      <c r="AR1036" s="325"/>
      <c r="AS1036" s="325"/>
      <c r="AT1036" s="325"/>
      <c r="AU1036" s="325"/>
      <c r="AV1036" s="325"/>
      <c r="AW1036" s="325"/>
      <c r="AX1036" s="325"/>
    </row>
    <row r="1037" spans="1:50" ht="22.65"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22.65" hidden="1" customHeight="1" x14ac:dyDescent="0.2">
      <c r="A1038" s="408">
        <v>3</v>
      </c>
      <c r="B1038" s="408">
        <v>1</v>
      </c>
      <c r="C1038" s="431"/>
      <c r="D1038" s="422"/>
      <c r="E1038" s="422"/>
      <c r="F1038" s="422"/>
      <c r="G1038" s="422"/>
      <c r="H1038" s="422"/>
      <c r="I1038" s="422"/>
      <c r="J1038" s="423"/>
      <c r="K1038" s="424"/>
      <c r="L1038" s="424"/>
      <c r="M1038" s="424"/>
      <c r="N1038" s="424"/>
      <c r="O1038" s="424"/>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2.65" hidden="1" customHeight="1" x14ac:dyDescent="0.2">
      <c r="A1039" s="408">
        <v>4</v>
      </c>
      <c r="B1039" s="408">
        <v>1</v>
      </c>
      <c r="C1039" s="431"/>
      <c r="D1039" s="422"/>
      <c r="E1039" s="422"/>
      <c r="F1039" s="422"/>
      <c r="G1039" s="422"/>
      <c r="H1039" s="422"/>
      <c r="I1039" s="422"/>
      <c r="J1039" s="423"/>
      <c r="K1039" s="424"/>
      <c r="L1039" s="424"/>
      <c r="M1039" s="424"/>
      <c r="N1039" s="424"/>
      <c r="O1039" s="424"/>
      <c r="P1039" s="432"/>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2.65"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2.65"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2.65"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2.65"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2.65"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2.65"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2.65"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2.65"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2.65"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2.65"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2.65"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2.65"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22.65"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2.65"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2.65"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2.65"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2.65"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22.65"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22.65"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22.65"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22.65"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2.65"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2.65"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2.65"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2.65"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2.65"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189</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263</v>
      </c>
      <c r="K1068" s="109"/>
      <c r="L1068" s="109"/>
      <c r="M1068" s="109"/>
      <c r="N1068" s="109"/>
      <c r="O1068" s="109"/>
      <c r="P1068" s="351" t="s">
        <v>238</v>
      </c>
      <c r="Q1068" s="351"/>
      <c r="R1068" s="351"/>
      <c r="S1068" s="351"/>
      <c r="T1068" s="351"/>
      <c r="U1068" s="351"/>
      <c r="V1068" s="351"/>
      <c r="W1068" s="351"/>
      <c r="X1068" s="351"/>
      <c r="Y1068" s="348" t="s">
        <v>261</v>
      </c>
      <c r="Z1068" s="349"/>
      <c r="AA1068" s="349"/>
      <c r="AB1068" s="349"/>
      <c r="AC1068" s="281" t="s">
        <v>300</v>
      </c>
      <c r="AD1068" s="281"/>
      <c r="AE1068" s="281"/>
      <c r="AF1068" s="281"/>
      <c r="AG1068" s="281"/>
      <c r="AH1068" s="348" t="s">
        <v>327</v>
      </c>
      <c r="AI1068" s="350"/>
      <c r="AJ1068" s="350"/>
      <c r="AK1068" s="350"/>
      <c r="AL1068" s="350" t="s">
        <v>21</v>
      </c>
      <c r="AM1068" s="350"/>
      <c r="AN1068" s="350"/>
      <c r="AO1068" s="433"/>
      <c r="AP1068" s="434" t="s">
        <v>264</v>
      </c>
      <c r="AQ1068" s="434"/>
      <c r="AR1068" s="434"/>
      <c r="AS1068" s="434"/>
      <c r="AT1068" s="434"/>
      <c r="AU1068" s="434"/>
      <c r="AV1068" s="434"/>
      <c r="AW1068" s="434"/>
      <c r="AX1068" s="434"/>
    </row>
    <row r="1069" spans="1:50" ht="44.25" customHeight="1" x14ac:dyDescent="0.2">
      <c r="A1069" s="408">
        <v>1</v>
      </c>
      <c r="B1069" s="408">
        <v>1</v>
      </c>
      <c r="C1069" s="422" t="s">
        <v>619</v>
      </c>
      <c r="D1069" s="422"/>
      <c r="E1069" s="422"/>
      <c r="F1069" s="422"/>
      <c r="G1069" s="422"/>
      <c r="H1069" s="422"/>
      <c r="I1069" s="422"/>
      <c r="J1069" s="423">
        <v>3010401011971</v>
      </c>
      <c r="K1069" s="424"/>
      <c r="L1069" s="424"/>
      <c r="M1069" s="424"/>
      <c r="N1069" s="424"/>
      <c r="O1069" s="424"/>
      <c r="P1069" s="321" t="s">
        <v>620</v>
      </c>
      <c r="Q1069" s="321"/>
      <c r="R1069" s="321"/>
      <c r="S1069" s="321"/>
      <c r="T1069" s="321"/>
      <c r="U1069" s="321"/>
      <c r="V1069" s="321"/>
      <c r="W1069" s="321"/>
      <c r="X1069" s="321"/>
      <c r="Y1069" s="322">
        <v>120</v>
      </c>
      <c r="Z1069" s="323"/>
      <c r="AA1069" s="323"/>
      <c r="AB1069" s="324"/>
      <c r="AC1069" s="332" t="s">
        <v>338</v>
      </c>
      <c r="AD1069" s="430"/>
      <c r="AE1069" s="430"/>
      <c r="AF1069" s="430"/>
      <c r="AG1069" s="430"/>
      <c r="AH1069" s="425" t="s">
        <v>613</v>
      </c>
      <c r="AI1069" s="426"/>
      <c r="AJ1069" s="426"/>
      <c r="AK1069" s="426"/>
      <c r="AL1069" s="329" t="s">
        <v>613</v>
      </c>
      <c r="AM1069" s="330"/>
      <c r="AN1069" s="330"/>
      <c r="AO1069" s="331"/>
      <c r="AP1069" s="325" t="s">
        <v>613</v>
      </c>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31"/>
      <c r="D1071" s="422"/>
      <c r="E1071" s="422"/>
      <c r="F1071" s="422"/>
      <c r="G1071" s="422"/>
      <c r="H1071" s="422"/>
      <c r="I1071" s="422"/>
      <c r="J1071" s="423"/>
      <c r="K1071" s="424"/>
      <c r="L1071" s="424"/>
      <c r="M1071" s="424"/>
      <c r="N1071" s="424"/>
      <c r="O1071" s="424"/>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31"/>
      <c r="D1072" s="422"/>
      <c r="E1072" s="422"/>
      <c r="F1072" s="422"/>
      <c r="G1072" s="422"/>
      <c r="H1072" s="422"/>
      <c r="I1072" s="422"/>
      <c r="J1072" s="423"/>
      <c r="K1072" s="424"/>
      <c r="L1072" s="424"/>
      <c r="M1072" s="424"/>
      <c r="N1072" s="424"/>
      <c r="O1072" s="424"/>
      <c r="P1072" s="432"/>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895" t="s">
        <v>291</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306</v>
      </c>
      <c r="AM1099" s="966"/>
      <c r="AN1099" s="966"/>
      <c r="AO1099" s="79" t="s">
        <v>920</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282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65" customHeight="1" x14ac:dyDescent="0.2">
      <c r="A1102" s="408"/>
      <c r="B1102" s="408"/>
      <c r="C1102" s="281" t="s">
        <v>257</v>
      </c>
      <c r="D1102" s="898"/>
      <c r="E1102" s="281" t="s">
        <v>256</v>
      </c>
      <c r="F1102" s="898"/>
      <c r="G1102" s="898"/>
      <c r="H1102" s="898"/>
      <c r="I1102" s="898"/>
      <c r="J1102" s="281" t="s">
        <v>263</v>
      </c>
      <c r="K1102" s="281"/>
      <c r="L1102" s="281"/>
      <c r="M1102" s="281"/>
      <c r="N1102" s="281"/>
      <c r="O1102" s="281"/>
      <c r="P1102" s="348" t="s">
        <v>27</v>
      </c>
      <c r="Q1102" s="348"/>
      <c r="R1102" s="348"/>
      <c r="S1102" s="348"/>
      <c r="T1102" s="348"/>
      <c r="U1102" s="348"/>
      <c r="V1102" s="348"/>
      <c r="W1102" s="348"/>
      <c r="X1102" s="348"/>
      <c r="Y1102" s="281" t="s">
        <v>265</v>
      </c>
      <c r="Z1102" s="898"/>
      <c r="AA1102" s="898"/>
      <c r="AB1102" s="898"/>
      <c r="AC1102" s="281" t="s">
        <v>239</v>
      </c>
      <c r="AD1102" s="281"/>
      <c r="AE1102" s="281"/>
      <c r="AF1102" s="281"/>
      <c r="AG1102" s="281"/>
      <c r="AH1102" s="348" t="s">
        <v>252</v>
      </c>
      <c r="AI1102" s="349"/>
      <c r="AJ1102" s="349"/>
      <c r="AK1102" s="349"/>
      <c r="AL1102" s="349" t="s">
        <v>21</v>
      </c>
      <c r="AM1102" s="349"/>
      <c r="AN1102" s="349"/>
      <c r="AO1102" s="901"/>
      <c r="AP1102" s="434" t="s">
        <v>292</v>
      </c>
      <c r="AQ1102" s="434"/>
      <c r="AR1102" s="434"/>
      <c r="AS1102" s="434"/>
      <c r="AT1102" s="434"/>
      <c r="AU1102" s="434"/>
      <c r="AV1102" s="434"/>
      <c r="AW1102" s="434"/>
      <c r="AX1102" s="434"/>
    </row>
    <row r="1103" spans="1:50" ht="41.85" customHeight="1" x14ac:dyDescent="0.2">
      <c r="A1103" s="408">
        <v>1</v>
      </c>
      <c r="B1103" s="408">
        <v>1</v>
      </c>
      <c r="C1103" s="900" t="s">
        <v>894</v>
      </c>
      <c r="D1103" s="900"/>
      <c r="E1103" s="899" t="s">
        <v>626</v>
      </c>
      <c r="F1103" s="899"/>
      <c r="G1103" s="899"/>
      <c r="H1103" s="899"/>
      <c r="I1103" s="899"/>
      <c r="J1103" s="423">
        <v>9010601021385</v>
      </c>
      <c r="K1103" s="424"/>
      <c r="L1103" s="424"/>
      <c r="M1103" s="424"/>
      <c r="N1103" s="424"/>
      <c r="O1103" s="424"/>
      <c r="P1103" s="321" t="s">
        <v>627</v>
      </c>
      <c r="Q1103" s="321"/>
      <c r="R1103" s="321"/>
      <c r="S1103" s="321"/>
      <c r="T1103" s="321"/>
      <c r="U1103" s="321"/>
      <c r="V1103" s="321"/>
      <c r="W1103" s="321"/>
      <c r="X1103" s="321"/>
      <c r="Y1103" s="322">
        <v>6.6</v>
      </c>
      <c r="Z1103" s="323"/>
      <c r="AA1103" s="323"/>
      <c r="AB1103" s="324"/>
      <c r="AC1103" s="326" t="s">
        <v>338</v>
      </c>
      <c r="AD1103" s="326"/>
      <c r="AE1103" s="326"/>
      <c r="AF1103" s="326"/>
      <c r="AG1103" s="326"/>
      <c r="AH1103" s="327" t="s">
        <v>628</v>
      </c>
      <c r="AI1103" s="328"/>
      <c r="AJ1103" s="328"/>
      <c r="AK1103" s="328"/>
      <c r="AL1103" s="329" t="s">
        <v>629</v>
      </c>
      <c r="AM1103" s="330"/>
      <c r="AN1103" s="330"/>
      <c r="AO1103" s="331"/>
      <c r="AP1103" s="325" t="s">
        <v>613</v>
      </c>
      <c r="AQ1103" s="325"/>
      <c r="AR1103" s="325"/>
      <c r="AS1103" s="325"/>
      <c r="AT1103" s="325"/>
      <c r="AU1103" s="325"/>
      <c r="AV1103" s="325"/>
      <c r="AW1103" s="325"/>
      <c r="AX1103" s="325"/>
    </row>
    <row r="1104" spans="1:50" ht="30" hidden="1" customHeight="1" x14ac:dyDescent="0.2">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E32">
    <cfRule type="expression" dxfId="2615" priority="14061">
      <formula>IF(RIGHT(TEXT(AE32,"0.#"),1)=".",FALSE,TRUE)</formula>
    </cfRule>
    <cfRule type="expression" dxfId="2614" priority="14062">
      <formula>IF(RIGHT(TEXT(AE32,"0.#"),1)=".",TRUE,FALSE)</formula>
    </cfRule>
  </conditionalFormatting>
  <conditionalFormatting sqref="P18:AX18">
    <cfRule type="expression" dxfId="2613" priority="13947">
      <formula>IF(RIGHT(TEXT(P18,"0.#"),1)=".",FALSE,TRUE)</formula>
    </cfRule>
    <cfRule type="expression" dxfId="2612" priority="13948">
      <formula>IF(RIGHT(TEXT(P18,"0.#"),1)=".",TRUE,FALSE)</formula>
    </cfRule>
  </conditionalFormatting>
  <conditionalFormatting sqref="Y783">
    <cfRule type="expression" dxfId="2611" priority="13943">
      <formula>IF(RIGHT(TEXT(Y783,"0.#"),1)=".",FALSE,TRUE)</formula>
    </cfRule>
    <cfRule type="expression" dxfId="2610" priority="13944">
      <formula>IF(RIGHT(TEXT(Y783,"0.#"),1)=".",TRUE,FALSE)</formula>
    </cfRule>
  </conditionalFormatting>
  <conditionalFormatting sqref="Y792">
    <cfRule type="expression" dxfId="2609" priority="13939">
      <formula>IF(RIGHT(TEXT(Y792,"0.#"),1)=".",FALSE,TRUE)</formula>
    </cfRule>
    <cfRule type="expression" dxfId="2608" priority="13940">
      <formula>IF(RIGHT(TEXT(Y792,"0.#"),1)=".",TRUE,FALSE)</formula>
    </cfRule>
  </conditionalFormatting>
  <conditionalFormatting sqref="Y823:Y830 Y821 Y810:Y817 Y808 Y797:Y804 Y795">
    <cfRule type="expression" dxfId="2607" priority="13721">
      <formula>IF(RIGHT(TEXT(Y795,"0.#"),1)=".",FALSE,TRUE)</formula>
    </cfRule>
    <cfRule type="expression" dxfId="2606" priority="13722">
      <formula>IF(RIGHT(TEXT(Y795,"0.#"),1)=".",TRUE,FALSE)</formula>
    </cfRule>
  </conditionalFormatting>
  <conditionalFormatting sqref="AR15:AX15 P13:AX13">
    <cfRule type="expression" dxfId="2605" priority="13769">
      <formula>IF(RIGHT(TEXT(P13,"0.#"),1)=".",FALSE,TRUE)</formula>
    </cfRule>
    <cfRule type="expression" dxfId="2604" priority="13770">
      <formula>IF(RIGHT(TEXT(P13,"0.#"),1)=".",TRUE,FALSE)</formula>
    </cfRule>
  </conditionalFormatting>
  <conditionalFormatting sqref="P19:AJ19">
    <cfRule type="expression" dxfId="2603" priority="13767">
      <formula>IF(RIGHT(TEXT(P19,"0.#"),1)=".",FALSE,TRUE)</formula>
    </cfRule>
    <cfRule type="expression" dxfId="2602" priority="13768">
      <formula>IF(RIGHT(TEXT(P19,"0.#"),1)=".",TRUE,FALSE)</formula>
    </cfRule>
  </conditionalFormatting>
  <conditionalFormatting sqref="AE101 AQ101">
    <cfRule type="expression" dxfId="2601" priority="13759">
      <formula>IF(RIGHT(TEXT(AE101,"0.#"),1)=".",FALSE,TRUE)</formula>
    </cfRule>
    <cfRule type="expression" dxfId="2600" priority="13760">
      <formula>IF(RIGHT(TEXT(AE101,"0.#"),1)=".",TRUE,FALSE)</formula>
    </cfRule>
  </conditionalFormatting>
  <conditionalFormatting sqref="Y784:Y791 Y782">
    <cfRule type="expression" dxfId="2599" priority="13745">
      <formula>IF(RIGHT(TEXT(Y782,"0.#"),1)=".",FALSE,TRUE)</formula>
    </cfRule>
    <cfRule type="expression" dxfId="2598" priority="13746">
      <formula>IF(RIGHT(TEXT(Y782,"0.#"),1)=".",TRUE,FALSE)</formula>
    </cfRule>
  </conditionalFormatting>
  <conditionalFormatting sqref="AU783">
    <cfRule type="expression" dxfId="2597" priority="13743">
      <formula>IF(RIGHT(TEXT(AU783,"0.#"),1)=".",FALSE,TRUE)</formula>
    </cfRule>
    <cfRule type="expression" dxfId="2596" priority="13744">
      <formula>IF(RIGHT(TEXT(AU783,"0.#"),1)=".",TRUE,FALSE)</formula>
    </cfRule>
  </conditionalFormatting>
  <conditionalFormatting sqref="AU792">
    <cfRule type="expression" dxfId="2595" priority="13741">
      <formula>IF(RIGHT(TEXT(AU792,"0.#"),1)=".",FALSE,TRUE)</formula>
    </cfRule>
    <cfRule type="expression" dxfId="2594" priority="13742">
      <formula>IF(RIGHT(TEXT(AU792,"0.#"),1)=".",TRUE,FALSE)</formula>
    </cfRule>
  </conditionalFormatting>
  <conditionalFormatting sqref="AU784:AU791 AU782">
    <cfRule type="expression" dxfId="2593" priority="13739">
      <formula>IF(RIGHT(TEXT(AU782,"0.#"),1)=".",FALSE,TRUE)</formula>
    </cfRule>
    <cfRule type="expression" dxfId="2592" priority="13740">
      <formula>IF(RIGHT(TEXT(AU782,"0.#"),1)=".",TRUE,FALSE)</formula>
    </cfRule>
  </conditionalFormatting>
  <conditionalFormatting sqref="Y822 Y809 Y796">
    <cfRule type="expression" dxfId="2591" priority="13725">
      <formula>IF(RIGHT(TEXT(Y796,"0.#"),1)=".",FALSE,TRUE)</formula>
    </cfRule>
    <cfRule type="expression" dxfId="2590" priority="13726">
      <formula>IF(RIGHT(TEXT(Y796,"0.#"),1)=".",TRUE,FALSE)</formula>
    </cfRule>
  </conditionalFormatting>
  <conditionalFormatting sqref="Y831 Y818 Y805">
    <cfRule type="expression" dxfId="2589" priority="13723">
      <formula>IF(RIGHT(TEXT(Y805,"0.#"),1)=".",FALSE,TRUE)</formula>
    </cfRule>
    <cfRule type="expression" dxfId="2588" priority="13724">
      <formula>IF(RIGHT(TEXT(Y805,"0.#"),1)=".",TRUE,FALSE)</formula>
    </cfRule>
  </conditionalFormatting>
  <conditionalFormatting sqref="AU822 AU809 AU796">
    <cfRule type="expression" dxfId="2587" priority="13719">
      <formula>IF(RIGHT(TEXT(AU796,"0.#"),1)=".",FALSE,TRUE)</formula>
    </cfRule>
    <cfRule type="expression" dxfId="2586" priority="13720">
      <formula>IF(RIGHT(TEXT(AU796,"0.#"),1)=".",TRUE,FALSE)</formula>
    </cfRule>
  </conditionalFormatting>
  <conditionalFormatting sqref="AU831 AU818 AU805">
    <cfRule type="expression" dxfId="2585" priority="13717">
      <formula>IF(RIGHT(TEXT(AU805,"0.#"),1)=".",FALSE,TRUE)</formula>
    </cfRule>
    <cfRule type="expression" dxfId="2584" priority="13718">
      <formula>IF(RIGHT(TEXT(AU805,"0.#"),1)=".",TRUE,FALSE)</formula>
    </cfRule>
  </conditionalFormatting>
  <conditionalFormatting sqref="AU823:AU825 AU821 AU810:AU817 AU808 AU797:AU804 AU795 AU827:AU830">
    <cfRule type="expression" dxfId="2583" priority="13715">
      <formula>IF(RIGHT(TEXT(AU795,"0.#"),1)=".",FALSE,TRUE)</formula>
    </cfRule>
    <cfRule type="expression" dxfId="2582" priority="13716">
      <formula>IF(RIGHT(TEXT(AU795,"0.#"),1)=".",TRUE,FALSE)</formula>
    </cfRule>
  </conditionalFormatting>
  <conditionalFormatting sqref="AM87">
    <cfRule type="expression" dxfId="2581" priority="13369">
      <formula>IF(RIGHT(TEXT(AM87,"0.#"),1)=".",FALSE,TRUE)</formula>
    </cfRule>
    <cfRule type="expression" dxfId="2580" priority="13370">
      <formula>IF(RIGHT(TEXT(AM87,"0.#"),1)=".",TRUE,FALSE)</formula>
    </cfRule>
  </conditionalFormatting>
  <conditionalFormatting sqref="AE55">
    <cfRule type="expression" dxfId="2579" priority="13437">
      <formula>IF(RIGHT(TEXT(AE55,"0.#"),1)=".",FALSE,TRUE)</formula>
    </cfRule>
    <cfRule type="expression" dxfId="2578" priority="13438">
      <formula>IF(RIGHT(TEXT(AE55,"0.#"),1)=".",TRUE,FALSE)</formula>
    </cfRule>
  </conditionalFormatting>
  <conditionalFormatting sqref="AI55">
    <cfRule type="expression" dxfId="2577" priority="13435">
      <formula>IF(RIGHT(TEXT(AI55,"0.#"),1)=".",FALSE,TRUE)</formula>
    </cfRule>
    <cfRule type="expression" dxfId="2576" priority="13436">
      <formula>IF(RIGHT(TEXT(AI55,"0.#"),1)=".",TRUE,FALSE)</formula>
    </cfRule>
  </conditionalFormatting>
  <conditionalFormatting sqref="AM34">
    <cfRule type="expression" dxfId="2575" priority="13515">
      <formula>IF(RIGHT(TEXT(AM34,"0.#"),1)=".",FALSE,TRUE)</formula>
    </cfRule>
    <cfRule type="expression" dxfId="2574" priority="13516">
      <formula>IF(RIGHT(TEXT(AM34,"0.#"),1)=".",TRUE,FALSE)</formula>
    </cfRule>
  </conditionalFormatting>
  <conditionalFormatting sqref="AE33">
    <cfRule type="expression" dxfId="2573" priority="13529">
      <formula>IF(RIGHT(TEXT(AE33,"0.#"),1)=".",FALSE,TRUE)</formula>
    </cfRule>
    <cfRule type="expression" dxfId="2572" priority="13530">
      <formula>IF(RIGHT(TEXT(AE33,"0.#"),1)=".",TRUE,FALSE)</formula>
    </cfRule>
  </conditionalFormatting>
  <conditionalFormatting sqref="AE34">
    <cfRule type="expression" dxfId="2571" priority="13527">
      <formula>IF(RIGHT(TEXT(AE34,"0.#"),1)=".",FALSE,TRUE)</formula>
    </cfRule>
    <cfRule type="expression" dxfId="2570" priority="13528">
      <formula>IF(RIGHT(TEXT(AE34,"0.#"),1)=".",TRUE,FALSE)</formula>
    </cfRule>
  </conditionalFormatting>
  <conditionalFormatting sqref="AI34">
    <cfRule type="expression" dxfId="2569" priority="13525">
      <formula>IF(RIGHT(TEXT(AI34,"0.#"),1)=".",FALSE,TRUE)</formula>
    </cfRule>
    <cfRule type="expression" dxfId="2568" priority="13526">
      <formula>IF(RIGHT(TEXT(AI34,"0.#"),1)=".",TRUE,FALSE)</formula>
    </cfRule>
  </conditionalFormatting>
  <conditionalFormatting sqref="AI33">
    <cfRule type="expression" dxfId="2567" priority="13523">
      <formula>IF(RIGHT(TEXT(AI33,"0.#"),1)=".",FALSE,TRUE)</formula>
    </cfRule>
    <cfRule type="expression" dxfId="2566" priority="13524">
      <formula>IF(RIGHT(TEXT(AI33,"0.#"),1)=".",TRUE,FALSE)</formula>
    </cfRule>
  </conditionalFormatting>
  <conditionalFormatting sqref="AI32">
    <cfRule type="expression" dxfId="2565" priority="13521">
      <formula>IF(RIGHT(TEXT(AI32,"0.#"),1)=".",FALSE,TRUE)</formula>
    </cfRule>
    <cfRule type="expression" dxfId="2564" priority="13522">
      <formula>IF(RIGHT(TEXT(AI32,"0.#"),1)=".",TRUE,FALSE)</formula>
    </cfRule>
  </conditionalFormatting>
  <conditionalFormatting sqref="AM32">
    <cfRule type="expression" dxfId="2563" priority="13519">
      <formula>IF(RIGHT(TEXT(AM32,"0.#"),1)=".",FALSE,TRUE)</formula>
    </cfRule>
    <cfRule type="expression" dxfId="2562" priority="13520">
      <formula>IF(RIGHT(TEXT(AM32,"0.#"),1)=".",TRUE,FALSE)</formula>
    </cfRule>
  </conditionalFormatting>
  <conditionalFormatting sqref="AM33">
    <cfRule type="expression" dxfId="2561" priority="13517">
      <formula>IF(RIGHT(TEXT(AM33,"0.#"),1)=".",FALSE,TRUE)</formula>
    </cfRule>
    <cfRule type="expression" dxfId="2560" priority="13518">
      <formula>IF(RIGHT(TEXT(AM33,"0.#"),1)=".",TRUE,FALSE)</formula>
    </cfRule>
  </conditionalFormatting>
  <conditionalFormatting sqref="AQ32:AQ34">
    <cfRule type="expression" dxfId="2559" priority="13509">
      <formula>IF(RIGHT(TEXT(AQ32,"0.#"),1)=".",FALSE,TRUE)</formula>
    </cfRule>
    <cfRule type="expression" dxfId="2558" priority="13510">
      <formula>IF(RIGHT(TEXT(AQ32,"0.#"),1)=".",TRUE,FALSE)</formula>
    </cfRule>
  </conditionalFormatting>
  <conditionalFormatting sqref="AU32:AU34">
    <cfRule type="expression" dxfId="2557" priority="13507">
      <formula>IF(RIGHT(TEXT(AU32,"0.#"),1)=".",FALSE,TRUE)</formula>
    </cfRule>
    <cfRule type="expression" dxfId="2556" priority="13508">
      <formula>IF(RIGHT(TEXT(AU32,"0.#"),1)=".",TRUE,FALSE)</formula>
    </cfRule>
  </conditionalFormatting>
  <conditionalFormatting sqref="AE53">
    <cfRule type="expression" dxfId="2555" priority="13441">
      <formula>IF(RIGHT(TEXT(AE53,"0.#"),1)=".",FALSE,TRUE)</formula>
    </cfRule>
    <cfRule type="expression" dxfId="2554" priority="13442">
      <formula>IF(RIGHT(TEXT(AE53,"0.#"),1)=".",TRUE,FALSE)</formula>
    </cfRule>
  </conditionalFormatting>
  <conditionalFormatting sqref="AE54">
    <cfRule type="expression" dxfId="2553" priority="13439">
      <formula>IF(RIGHT(TEXT(AE54,"0.#"),1)=".",FALSE,TRUE)</formula>
    </cfRule>
    <cfRule type="expression" dxfId="2552" priority="13440">
      <formula>IF(RIGHT(TEXT(AE54,"0.#"),1)=".",TRUE,FALSE)</formula>
    </cfRule>
  </conditionalFormatting>
  <conditionalFormatting sqref="AI54">
    <cfRule type="expression" dxfId="2551" priority="13433">
      <formula>IF(RIGHT(TEXT(AI54,"0.#"),1)=".",FALSE,TRUE)</formula>
    </cfRule>
    <cfRule type="expression" dxfId="2550" priority="13434">
      <formula>IF(RIGHT(TEXT(AI54,"0.#"),1)=".",TRUE,FALSE)</formula>
    </cfRule>
  </conditionalFormatting>
  <conditionalFormatting sqref="AI53">
    <cfRule type="expression" dxfId="2549" priority="13431">
      <formula>IF(RIGHT(TEXT(AI53,"0.#"),1)=".",FALSE,TRUE)</formula>
    </cfRule>
    <cfRule type="expression" dxfId="2548" priority="13432">
      <formula>IF(RIGHT(TEXT(AI53,"0.#"),1)=".",TRUE,FALSE)</formula>
    </cfRule>
  </conditionalFormatting>
  <conditionalFormatting sqref="AM53">
    <cfRule type="expression" dxfId="2547" priority="13429">
      <formula>IF(RIGHT(TEXT(AM53,"0.#"),1)=".",FALSE,TRUE)</formula>
    </cfRule>
    <cfRule type="expression" dxfId="2546" priority="13430">
      <formula>IF(RIGHT(TEXT(AM53,"0.#"),1)=".",TRUE,FALSE)</formula>
    </cfRule>
  </conditionalFormatting>
  <conditionalFormatting sqref="AM54">
    <cfRule type="expression" dxfId="2545" priority="13427">
      <formula>IF(RIGHT(TEXT(AM54,"0.#"),1)=".",FALSE,TRUE)</formula>
    </cfRule>
    <cfRule type="expression" dxfId="2544" priority="13428">
      <formula>IF(RIGHT(TEXT(AM54,"0.#"),1)=".",TRUE,FALSE)</formula>
    </cfRule>
  </conditionalFormatting>
  <conditionalFormatting sqref="AM55">
    <cfRule type="expression" dxfId="2543" priority="13425">
      <formula>IF(RIGHT(TEXT(AM55,"0.#"),1)=".",FALSE,TRUE)</formula>
    </cfRule>
    <cfRule type="expression" dxfId="2542" priority="13426">
      <formula>IF(RIGHT(TEXT(AM55,"0.#"),1)=".",TRUE,FALSE)</formula>
    </cfRule>
  </conditionalFormatting>
  <conditionalFormatting sqref="AE60">
    <cfRule type="expression" dxfId="2541" priority="13411">
      <formula>IF(RIGHT(TEXT(AE60,"0.#"),1)=".",FALSE,TRUE)</formula>
    </cfRule>
    <cfRule type="expression" dxfId="2540" priority="13412">
      <formula>IF(RIGHT(TEXT(AE60,"0.#"),1)=".",TRUE,FALSE)</formula>
    </cfRule>
  </conditionalFormatting>
  <conditionalFormatting sqref="AE61">
    <cfRule type="expression" dxfId="2539" priority="13409">
      <formula>IF(RIGHT(TEXT(AE61,"0.#"),1)=".",FALSE,TRUE)</formula>
    </cfRule>
    <cfRule type="expression" dxfId="2538" priority="13410">
      <formula>IF(RIGHT(TEXT(AE61,"0.#"),1)=".",TRUE,FALSE)</formula>
    </cfRule>
  </conditionalFormatting>
  <conditionalFormatting sqref="AE62">
    <cfRule type="expression" dxfId="2537" priority="13407">
      <formula>IF(RIGHT(TEXT(AE62,"0.#"),1)=".",FALSE,TRUE)</formula>
    </cfRule>
    <cfRule type="expression" dxfId="2536" priority="13408">
      <formula>IF(RIGHT(TEXT(AE62,"0.#"),1)=".",TRUE,FALSE)</formula>
    </cfRule>
  </conditionalFormatting>
  <conditionalFormatting sqref="AI62">
    <cfRule type="expression" dxfId="2535" priority="13405">
      <formula>IF(RIGHT(TEXT(AI62,"0.#"),1)=".",FALSE,TRUE)</formula>
    </cfRule>
    <cfRule type="expression" dxfId="2534" priority="13406">
      <formula>IF(RIGHT(TEXT(AI62,"0.#"),1)=".",TRUE,FALSE)</formula>
    </cfRule>
  </conditionalFormatting>
  <conditionalFormatting sqref="AI61">
    <cfRule type="expression" dxfId="2533" priority="13403">
      <formula>IF(RIGHT(TEXT(AI61,"0.#"),1)=".",FALSE,TRUE)</formula>
    </cfRule>
    <cfRule type="expression" dxfId="2532" priority="13404">
      <formula>IF(RIGHT(TEXT(AI61,"0.#"),1)=".",TRUE,FALSE)</formula>
    </cfRule>
  </conditionalFormatting>
  <conditionalFormatting sqref="AI60">
    <cfRule type="expression" dxfId="2531" priority="13401">
      <formula>IF(RIGHT(TEXT(AI60,"0.#"),1)=".",FALSE,TRUE)</formula>
    </cfRule>
    <cfRule type="expression" dxfId="2530" priority="13402">
      <formula>IF(RIGHT(TEXT(AI60,"0.#"),1)=".",TRUE,FALSE)</formula>
    </cfRule>
  </conditionalFormatting>
  <conditionalFormatting sqref="AM60">
    <cfRule type="expression" dxfId="2529" priority="13399">
      <formula>IF(RIGHT(TEXT(AM60,"0.#"),1)=".",FALSE,TRUE)</formula>
    </cfRule>
    <cfRule type="expression" dxfId="2528" priority="13400">
      <formula>IF(RIGHT(TEXT(AM60,"0.#"),1)=".",TRUE,FALSE)</formula>
    </cfRule>
  </conditionalFormatting>
  <conditionalFormatting sqref="AM61">
    <cfRule type="expression" dxfId="2527" priority="13397">
      <formula>IF(RIGHT(TEXT(AM61,"0.#"),1)=".",FALSE,TRUE)</formula>
    </cfRule>
    <cfRule type="expression" dxfId="2526" priority="13398">
      <formula>IF(RIGHT(TEXT(AM61,"0.#"),1)=".",TRUE,FALSE)</formula>
    </cfRule>
  </conditionalFormatting>
  <conditionalFormatting sqref="AM62">
    <cfRule type="expression" dxfId="2525" priority="13395">
      <formula>IF(RIGHT(TEXT(AM62,"0.#"),1)=".",FALSE,TRUE)</formula>
    </cfRule>
    <cfRule type="expression" dxfId="2524" priority="13396">
      <formula>IF(RIGHT(TEXT(AM62,"0.#"),1)=".",TRUE,FALSE)</formula>
    </cfRule>
  </conditionalFormatting>
  <conditionalFormatting sqref="AE87">
    <cfRule type="expression" dxfId="2523" priority="13381">
      <formula>IF(RIGHT(TEXT(AE87,"0.#"),1)=".",FALSE,TRUE)</formula>
    </cfRule>
    <cfRule type="expression" dxfId="2522" priority="13382">
      <formula>IF(RIGHT(TEXT(AE87,"0.#"),1)=".",TRUE,FALSE)</formula>
    </cfRule>
  </conditionalFormatting>
  <conditionalFormatting sqref="AE88">
    <cfRule type="expression" dxfId="2521" priority="13379">
      <formula>IF(RIGHT(TEXT(AE88,"0.#"),1)=".",FALSE,TRUE)</formula>
    </cfRule>
    <cfRule type="expression" dxfId="2520" priority="13380">
      <formula>IF(RIGHT(TEXT(AE88,"0.#"),1)=".",TRUE,FALSE)</formula>
    </cfRule>
  </conditionalFormatting>
  <conditionalFormatting sqref="AE89">
    <cfRule type="expression" dxfId="2519" priority="13377">
      <formula>IF(RIGHT(TEXT(AE89,"0.#"),1)=".",FALSE,TRUE)</formula>
    </cfRule>
    <cfRule type="expression" dxfId="2518" priority="13378">
      <formula>IF(RIGHT(TEXT(AE89,"0.#"),1)=".",TRUE,FALSE)</formula>
    </cfRule>
  </conditionalFormatting>
  <conditionalFormatting sqref="AI89">
    <cfRule type="expression" dxfId="2517" priority="13375">
      <formula>IF(RIGHT(TEXT(AI89,"0.#"),1)=".",FALSE,TRUE)</formula>
    </cfRule>
    <cfRule type="expression" dxfId="2516" priority="13376">
      <formula>IF(RIGHT(TEXT(AI89,"0.#"),1)=".",TRUE,FALSE)</formula>
    </cfRule>
  </conditionalFormatting>
  <conditionalFormatting sqref="AI88">
    <cfRule type="expression" dxfId="2515" priority="13373">
      <formula>IF(RIGHT(TEXT(AI88,"0.#"),1)=".",FALSE,TRUE)</formula>
    </cfRule>
    <cfRule type="expression" dxfId="2514" priority="13374">
      <formula>IF(RIGHT(TEXT(AI88,"0.#"),1)=".",TRUE,FALSE)</formula>
    </cfRule>
  </conditionalFormatting>
  <conditionalFormatting sqref="AI87">
    <cfRule type="expression" dxfId="2513" priority="13371">
      <formula>IF(RIGHT(TEXT(AI87,"0.#"),1)=".",FALSE,TRUE)</formula>
    </cfRule>
    <cfRule type="expression" dxfId="2512" priority="13372">
      <formula>IF(RIGHT(TEXT(AI87,"0.#"),1)=".",TRUE,FALSE)</formula>
    </cfRule>
  </conditionalFormatting>
  <conditionalFormatting sqref="AM88">
    <cfRule type="expression" dxfId="2511" priority="13367">
      <formula>IF(RIGHT(TEXT(AM88,"0.#"),1)=".",FALSE,TRUE)</formula>
    </cfRule>
    <cfRule type="expression" dxfId="2510" priority="13368">
      <formula>IF(RIGHT(TEXT(AM88,"0.#"),1)=".",TRUE,FALSE)</formula>
    </cfRule>
  </conditionalFormatting>
  <conditionalFormatting sqref="AM89">
    <cfRule type="expression" dxfId="2509" priority="13365">
      <formula>IF(RIGHT(TEXT(AM89,"0.#"),1)=".",FALSE,TRUE)</formula>
    </cfRule>
    <cfRule type="expression" dxfId="2508" priority="13366">
      <formula>IF(RIGHT(TEXT(AM89,"0.#"),1)=".",TRUE,FALSE)</formula>
    </cfRule>
  </conditionalFormatting>
  <conditionalFormatting sqref="AE92">
    <cfRule type="expression" dxfId="2507" priority="13351">
      <formula>IF(RIGHT(TEXT(AE92,"0.#"),1)=".",FALSE,TRUE)</formula>
    </cfRule>
    <cfRule type="expression" dxfId="2506" priority="13352">
      <formula>IF(RIGHT(TEXT(AE92,"0.#"),1)=".",TRUE,FALSE)</formula>
    </cfRule>
  </conditionalFormatting>
  <conditionalFormatting sqref="AE93">
    <cfRule type="expression" dxfId="2505" priority="13349">
      <formula>IF(RIGHT(TEXT(AE93,"0.#"),1)=".",FALSE,TRUE)</formula>
    </cfRule>
    <cfRule type="expression" dxfId="2504" priority="13350">
      <formula>IF(RIGHT(TEXT(AE93,"0.#"),1)=".",TRUE,FALSE)</formula>
    </cfRule>
  </conditionalFormatting>
  <conditionalFormatting sqref="AE94">
    <cfRule type="expression" dxfId="2503" priority="13347">
      <formula>IF(RIGHT(TEXT(AE94,"0.#"),1)=".",FALSE,TRUE)</formula>
    </cfRule>
    <cfRule type="expression" dxfId="2502" priority="13348">
      <formula>IF(RIGHT(TEXT(AE94,"0.#"),1)=".",TRUE,FALSE)</formula>
    </cfRule>
  </conditionalFormatting>
  <conditionalFormatting sqref="AI94">
    <cfRule type="expression" dxfId="2501" priority="13345">
      <formula>IF(RIGHT(TEXT(AI94,"0.#"),1)=".",FALSE,TRUE)</formula>
    </cfRule>
    <cfRule type="expression" dxfId="2500" priority="13346">
      <formula>IF(RIGHT(TEXT(AI94,"0.#"),1)=".",TRUE,FALSE)</formula>
    </cfRule>
  </conditionalFormatting>
  <conditionalFormatting sqref="AI93">
    <cfRule type="expression" dxfId="2499" priority="13343">
      <formula>IF(RIGHT(TEXT(AI93,"0.#"),1)=".",FALSE,TRUE)</formula>
    </cfRule>
    <cfRule type="expression" dxfId="2498" priority="13344">
      <formula>IF(RIGHT(TEXT(AI93,"0.#"),1)=".",TRUE,FALSE)</formula>
    </cfRule>
  </conditionalFormatting>
  <conditionalFormatting sqref="AI92">
    <cfRule type="expression" dxfId="2497" priority="13341">
      <formula>IF(RIGHT(TEXT(AI92,"0.#"),1)=".",FALSE,TRUE)</formula>
    </cfRule>
    <cfRule type="expression" dxfId="2496" priority="13342">
      <formula>IF(RIGHT(TEXT(AI92,"0.#"),1)=".",TRUE,FALSE)</formula>
    </cfRule>
  </conditionalFormatting>
  <conditionalFormatting sqref="AM92">
    <cfRule type="expression" dxfId="2495" priority="13339">
      <formula>IF(RIGHT(TEXT(AM92,"0.#"),1)=".",FALSE,TRUE)</formula>
    </cfRule>
    <cfRule type="expression" dxfId="2494" priority="13340">
      <formula>IF(RIGHT(TEXT(AM92,"0.#"),1)=".",TRUE,FALSE)</formula>
    </cfRule>
  </conditionalFormatting>
  <conditionalFormatting sqref="AM93">
    <cfRule type="expression" dxfId="2493" priority="13337">
      <formula>IF(RIGHT(TEXT(AM93,"0.#"),1)=".",FALSE,TRUE)</formula>
    </cfRule>
    <cfRule type="expression" dxfId="2492" priority="13338">
      <formula>IF(RIGHT(TEXT(AM93,"0.#"),1)=".",TRUE,FALSE)</formula>
    </cfRule>
  </conditionalFormatting>
  <conditionalFormatting sqref="AM94">
    <cfRule type="expression" dxfId="2491" priority="13335">
      <formula>IF(RIGHT(TEXT(AM94,"0.#"),1)=".",FALSE,TRUE)</formula>
    </cfRule>
    <cfRule type="expression" dxfId="2490" priority="13336">
      <formula>IF(RIGHT(TEXT(AM94,"0.#"),1)=".",TRUE,FALSE)</formula>
    </cfRule>
  </conditionalFormatting>
  <conditionalFormatting sqref="AE97">
    <cfRule type="expression" dxfId="2489" priority="13321">
      <formula>IF(RIGHT(TEXT(AE97,"0.#"),1)=".",FALSE,TRUE)</formula>
    </cfRule>
    <cfRule type="expression" dxfId="2488" priority="13322">
      <formula>IF(RIGHT(TEXT(AE97,"0.#"),1)=".",TRUE,FALSE)</formula>
    </cfRule>
  </conditionalFormatting>
  <conditionalFormatting sqref="AE98">
    <cfRule type="expression" dxfId="2487" priority="13319">
      <formula>IF(RIGHT(TEXT(AE98,"0.#"),1)=".",FALSE,TRUE)</formula>
    </cfRule>
    <cfRule type="expression" dxfId="2486" priority="13320">
      <formula>IF(RIGHT(TEXT(AE98,"0.#"),1)=".",TRUE,FALSE)</formula>
    </cfRule>
  </conditionalFormatting>
  <conditionalFormatting sqref="AE99">
    <cfRule type="expression" dxfId="2485" priority="13317">
      <formula>IF(RIGHT(TEXT(AE99,"0.#"),1)=".",FALSE,TRUE)</formula>
    </cfRule>
    <cfRule type="expression" dxfId="2484" priority="13318">
      <formula>IF(RIGHT(TEXT(AE99,"0.#"),1)=".",TRUE,FALSE)</formula>
    </cfRule>
  </conditionalFormatting>
  <conditionalFormatting sqref="AI99">
    <cfRule type="expression" dxfId="2483" priority="13315">
      <formula>IF(RIGHT(TEXT(AI99,"0.#"),1)=".",FALSE,TRUE)</formula>
    </cfRule>
    <cfRule type="expression" dxfId="2482" priority="13316">
      <formula>IF(RIGHT(TEXT(AI99,"0.#"),1)=".",TRUE,FALSE)</formula>
    </cfRule>
  </conditionalFormatting>
  <conditionalFormatting sqref="AI98">
    <cfRule type="expression" dxfId="2481" priority="13313">
      <formula>IF(RIGHT(TEXT(AI98,"0.#"),1)=".",FALSE,TRUE)</formula>
    </cfRule>
    <cfRule type="expression" dxfId="2480" priority="13314">
      <formula>IF(RIGHT(TEXT(AI98,"0.#"),1)=".",TRUE,FALSE)</formula>
    </cfRule>
  </conditionalFormatting>
  <conditionalFormatting sqref="AI97">
    <cfRule type="expression" dxfId="2479" priority="13311">
      <formula>IF(RIGHT(TEXT(AI97,"0.#"),1)=".",FALSE,TRUE)</formula>
    </cfRule>
    <cfRule type="expression" dxfId="2478" priority="13312">
      <formula>IF(RIGHT(TEXT(AI97,"0.#"),1)=".",TRUE,FALSE)</formula>
    </cfRule>
  </conditionalFormatting>
  <conditionalFormatting sqref="AM97">
    <cfRule type="expression" dxfId="2477" priority="13309">
      <formula>IF(RIGHT(TEXT(AM97,"0.#"),1)=".",FALSE,TRUE)</formula>
    </cfRule>
    <cfRule type="expression" dxfId="2476" priority="13310">
      <formula>IF(RIGHT(TEXT(AM97,"0.#"),1)=".",TRUE,FALSE)</formula>
    </cfRule>
  </conditionalFormatting>
  <conditionalFormatting sqref="AM98">
    <cfRule type="expression" dxfId="2475" priority="13307">
      <formula>IF(RIGHT(TEXT(AM98,"0.#"),1)=".",FALSE,TRUE)</formula>
    </cfRule>
    <cfRule type="expression" dxfId="2474" priority="13308">
      <formula>IF(RIGHT(TEXT(AM98,"0.#"),1)=".",TRUE,FALSE)</formula>
    </cfRule>
  </conditionalFormatting>
  <conditionalFormatting sqref="AM99">
    <cfRule type="expression" dxfId="2473" priority="13305">
      <formula>IF(RIGHT(TEXT(AM99,"0.#"),1)=".",FALSE,TRUE)</formula>
    </cfRule>
    <cfRule type="expression" dxfId="2472" priority="13306">
      <formula>IF(RIGHT(TEXT(AM99,"0.#"),1)=".",TRUE,FALSE)</formula>
    </cfRule>
  </conditionalFormatting>
  <conditionalFormatting sqref="AI101">
    <cfRule type="expression" dxfId="2471" priority="13291">
      <formula>IF(RIGHT(TEXT(AI101,"0.#"),1)=".",FALSE,TRUE)</formula>
    </cfRule>
    <cfRule type="expression" dxfId="2470" priority="13292">
      <formula>IF(RIGHT(TEXT(AI101,"0.#"),1)=".",TRUE,FALSE)</formula>
    </cfRule>
  </conditionalFormatting>
  <conditionalFormatting sqref="AM101">
    <cfRule type="expression" dxfId="2469" priority="13289">
      <formula>IF(RIGHT(TEXT(AM101,"0.#"),1)=".",FALSE,TRUE)</formula>
    </cfRule>
    <cfRule type="expression" dxfId="2468" priority="13290">
      <formula>IF(RIGHT(TEXT(AM101,"0.#"),1)=".",TRUE,FALSE)</formula>
    </cfRule>
  </conditionalFormatting>
  <conditionalFormatting sqref="AE102">
    <cfRule type="expression" dxfId="2467" priority="13287">
      <formula>IF(RIGHT(TEXT(AE102,"0.#"),1)=".",FALSE,TRUE)</formula>
    </cfRule>
    <cfRule type="expression" dxfId="2466" priority="13288">
      <formula>IF(RIGHT(TEXT(AE102,"0.#"),1)=".",TRUE,FALSE)</formula>
    </cfRule>
  </conditionalFormatting>
  <conditionalFormatting sqref="AI102">
    <cfRule type="expression" dxfId="2465" priority="13285">
      <formula>IF(RIGHT(TEXT(AI102,"0.#"),1)=".",FALSE,TRUE)</formula>
    </cfRule>
    <cfRule type="expression" dxfId="2464" priority="13286">
      <formula>IF(RIGHT(TEXT(AI102,"0.#"),1)=".",TRUE,FALSE)</formula>
    </cfRule>
  </conditionalFormatting>
  <conditionalFormatting sqref="AM102">
    <cfRule type="expression" dxfId="2463" priority="13283">
      <formula>IF(RIGHT(TEXT(AM102,"0.#"),1)=".",FALSE,TRUE)</formula>
    </cfRule>
    <cfRule type="expression" dxfId="2462" priority="13284">
      <formula>IF(RIGHT(TEXT(AM102,"0.#"),1)=".",TRUE,FALSE)</formula>
    </cfRule>
  </conditionalFormatting>
  <conditionalFormatting sqref="AQ102">
    <cfRule type="expression" dxfId="2461" priority="13281">
      <formula>IF(RIGHT(TEXT(AQ102,"0.#"),1)=".",FALSE,TRUE)</formula>
    </cfRule>
    <cfRule type="expression" dxfId="2460" priority="13282">
      <formula>IF(RIGHT(TEXT(AQ102,"0.#"),1)=".",TRUE,FALSE)</formula>
    </cfRule>
  </conditionalFormatting>
  <conditionalFormatting sqref="AE104">
    <cfRule type="expression" dxfId="2459" priority="13279">
      <formula>IF(RIGHT(TEXT(AE104,"0.#"),1)=".",FALSE,TRUE)</formula>
    </cfRule>
    <cfRule type="expression" dxfId="2458" priority="13280">
      <formula>IF(RIGHT(TEXT(AE104,"0.#"),1)=".",TRUE,FALSE)</formula>
    </cfRule>
  </conditionalFormatting>
  <conditionalFormatting sqref="AI104">
    <cfRule type="expression" dxfId="2457" priority="13277">
      <formula>IF(RIGHT(TEXT(AI104,"0.#"),1)=".",FALSE,TRUE)</formula>
    </cfRule>
    <cfRule type="expression" dxfId="2456" priority="13278">
      <formula>IF(RIGHT(TEXT(AI104,"0.#"),1)=".",TRUE,FALSE)</formula>
    </cfRule>
  </conditionalFormatting>
  <conditionalFormatting sqref="AM104">
    <cfRule type="expression" dxfId="2455" priority="13275">
      <formula>IF(RIGHT(TEXT(AM104,"0.#"),1)=".",FALSE,TRUE)</formula>
    </cfRule>
    <cfRule type="expression" dxfId="2454" priority="13276">
      <formula>IF(RIGHT(TEXT(AM104,"0.#"),1)=".",TRUE,FALSE)</formula>
    </cfRule>
  </conditionalFormatting>
  <conditionalFormatting sqref="AE105">
    <cfRule type="expression" dxfId="2453" priority="13273">
      <formula>IF(RIGHT(TEXT(AE105,"0.#"),1)=".",FALSE,TRUE)</formula>
    </cfRule>
    <cfRule type="expression" dxfId="2452" priority="13274">
      <formula>IF(RIGHT(TEXT(AE105,"0.#"),1)=".",TRUE,FALSE)</formula>
    </cfRule>
  </conditionalFormatting>
  <conditionalFormatting sqref="AI105">
    <cfRule type="expression" dxfId="2451" priority="13271">
      <formula>IF(RIGHT(TEXT(AI105,"0.#"),1)=".",FALSE,TRUE)</formula>
    </cfRule>
    <cfRule type="expression" dxfId="2450" priority="13272">
      <formula>IF(RIGHT(TEXT(AI105,"0.#"),1)=".",TRUE,FALSE)</formula>
    </cfRule>
  </conditionalFormatting>
  <conditionalFormatting sqref="AM105">
    <cfRule type="expression" dxfId="2449" priority="13269">
      <formula>IF(RIGHT(TEXT(AM105,"0.#"),1)=".",FALSE,TRUE)</formula>
    </cfRule>
    <cfRule type="expression" dxfId="2448" priority="13270">
      <formula>IF(RIGHT(TEXT(AM105,"0.#"),1)=".",TRUE,FALSE)</formula>
    </cfRule>
  </conditionalFormatting>
  <conditionalFormatting sqref="AE107">
    <cfRule type="expression" dxfId="2447" priority="13265">
      <formula>IF(RIGHT(TEXT(AE107,"0.#"),1)=".",FALSE,TRUE)</formula>
    </cfRule>
    <cfRule type="expression" dxfId="2446" priority="13266">
      <formula>IF(RIGHT(TEXT(AE107,"0.#"),1)=".",TRUE,FALSE)</formula>
    </cfRule>
  </conditionalFormatting>
  <conditionalFormatting sqref="AI107">
    <cfRule type="expression" dxfId="2445" priority="13263">
      <formula>IF(RIGHT(TEXT(AI107,"0.#"),1)=".",FALSE,TRUE)</formula>
    </cfRule>
    <cfRule type="expression" dxfId="2444" priority="13264">
      <formula>IF(RIGHT(TEXT(AI107,"0.#"),1)=".",TRUE,FALSE)</formula>
    </cfRule>
  </conditionalFormatting>
  <conditionalFormatting sqref="AM107">
    <cfRule type="expression" dxfId="2443" priority="13261">
      <formula>IF(RIGHT(TEXT(AM107,"0.#"),1)=".",FALSE,TRUE)</formula>
    </cfRule>
    <cfRule type="expression" dxfId="2442" priority="13262">
      <formula>IF(RIGHT(TEXT(AM107,"0.#"),1)=".",TRUE,FALSE)</formula>
    </cfRule>
  </conditionalFormatting>
  <conditionalFormatting sqref="AE108">
    <cfRule type="expression" dxfId="2441" priority="13259">
      <formula>IF(RIGHT(TEXT(AE108,"0.#"),1)=".",FALSE,TRUE)</formula>
    </cfRule>
    <cfRule type="expression" dxfId="2440" priority="13260">
      <formula>IF(RIGHT(TEXT(AE108,"0.#"),1)=".",TRUE,FALSE)</formula>
    </cfRule>
  </conditionalFormatting>
  <conditionalFormatting sqref="AI108">
    <cfRule type="expression" dxfId="2439" priority="13257">
      <formula>IF(RIGHT(TEXT(AI108,"0.#"),1)=".",FALSE,TRUE)</formula>
    </cfRule>
    <cfRule type="expression" dxfId="2438" priority="13258">
      <formula>IF(RIGHT(TEXT(AI108,"0.#"),1)=".",TRUE,FALSE)</formula>
    </cfRule>
  </conditionalFormatting>
  <conditionalFormatting sqref="AM108">
    <cfRule type="expression" dxfId="2437" priority="13255">
      <formula>IF(RIGHT(TEXT(AM108,"0.#"),1)=".",FALSE,TRUE)</formula>
    </cfRule>
    <cfRule type="expression" dxfId="2436" priority="13256">
      <formula>IF(RIGHT(TEXT(AM108,"0.#"),1)=".",TRUE,FALSE)</formula>
    </cfRule>
  </conditionalFormatting>
  <conditionalFormatting sqref="AE110">
    <cfRule type="expression" dxfId="2435" priority="13251">
      <formula>IF(RIGHT(TEXT(AE110,"0.#"),1)=".",FALSE,TRUE)</formula>
    </cfRule>
    <cfRule type="expression" dxfId="2434" priority="13252">
      <formula>IF(RIGHT(TEXT(AE110,"0.#"),1)=".",TRUE,FALSE)</formula>
    </cfRule>
  </conditionalFormatting>
  <conditionalFormatting sqref="AI110">
    <cfRule type="expression" dxfId="2433" priority="13249">
      <formula>IF(RIGHT(TEXT(AI110,"0.#"),1)=".",FALSE,TRUE)</formula>
    </cfRule>
    <cfRule type="expression" dxfId="2432" priority="13250">
      <formula>IF(RIGHT(TEXT(AI110,"0.#"),1)=".",TRUE,FALSE)</formula>
    </cfRule>
  </conditionalFormatting>
  <conditionalFormatting sqref="AM110">
    <cfRule type="expression" dxfId="2431" priority="13247">
      <formula>IF(RIGHT(TEXT(AM110,"0.#"),1)=".",FALSE,TRUE)</formula>
    </cfRule>
    <cfRule type="expression" dxfId="2430" priority="13248">
      <formula>IF(RIGHT(TEXT(AM110,"0.#"),1)=".",TRUE,FALSE)</formula>
    </cfRule>
  </conditionalFormatting>
  <conditionalFormatting sqref="AE111">
    <cfRule type="expression" dxfId="2429" priority="13245">
      <formula>IF(RIGHT(TEXT(AE111,"0.#"),1)=".",FALSE,TRUE)</formula>
    </cfRule>
    <cfRule type="expression" dxfId="2428" priority="13246">
      <formula>IF(RIGHT(TEXT(AE111,"0.#"),1)=".",TRUE,FALSE)</formula>
    </cfRule>
  </conditionalFormatting>
  <conditionalFormatting sqref="AI111">
    <cfRule type="expression" dxfId="2427" priority="13243">
      <formula>IF(RIGHT(TEXT(AI111,"0.#"),1)=".",FALSE,TRUE)</formula>
    </cfRule>
    <cfRule type="expression" dxfId="2426" priority="13244">
      <formula>IF(RIGHT(TEXT(AI111,"0.#"),1)=".",TRUE,FALSE)</formula>
    </cfRule>
  </conditionalFormatting>
  <conditionalFormatting sqref="AM111">
    <cfRule type="expression" dxfId="2425" priority="13241">
      <formula>IF(RIGHT(TEXT(AM111,"0.#"),1)=".",FALSE,TRUE)</formula>
    </cfRule>
    <cfRule type="expression" dxfId="2424" priority="13242">
      <formula>IF(RIGHT(TEXT(AM111,"0.#"),1)=".",TRUE,FALSE)</formula>
    </cfRule>
  </conditionalFormatting>
  <conditionalFormatting sqref="AE113">
    <cfRule type="expression" dxfId="2423" priority="13237">
      <formula>IF(RIGHT(TEXT(AE113,"0.#"),1)=".",FALSE,TRUE)</formula>
    </cfRule>
    <cfRule type="expression" dxfId="2422" priority="13238">
      <formula>IF(RIGHT(TEXT(AE113,"0.#"),1)=".",TRUE,FALSE)</formula>
    </cfRule>
  </conditionalFormatting>
  <conditionalFormatting sqref="AI113">
    <cfRule type="expression" dxfId="2421" priority="13235">
      <formula>IF(RIGHT(TEXT(AI113,"0.#"),1)=".",FALSE,TRUE)</formula>
    </cfRule>
    <cfRule type="expression" dxfId="2420" priority="13236">
      <formula>IF(RIGHT(TEXT(AI113,"0.#"),1)=".",TRUE,FALSE)</formula>
    </cfRule>
  </conditionalFormatting>
  <conditionalFormatting sqref="AM113">
    <cfRule type="expression" dxfId="2419" priority="13233">
      <formula>IF(RIGHT(TEXT(AM113,"0.#"),1)=".",FALSE,TRUE)</formula>
    </cfRule>
    <cfRule type="expression" dxfId="2418" priority="13234">
      <formula>IF(RIGHT(TEXT(AM113,"0.#"),1)=".",TRUE,FALSE)</formula>
    </cfRule>
  </conditionalFormatting>
  <conditionalFormatting sqref="AE114">
    <cfRule type="expression" dxfId="2417" priority="13231">
      <formula>IF(RIGHT(TEXT(AE114,"0.#"),1)=".",FALSE,TRUE)</formula>
    </cfRule>
    <cfRule type="expression" dxfId="2416" priority="13232">
      <formula>IF(RIGHT(TEXT(AE114,"0.#"),1)=".",TRUE,FALSE)</formula>
    </cfRule>
  </conditionalFormatting>
  <conditionalFormatting sqref="AI114">
    <cfRule type="expression" dxfId="2415" priority="13229">
      <formula>IF(RIGHT(TEXT(AI114,"0.#"),1)=".",FALSE,TRUE)</formula>
    </cfRule>
    <cfRule type="expression" dxfId="2414" priority="13230">
      <formula>IF(RIGHT(TEXT(AI114,"0.#"),1)=".",TRUE,FALSE)</formula>
    </cfRule>
  </conditionalFormatting>
  <conditionalFormatting sqref="AM114">
    <cfRule type="expression" dxfId="2413" priority="13227">
      <formula>IF(RIGHT(TEXT(AM114,"0.#"),1)=".",FALSE,TRUE)</formula>
    </cfRule>
    <cfRule type="expression" dxfId="2412" priority="13228">
      <formula>IF(RIGHT(TEXT(AM114,"0.#"),1)=".",TRUE,FALSE)</formula>
    </cfRule>
  </conditionalFormatting>
  <conditionalFormatting sqref="AE116 AQ116">
    <cfRule type="expression" dxfId="2411" priority="13223">
      <formula>IF(RIGHT(TEXT(AE116,"0.#"),1)=".",FALSE,TRUE)</formula>
    </cfRule>
    <cfRule type="expression" dxfId="2410" priority="13224">
      <formula>IF(RIGHT(TEXT(AE116,"0.#"),1)=".",TRUE,FALSE)</formula>
    </cfRule>
  </conditionalFormatting>
  <conditionalFormatting sqref="AI116">
    <cfRule type="expression" dxfId="2409" priority="13221">
      <formula>IF(RIGHT(TEXT(AI116,"0.#"),1)=".",FALSE,TRUE)</formula>
    </cfRule>
    <cfRule type="expression" dxfId="2408" priority="13222">
      <formula>IF(RIGHT(TEXT(AI116,"0.#"),1)=".",TRUE,FALSE)</formula>
    </cfRule>
  </conditionalFormatting>
  <conditionalFormatting sqref="AM116">
    <cfRule type="expression" dxfId="2407" priority="13219">
      <formula>IF(RIGHT(TEXT(AM116,"0.#"),1)=".",FALSE,TRUE)</formula>
    </cfRule>
    <cfRule type="expression" dxfId="2406" priority="13220">
      <formula>IF(RIGHT(TEXT(AM116,"0.#"),1)=".",TRUE,FALSE)</formula>
    </cfRule>
  </conditionalFormatting>
  <conditionalFormatting sqref="AE117">
    <cfRule type="expression" dxfId="2405" priority="13217">
      <formula>IF(RIGHT(TEXT(AE117,"0.#"),1)=".",FALSE,TRUE)</formula>
    </cfRule>
    <cfRule type="expression" dxfId="2404" priority="13218">
      <formula>IF(RIGHT(TEXT(AE117,"0.#"),1)=".",TRUE,FALSE)</formula>
    </cfRule>
  </conditionalFormatting>
  <conditionalFormatting sqref="AI117">
    <cfRule type="expression" dxfId="2403" priority="13215">
      <formula>IF(RIGHT(TEXT(AI117,"0.#"),1)=".",FALSE,TRUE)</formula>
    </cfRule>
    <cfRule type="expression" dxfId="2402" priority="13216">
      <formula>IF(RIGHT(TEXT(AI117,"0.#"),1)=".",TRUE,FALSE)</formula>
    </cfRule>
  </conditionalFormatting>
  <conditionalFormatting sqref="AQ117">
    <cfRule type="expression" dxfId="2401" priority="13211">
      <formula>IF(RIGHT(TEXT(AQ117,"0.#"),1)=".",FALSE,TRUE)</formula>
    </cfRule>
    <cfRule type="expression" dxfId="2400" priority="13212">
      <formula>IF(RIGHT(TEXT(AQ117,"0.#"),1)=".",TRUE,FALSE)</formula>
    </cfRule>
  </conditionalFormatting>
  <conditionalFormatting sqref="AE119 AQ119">
    <cfRule type="expression" dxfId="2399" priority="13209">
      <formula>IF(RIGHT(TEXT(AE119,"0.#"),1)=".",FALSE,TRUE)</formula>
    </cfRule>
    <cfRule type="expression" dxfId="2398" priority="13210">
      <formula>IF(RIGHT(TEXT(AE119,"0.#"),1)=".",TRUE,FALSE)</formula>
    </cfRule>
  </conditionalFormatting>
  <conditionalFormatting sqref="AI119">
    <cfRule type="expression" dxfId="2397" priority="13207">
      <formula>IF(RIGHT(TEXT(AI119,"0.#"),1)=".",FALSE,TRUE)</formula>
    </cfRule>
    <cfRule type="expression" dxfId="2396" priority="13208">
      <formula>IF(RIGHT(TEXT(AI119,"0.#"),1)=".",TRUE,FALSE)</formula>
    </cfRule>
  </conditionalFormatting>
  <conditionalFormatting sqref="AM119">
    <cfRule type="expression" dxfId="2395" priority="13205">
      <formula>IF(RIGHT(TEXT(AM119,"0.#"),1)=".",FALSE,TRUE)</formula>
    </cfRule>
    <cfRule type="expression" dxfId="2394" priority="13206">
      <formula>IF(RIGHT(TEXT(AM119,"0.#"),1)=".",TRUE,FALSE)</formula>
    </cfRule>
  </conditionalFormatting>
  <conditionalFormatting sqref="AQ120">
    <cfRule type="expression" dxfId="2393" priority="13197">
      <formula>IF(RIGHT(TEXT(AQ120,"0.#"),1)=".",FALSE,TRUE)</formula>
    </cfRule>
    <cfRule type="expression" dxfId="2392" priority="13198">
      <formula>IF(RIGHT(TEXT(AQ120,"0.#"),1)=".",TRUE,FALSE)</formula>
    </cfRule>
  </conditionalFormatting>
  <conditionalFormatting sqref="AE122 AQ122">
    <cfRule type="expression" dxfId="2391" priority="13195">
      <formula>IF(RIGHT(TEXT(AE122,"0.#"),1)=".",FALSE,TRUE)</formula>
    </cfRule>
    <cfRule type="expression" dxfId="2390" priority="13196">
      <formula>IF(RIGHT(TEXT(AE122,"0.#"),1)=".",TRUE,FALSE)</formula>
    </cfRule>
  </conditionalFormatting>
  <conditionalFormatting sqref="AI122">
    <cfRule type="expression" dxfId="2389" priority="13193">
      <formula>IF(RIGHT(TEXT(AI122,"0.#"),1)=".",FALSE,TRUE)</formula>
    </cfRule>
    <cfRule type="expression" dxfId="2388" priority="13194">
      <formula>IF(RIGHT(TEXT(AI122,"0.#"),1)=".",TRUE,FALSE)</formula>
    </cfRule>
  </conditionalFormatting>
  <conditionalFormatting sqref="AM122">
    <cfRule type="expression" dxfId="2387" priority="13191">
      <formula>IF(RIGHT(TEXT(AM122,"0.#"),1)=".",FALSE,TRUE)</formula>
    </cfRule>
    <cfRule type="expression" dxfId="2386" priority="13192">
      <formula>IF(RIGHT(TEXT(AM122,"0.#"),1)=".",TRUE,FALSE)</formula>
    </cfRule>
  </conditionalFormatting>
  <conditionalFormatting sqref="AQ123">
    <cfRule type="expression" dxfId="2385" priority="13183">
      <formula>IF(RIGHT(TEXT(AQ123,"0.#"),1)=".",FALSE,TRUE)</formula>
    </cfRule>
    <cfRule type="expression" dxfId="2384" priority="13184">
      <formula>IF(RIGHT(TEXT(AQ123,"0.#"),1)=".",TRUE,FALSE)</formula>
    </cfRule>
  </conditionalFormatting>
  <conditionalFormatting sqref="AE125 AQ125">
    <cfRule type="expression" dxfId="2383" priority="13181">
      <formula>IF(RIGHT(TEXT(AE125,"0.#"),1)=".",FALSE,TRUE)</formula>
    </cfRule>
    <cfRule type="expression" dxfId="2382" priority="13182">
      <formula>IF(RIGHT(TEXT(AE125,"0.#"),1)=".",TRUE,FALSE)</formula>
    </cfRule>
  </conditionalFormatting>
  <conditionalFormatting sqref="AI125">
    <cfRule type="expression" dxfId="2381" priority="13179">
      <formula>IF(RIGHT(TEXT(AI125,"0.#"),1)=".",FALSE,TRUE)</formula>
    </cfRule>
    <cfRule type="expression" dxfId="2380" priority="13180">
      <formula>IF(RIGHT(TEXT(AI125,"0.#"),1)=".",TRUE,FALSE)</formula>
    </cfRule>
  </conditionalFormatting>
  <conditionalFormatting sqref="AM125">
    <cfRule type="expression" dxfId="2379" priority="13177">
      <formula>IF(RIGHT(TEXT(AM125,"0.#"),1)=".",FALSE,TRUE)</formula>
    </cfRule>
    <cfRule type="expression" dxfId="2378" priority="13178">
      <formula>IF(RIGHT(TEXT(AM125,"0.#"),1)=".",TRUE,FALSE)</formula>
    </cfRule>
  </conditionalFormatting>
  <conditionalFormatting sqref="AQ126">
    <cfRule type="expression" dxfId="2377" priority="13169">
      <formula>IF(RIGHT(TEXT(AQ126,"0.#"),1)=".",FALSE,TRUE)</formula>
    </cfRule>
    <cfRule type="expression" dxfId="2376" priority="13170">
      <formula>IF(RIGHT(TEXT(AQ126,"0.#"),1)=".",TRUE,FALSE)</formula>
    </cfRule>
  </conditionalFormatting>
  <conditionalFormatting sqref="AE128 AQ128">
    <cfRule type="expression" dxfId="2375" priority="13167">
      <formula>IF(RIGHT(TEXT(AE128,"0.#"),1)=".",FALSE,TRUE)</formula>
    </cfRule>
    <cfRule type="expression" dxfId="2374" priority="13168">
      <formula>IF(RIGHT(TEXT(AE128,"0.#"),1)=".",TRUE,FALSE)</formula>
    </cfRule>
  </conditionalFormatting>
  <conditionalFormatting sqref="AI128">
    <cfRule type="expression" dxfId="2373" priority="13165">
      <formula>IF(RIGHT(TEXT(AI128,"0.#"),1)=".",FALSE,TRUE)</formula>
    </cfRule>
    <cfRule type="expression" dxfId="2372" priority="13166">
      <formula>IF(RIGHT(TEXT(AI128,"0.#"),1)=".",TRUE,FALSE)</formula>
    </cfRule>
  </conditionalFormatting>
  <conditionalFormatting sqref="AM128">
    <cfRule type="expression" dxfId="2371" priority="13163">
      <formula>IF(RIGHT(TEXT(AM128,"0.#"),1)=".",FALSE,TRUE)</formula>
    </cfRule>
    <cfRule type="expression" dxfId="2370" priority="13164">
      <formula>IF(RIGHT(TEXT(AM128,"0.#"),1)=".",TRUE,FALSE)</formula>
    </cfRule>
  </conditionalFormatting>
  <conditionalFormatting sqref="AQ129">
    <cfRule type="expression" dxfId="2369" priority="13155">
      <formula>IF(RIGHT(TEXT(AQ129,"0.#"),1)=".",FALSE,TRUE)</formula>
    </cfRule>
    <cfRule type="expression" dxfId="2368" priority="13156">
      <formula>IF(RIGHT(TEXT(AQ129,"0.#"),1)=".",TRUE,FALSE)</formula>
    </cfRule>
  </conditionalFormatting>
  <conditionalFormatting sqref="AE75">
    <cfRule type="expression" dxfId="2367" priority="13153">
      <formula>IF(RIGHT(TEXT(AE75,"0.#"),1)=".",FALSE,TRUE)</formula>
    </cfRule>
    <cfRule type="expression" dxfId="2366" priority="13154">
      <formula>IF(RIGHT(TEXT(AE75,"0.#"),1)=".",TRUE,FALSE)</formula>
    </cfRule>
  </conditionalFormatting>
  <conditionalFormatting sqref="AE76">
    <cfRule type="expression" dxfId="2365" priority="13151">
      <formula>IF(RIGHT(TEXT(AE76,"0.#"),1)=".",FALSE,TRUE)</formula>
    </cfRule>
    <cfRule type="expression" dxfId="2364" priority="13152">
      <formula>IF(RIGHT(TEXT(AE76,"0.#"),1)=".",TRUE,FALSE)</formula>
    </cfRule>
  </conditionalFormatting>
  <conditionalFormatting sqref="AE77">
    <cfRule type="expression" dxfId="2363" priority="13149">
      <formula>IF(RIGHT(TEXT(AE77,"0.#"),1)=".",FALSE,TRUE)</formula>
    </cfRule>
    <cfRule type="expression" dxfId="2362" priority="13150">
      <formula>IF(RIGHT(TEXT(AE77,"0.#"),1)=".",TRUE,FALSE)</formula>
    </cfRule>
  </conditionalFormatting>
  <conditionalFormatting sqref="AI77">
    <cfRule type="expression" dxfId="2361" priority="13147">
      <formula>IF(RIGHT(TEXT(AI77,"0.#"),1)=".",FALSE,TRUE)</formula>
    </cfRule>
    <cfRule type="expression" dxfId="2360" priority="13148">
      <formula>IF(RIGHT(TEXT(AI77,"0.#"),1)=".",TRUE,FALSE)</formula>
    </cfRule>
  </conditionalFormatting>
  <conditionalFormatting sqref="AI76">
    <cfRule type="expression" dxfId="2359" priority="13145">
      <formula>IF(RIGHT(TEXT(AI76,"0.#"),1)=".",FALSE,TRUE)</formula>
    </cfRule>
    <cfRule type="expression" dxfId="2358" priority="13146">
      <formula>IF(RIGHT(TEXT(AI76,"0.#"),1)=".",TRUE,FALSE)</formula>
    </cfRule>
  </conditionalFormatting>
  <conditionalFormatting sqref="AI75">
    <cfRule type="expression" dxfId="2357" priority="13143">
      <formula>IF(RIGHT(TEXT(AI75,"0.#"),1)=".",FALSE,TRUE)</formula>
    </cfRule>
    <cfRule type="expression" dxfId="2356" priority="13144">
      <formula>IF(RIGHT(TEXT(AI75,"0.#"),1)=".",TRUE,FALSE)</formula>
    </cfRule>
  </conditionalFormatting>
  <conditionalFormatting sqref="AM75">
    <cfRule type="expression" dxfId="2355" priority="13141">
      <formula>IF(RIGHT(TEXT(AM75,"0.#"),1)=".",FALSE,TRUE)</formula>
    </cfRule>
    <cfRule type="expression" dxfId="2354" priority="13142">
      <formula>IF(RIGHT(TEXT(AM75,"0.#"),1)=".",TRUE,FALSE)</formula>
    </cfRule>
  </conditionalFormatting>
  <conditionalFormatting sqref="AM76">
    <cfRule type="expression" dxfId="2353" priority="13139">
      <formula>IF(RIGHT(TEXT(AM76,"0.#"),1)=".",FALSE,TRUE)</formula>
    </cfRule>
    <cfRule type="expression" dxfId="2352" priority="13140">
      <formula>IF(RIGHT(TEXT(AM76,"0.#"),1)=".",TRUE,FALSE)</formula>
    </cfRule>
  </conditionalFormatting>
  <conditionalFormatting sqref="AM77">
    <cfRule type="expression" dxfId="2351" priority="13137">
      <formula>IF(RIGHT(TEXT(AM77,"0.#"),1)=".",FALSE,TRUE)</formula>
    </cfRule>
    <cfRule type="expression" dxfId="2350" priority="13138">
      <formula>IF(RIGHT(TEXT(AM77,"0.#"),1)=".",TRUE,FALSE)</formula>
    </cfRule>
  </conditionalFormatting>
  <conditionalFormatting sqref="AE134:AE135 AI134:AI135 AM134:AM135 AQ134:AQ135 AU134:AU135">
    <cfRule type="expression" dxfId="2349" priority="13123">
      <formula>IF(RIGHT(TEXT(AE134,"0.#"),1)=".",FALSE,TRUE)</formula>
    </cfRule>
    <cfRule type="expression" dxfId="2348" priority="13124">
      <formula>IF(RIGHT(TEXT(AE134,"0.#"),1)=".",TRUE,FALSE)</formula>
    </cfRule>
  </conditionalFormatting>
  <conditionalFormatting sqref="AL840:AO867">
    <cfRule type="expression" dxfId="2347" priority="6693">
      <formula>IF(AND(AL840&gt;=0, RIGHT(TEXT(AL840,"0.#"),1)&lt;&gt;"."),TRUE,FALSE)</formula>
    </cfRule>
    <cfRule type="expression" dxfId="2346" priority="6694">
      <formula>IF(AND(AL840&gt;=0, RIGHT(TEXT(AL840,"0.#"),1)="."),TRUE,FALSE)</formula>
    </cfRule>
    <cfRule type="expression" dxfId="2345" priority="6695">
      <formula>IF(AND(AL840&lt;0, RIGHT(TEXT(AL840,"0.#"),1)&lt;&gt;"."),TRUE,FALSE)</formula>
    </cfRule>
    <cfRule type="expression" dxfId="2344" priority="6696">
      <formula>IF(AND(AL840&lt;0, RIGHT(TEXT(AL840,"0.#"),1)="."),TRUE,FALSE)</formula>
    </cfRule>
  </conditionalFormatting>
  <conditionalFormatting sqref="AQ53:AQ55">
    <cfRule type="expression" dxfId="2343" priority="4715">
      <formula>IF(RIGHT(TEXT(AQ53,"0.#"),1)=".",FALSE,TRUE)</formula>
    </cfRule>
    <cfRule type="expression" dxfId="2342" priority="4716">
      <formula>IF(RIGHT(TEXT(AQ53,"0.#"),1)=".",TRUE,FALSE)</formula>
    </cfRule>
  </conditionalFormatting>
  <conditionalFormatting sqref="AU53:AU55">
    <cfRule type="expression" dxfId="2341" priority="4713">
      <formula>IF(RIGHT(TEXT(AU53,"0.#"),1)=".",FALSE,TRUE)</formula>
    </cfRule>
    <cfRule type="expression" dxfId="2340" priority="4714">
      <formula>IF(RIGHT(TEXT(AU53,"0.#"),1)=".",TRUE,FALSE)</formula>
    </cfRule>
  </conditionalFormatting>
  <conditionalFormatting sqref="AQ60:AQ62">
    <cfRule type="expression" dxfId="2339" priority="4711">
      <formula>IF(RIGHT(TEXT(AQ60,"0.#"),1)=".",FALSE,TRUE)</formula>
    </cfRule>
    <cfRule type="expression" dxfId="2338" priority="4712">
      <formula>IF(RIGHT(TEXT(AQ60,"0.#"),1)=".",TRUE,FALSE)</formula>
    </cfRule>
  </conditionalFormatting>
  <conditionalFormatting sqref="AU60:AU62">
    <cfRule type="expression" dxfId="2337" priority="4709">
      <formula>IF(RIGHT(TEXT(AU60,"0.#"),1)=".",FALSE,TRUE)</formula>
    </cfRule>
    <cfRule type="expression" dxfId="2336" priority="4710">
      <formula>IF(RIGHT(TEXT(AU60,"0.#"),1)=".",TRUE,FALSE)</formula>
    </cfRule>
  </conditionalFormatting>
  <conditionalFormatting sqref="AQ75:AQ77">
    <cfRule type="expression" dxfId="2335" priority="4707">
      <formula>IF(RIGHT(TEXT(AQ75,"0.#"),1)=".",FALSE,TRUE)</formula>
    </cfRule>
    <cfRule type="expression" dxfId="2334" priority="4708">
      <formula>IF(RIGHT(TEXT(AQ75,"0.#"),1)=".",TRUE,FALSE)</formula>
    </cfRule>
  </conditionalFormatting>
  <conditionalFormatting sqref="AU75:AU77">
    <cfRule type="expression" dxfId="2333" priority="4705">
      <formula>IF(RIGHT(TEXT(AU75,"0.#"),1)=".",FALSE,TRUE)</formula>
    </cfRule>
    <cfRule type="expression" dxfId="2332" priority="4706">
      <formula>IF(RIGHT(TEXT(AU75,"0.#"),1)=".",TRUE,FALSE)</formula>
    </cfRule>
  </conditionalFormatting>
  <conditionalFormatting sqref="AQ87:AQ89">
    <cfRule type="expression" dxfId="2331" priority="4703">
      <formula>IF(RIGHT(TEXT(AQ87,"0.#"),1)=".",FALSE,TRUE)</formula>
    </cfRule>
    <cfRule type="expression" dxfId="2330" priority="4704">
      <formula>IF(RIGHT(TEXT(AQ87,"0.#"),1)=".",TRUE,FALSE)</formula>
    </cfRule>
  </conditionalFormatting>
  <conditionalFormatting sqref="AU87:AU89">
    <cfRule type="expression" dxfId="2329" priority="4701">
      <formula>IF(RIGHT(TEXT(AU87,"0.#"),1)=".",FALSE,TRUE)</formula>
    </cfRule>
    <cfRule type="expression" dxfId="2328" priority="4702">
      <formula>IF(RIGHT(TEXT(AU87,"0.#"),1)=".",TRUE,FALSE)</formula>
    </cfRule>
  </conditionalFormatting>
  <conditionalFormatting sqref="AQ92:AQ94">
    <cfRule type="expression" dxfId="2327" priority="4699">
      <formula>IF(RIGHT(TEXT(AQ92,"0.#"),1)=".",FALSE,TRUE)</formula>
    </cfRule>
    <cfRule type="expression" dxfId="2326" priority="4700">
      <formula>IF(RIGHT(TEXT(AQ92,"0.#"),1)=".",TRUE,FALSE)</formula>
    </cfRule>
  </conditionalFormatting>
  <conditionalFormatting sqref="AU92:AU94">
    <cfRule type="expression" dxfId="2325" priority="4697">
      <formula>IF(RIGHT(TEXT(AU92,"0.#"),1)=".",FALSE,TRUE)</formula>
    </cfRule>
    <cfRule type="expression" dxfId="2324" priority="4698">
      <formula>IF(RIGHT(TEXT(AU92,"0.#"),1)=".",TRUE,FALSE)</formula>
    </cfRule>
  </conditionalFormatting>
  <conditionalFormatting sqref="AQ97:AQ99">
    <cfRule type="expression" dxfId="2323" priority="4695">
      <formula>IF(RIGHT(TEXT(AQ97,"0.#"),1)=".",FALSE,TRUE)</formula>
    </cfRule>
    <cfRule type="expression" dxfId="2322" priority="4696">
      <formula>IF(RIGHT(TEXT(AQ97,"0.#"),1)=".",TRUE,FALSE)</formula>
    </cfRule>
  </conditionalFormatting>
  <conditionalFormatting sqref="AU97:AU99">
    <cfRule type="expression" dxfId="2321" priority="4693">
      <formula>IF(RIGHT(TEXT(AU97,"0.#"),1)=".",FALSE,TRUE)</formula>
    </cfRule>
    <cfRule type="expression" dxfId="2320" priority="4694">
      <formula>IF(RIGHT(TEXT(AU97,"0.#"),1)=".",TRUE,FALSE)</formula>
    </cfRule>
  </conditionalFormatting>
  <conditionalFormatting sqref="AE458">
    <cfRule type="expression" dxfId="2319" priority="4387">
      <formula>IF(RIGHT(TEXT(AE458,"0.#"),1)=".",FALSE,TRUE)</formula>
    </cfRule>
    <cfRule type="expression" dxfId="2318" priority="4388">
      <formula>IF(RIGHT(TEXT(AE458,"0.#"),1)=".",TRUE,FALSE)</formula>
    </cfRule>
  </conditionalFormatting>
  <conditionalFormatting sqref="AM460">
    <cfRule type="expression" dxfId="2317" priority="4377">
      <formula>IF(RIGHT(TEXT(AM460,"0.#"),1)=".",FALSE,TRUE)</formula>
    </cfRule>
    <cfRule type="expression" dxfId="2316" priority="4378">
      <formula>IF(RIGHT(TEXT(AM460,"0.#"),1)=".",TRUE,FALSE)</formula>
    </cfRule>
  </conditionalFormatting>
  <conditionalFormatting sqref="AE459">
    <cfRule type="expression" dxfId="2315" priority="4385">
      <formula>IF(RIGHT(TEXT(AE459,"0.#"),1)=".",FALSE,TRUE)</formula>
    </cfRule>
    <cfRule type="expression" dxfId="2314" priority="4386">
      <formula>IF(RIGHT(TEXT(AE459,"0.#"),1)=".",TRUE,FALSE)</formula>
    </cfRule>
  </conditionalFormatting>
  <conditionalFormatting sqref="AE460">
    <cfRule type="expression" dxfId="2313" priority="4383">
      <formula>IF(RIGHT(TEXT(AE460,"0.#"),1)=".",FALSE,TRUE)</formula>
    </cfRule>
    <cfRule type="expression" dxfId="2312" priority="4384">
      <formula>IF(RIGHT(TEXT(AE460,"0.#"),1)=".",TRUE,FALSE)</formula>
    </cfRule>
  </conditionalFormatting>
  <conditionalFormatting sqref="AM458">
    <cfRule type="expression" dxfId="2311" priority="4381">
      <formula>IF(RIGHT(TEXT(AM458,"0.#"),1)=".",FALSE,TRUE)</formula>
    </cfRule>
    <cfRule type="expression" dxfId="2310" priority="4382">
      <formula>IF(RIGHT(TEXT(AM458,"0.#"),1)=".",TRUE,FALSE)</formula>
    </cfRule>
  </conditionalFormatting>
  <conditionalFormatting sqref="AM459">
    <cfRule type="expression" dxfId="2309" priority="4379">
      <formula>IF(RIGHT(TEXT(AM459,"0.#"),1)=".",FALSE,TRUE)</formula>
    </cfRule>
    <cfRule type="expression" dxfId="2308" priority="4380">
      <formula>IF(RIGHT(TEXT(AM459,"0.#"),1)=".",TRUE,FALSE)</formula>
    </cfRule>
  </conditionalFormatting>
  <conditionalFormatting sqref="AU458">
    <cfRule type="expression" dxfId="2307" priority="4375">
      <formula>IF(RIGHT(TEXT(AU458,"0.#"),1)=".",FALSE,TRUE)</formula>
    </cfRule>
    <cfRule type="expression" dxfId="2306" priority="4376">
      <formula>IF(RIGHT(TEXT(AU458,"0.#"),1)=".",TRUE,FALSE)</formula>
    </cfRule>
  </conditionalFormatting>
  <conditionalFormatting sqref="AU459">
    <cfRule type="expression" dxfId="2305" priority="4373">
      <formula>IF(RIGHT(TEXT(AU459,"0.#"),1)=".",FALSE,TRUE)</formula>
    </cfRule>
    <cfRule type="expression" dxfId="2304" priority="4374">
      <formula>IF(RIGHT(TEXT(AU459,"0.#"),1)=".",TRUE,FALSE)</formula>
    </cfRule>
  </conditionalFormatting>
  <conditionalFormatting sqref="AU460">
    <cfRule type="expression" dxfId="2303" priority="4371">
      <formula>IF(RIGHT(TEXT(AU460,"0.#"),1)=".",FALSE,TRUE)</formula>
    </cfRule>
    <cfRule type="expression" dxfId="2302" priority="4372">
      <formula>IF(RIGHT(TEXT(AU460,"0.#"),1)=".",TRUE,FALSE)</formula>
    </cfRule>
  </conditionalFormatting>
  <conditionalFormatting sqref="AI460">
    <cfRule type="expression" dxfId="2301" priority="4365">
      <formula>IF(RIGHT(TEXT(AI460,"0.#"),1)=".",FALSE,TRUE)</formula>
    </cfRule>
    <cfRule type="expression" dxfId="2300" priority="4366">
      <formula>IF(RIGHT(TEXT(AI460,"0.#"),1)=".",TRUE,FALSE)</formula>
    </cfRule>
  </conditionalFormatting>
  <conditionalFormatting sqref="AI458">
    <cfRule type="expression" dxfId="2299" priority="4369">
      <formula>IF(RIGHT(TEXT(AI458,"0.#"),1)=".",FALSE,TRUE)</formula>
    </cfRule>
    <cfRule type="expression" dxfId="2298" priority="4370">
      <formula>IF(RIGHT(TEXT(AI458,"0.#"),1)=".",TRUE,FALSE)</formula>
    </cfRule>
  </conditionalFormatting>
  <conditionalFormatting sqref="AI459">
    <cfRule type="expression" dxfId="2297" priority="4367">
      <formula>IF(RIGHT(TEXT(AI459,"0.#"),1)=".",FALSE,TRUE)</formula>
    </cfRule>
    <cfRule type="expression" dxfId="2296" priority="4368">
      <formula>IF(RIGHT(TEXT(AI459,"0.#"),1)=".",TRUE,FALSE)</formula>
    </cfRule>
  </conditionalFormatting>
  <conditionalFormatting sqref="AQ459">
    <cfRule type="expression" dxfId="2295" priority="4363">
      <formula>IF(RIGHT(TEXT(AQ459,"0.#"),1)=".",FALSE,TRUE)</formula>
    </cfRule>
    <cfRule type="expression" dxfId="2294" priority="4364">
      <formula>IF(RIGHT(TEXT(AQ459,"0.#"),1)=".",TRUE,FALSE)</formula>
    </cfRule>
  </conditionalFormatting>
  <conditionalFormatting sqref="AQ460">
    <cfRule type="expression" dxfId="2293" priority="4361">
      <formula>IF(RIGHT(TEXT(AQ460,"0.#"),1)=".",FALSE,TRUE)</formula>
    </cfRule>
    <cfRule type="expression" dxfId="2292" priority="4362">
      <formula>IF(RIGHT(TEXT(AQ460,"0.#"),1)=".",TRUE,FALSE)</formula>
    </cfRule>
  </conditionalFormatting>
  <conditionalFormatting sqref="AQ458">
    <cfRule type="expression" dxfId="2291" priority="4359">
      <formula>IF(RIGHT(TEXT(AQ458,"0.#"),1)=".",FALSE,TRUE)</formula>
    </cfRule>
    <cfRule type="expression" dxfId="2290" priority="4360">
      <formula>IF(RIGHT(TEXT(AQ458,"0.#"),1)=".",TRUE,FALSE)</formula>
    </cfRule>
  </conditionalFormatting>
  <conditionalFormatting sqref="AE120 AM120">
    <cfRule type="expression" dxfId="2289" priority="3037">
      <formula>IF(RIGHT(TEXT(AE120,"0.#"),1)=".",FALSE,TRUE)</formula>
    </cfRule>
    <cfRule type="expression" dxfId="2288" priority="3038">
      <formula>IF(RIGHT(TEXT(AE120,"0.#"),1)=".",TRUE,FALSE)</formula>
    </cfRule>
  </conditionalFormatting>
  <conditionalFormatting sqref="AI126">
    <cfRule type="expression" dxfId="2287" priority="3027">
      <formula>IF(RIGHT(TEXT(AI126,"0.#"),1)=".",FALSE,TRUE)</formula>
    </cfRule>
    <cfRule type="expression" dxfId="2286" priority="3028">
      <formula>IF(RIGHT(TEXT(AI126,"0.#"),1)=".",TRUE,FALSE)</formula>
    </cfRule>
  </conditionalFormatting>
  <conditionalFormatting sqref="AI120">
    <cfRule type="expression" dxfId="2285" priority="3035">
      <formula>IF(RIGHT(TEXT(AI120,"0.#"),1)=".",FALSE,TRUE)</formula>
    </cfRule>
    <cfRule type="expression" dxfId="2284" priority="3036">
      <formula>IF(RIGHT(TEXT(AI120,"0.#"),1)=".",TRUE,FALSE)</formula>
    </cfRule>
  </conditionalFormatting>
  <conditionalFormatting sqref="AE123 AM123">
    <cfRule type="expression" dxfId="2283" priority="3033">
      <formula>IF(RIGHT(TEXT(AE123,"0.#"),1)=".",FALSE,TRUE)</formula>
    </cfRule>
    <cfRule type="expression" dxfId="2282" priority="3034">
      <formula>IF(RIGHT(TEXT(AE123,"0.#"),1)=".",TRUE,FALSE)</formula>
    </cfRule>
  </conditionalFormatting>
  <conditionalFormatting sqref="AI123">
    <cfRule type="expression" dxfId="2281" priority="3031">
      <formula>IF(RIGHT(TEXT(AI123,"0.#"),1)=".",FALSE,TRUE)</formula>
    </cfRule>
    <cfRule type="expression" dxfId="2280" priority="3032">
      <formula>IF(RIGHT(TEXT(AI123,"0.#"),1)=".",TRUE,FALSE)</formula>
    </cfRule>
  </conditionalFormatting>
  <conditionalFormatting sqref="AE126 AM126">
    <cfRule type="expression" dxfId="2279" priority="3029">
      <formula>IF(RIGHT(TEXT(AE126,"0.#"),1)=".",FALSE,TRUE)</formula>
    </cfRule>
    <cfRule type="expression" dxfId="2278" priority="3030">
      <formula>IF(RIGHT(TEXT(AE126,"0.#"),1)=".",TRUE,FALSE)</formula>
    </cfRule>
  </conditionalFormatting>
  <conditionalFormatting sqref="AE129 AM129">
    <cfRule type="expression" dxfId="2277" priority="3025">
      <formula>IF(RIGHT(TEXT(AE129,"0.#"),1)=".",FALSE,TRUE)</formula>
    </cfRule>
    <cfRule type="expression" dxfId="2276" priority="3026">
      <formula>IF(RIGHT(TEXT(AE129,"0.#"),1)=".",TRUE,FALSE)</formula>
    </cfRule>
  </conditionalFormatting>
  <conditionalFormatting sqref="AI129">
    <cfRule type="expression" dxfId="2275" priority="3023">
      <formula>IF(RIGHT(TEXT(AI129,"0.#"),1)=".",FALSE,TRUE)</formula>
    </cfRule>
    <cfRule type="expression" dxfId="2274" priority="3024">
      <formula>IF(RIGHT(TEXT(AI129,"0.#"),1)=".",TRUE,FALSE)</formula>
    </cfRule>
  </conditionalFormatting>
  <conditionalFormatting sqref="Y840:Y867">
    <cfRule type="expression" dxfId="2273" priority="3021">
      <formula>IF(RIGHT(TEXT(Y840,"0.#"),1)=".",FALSE,TRUE)</formula>
    </cfRule>
    <cfRule type="expression" dxfId="2272" priority="3022">
      <formula>IF(RIGHT(TEXT(Y840,"0.#"),1)=".",TRUE,FALSE)</formula>
    </cfRule>
  </conditionalFormatting>
  <conditionalFormatting sqref="AU518">
    <cfRule type="expression" dxfId="2271" priority="1531">
      <formula>IF(RIGHT(TEXT(AU518,"0.#"),1)=".",FALSE,TRUE)</formula>
    </cfRule>
    <cfRule type="expression" dxfId="2270" priority="1532">
      <formula>IF(RIGHT(TEXT(AU518,"0.#"),1)=".",TRUE,FALSE)</formula>
    </cfRule>
  </conditionalFormatting>
  <conditionalFormatting sqref="AQ551">
    <cfRule type="expression" dxfId="2269" priority="1307">
      <formula>IF(RIGHT(TEXT(AQ551,"0.#"),1)=".",FALSE,TRUE)</formula>
    </cfRule>
    <cfRule type="expression" dxfId="2268" priority="1308">
      <formula>IF(RIGHT(TEXT(AQ551,"0.#"),1)=".",TRUE,FALSE)</formula>
    </cfRule>
  </conditionalFormatting>
  <conditionalFormatting sqref="AE556">
    <cfRule type="expression" dxfId="2267" priority="1305">
      <formula>IF(RIGHT(TEXT(AE556,"0.#"),1)=".",FALSE,TRUE)</formula>
    </cfRule>
    <cfRule type="expression" dxfId="2266" priority="1306">
      <formula>IF(RIGHT(TEXT(AE556,"0.#"),1)=".",TRUE,FALSE)</formula>
    </cfRule>
  </conditionalFormatting>
  <conditionalFormatting sqref="AE557">
    <cfRule type="expression" dxfId="2265" priority="1303">
      <formula>IF(RIGHT(TEXT(AE557,"0.#"),1)=".",FALSE,TRUE)</formula>
    </cfRule>
    <cfRule type="expression" dxfId="2264" priority="1304">
      <formula>IF(RIGHT(TEXT(AE557,"0.#"),1)=".",TRUE,FALSE)</formula>
    </cfRule>
  </conditionalFormatting>
  <conditionalFormatting sqref="AE558">
    <cfRule type="expression" dxfId="2263" priority="1301">
      <formula>IF(RIGHT(TEXT(AE558,"0.#"),1)=".",FALSE,TRUE)</formula>
    </cfRule>
    <cfRule type="expression" dxfId="2262" priority="1302">
      <formula>IF(RIGHT(TEXT(AE558,"0.#"),1)=".",TRUE,FALSE)</formula>
    </cfRule>
  </conditionalFormatting>
  <conditionalFormatting sqref="AU556">
    <cfRule type="expression" dxfId="2261" priority="1293">
      <formula>IF(RIGHT(TEXT(AU556,"0.#"),1)=".",FALSE,TRUE)</formula>
    </cfRule>
    <cfRule type="expression" dxfId="2260" priority="1294">
      <formula>IF(RIGHT(TEXT(AU556,"0.#"),1)=".",TRUE,FALSE)</formula>
    </cfRule>
  </conditionalFormatting>
  <conditionalFormatting sqref="AU557">
    <cfRule type="expression" dxfId="2259" priority="1291">
      <formula>IF(RIGHT(TEXT(AU557,"0.#"),1)=".",FALSE,TRUE)</formula>
    </cfRule>
    <cfRule type="expression" dxfId="2258" priority="1292">
      <formula>IF(RIGHT(TEXT(AU557,"0.#"),1)=".",TRUE,FALSE)</formula>
    </cfRule>
  </conditionalFormatting>
  <conditionalFormatting sqref="AU558">
    <cfRule type="expression" dxfId="2257" priority="1289">
      <formula>IF(RIGHT(TEXT(AU558,"0.#"),1)=".",FALSE,TRUE)</formula>
    </cfRule>
    <cfRule type="expression" dxfId="2256" priority="1290">
      <formula>IF(RIGHT(TEXT(AU558,"0.#"),1)=".",TRUE,FALSE)</formula>
    </cfRule>
  </conditionalFormatting>
  <conditionalFormatting sqref="AQ557">
    <cfRule type="expression" dxfId="2255" priority="1281">
      <formula>IF(RIGHT(TEXT(AQ557,"0.#"),1)=".",FALSE,TRUE)</formula>
    </cfRule>
    <cfRule type="expression" dxfId="2254" priority="1282">
      <formula>IF(RIGHT(TEXT(AQ557,"0.#"),1)=".",TRUE,FALSE)</formula>
    </cfRule>
  </conditionalFormatting>
  <conditionalFormatting sqref="AQ558">
    <cfRule type="expression" dxfId="2253" priority="1279">
      <formula>IF(RIGHT(TEXT(AQ558,"0.#"),1)=".",FALSE,TRUE)</formula>
    </cfRule>
    <cfRule type="expression" dxfId="2252" priority="1280">
      <formula>IF(RIGHT(TEXT(AQ558,"0.#"),1)=".",TRUE,FALSE)</formula>
    </cfRule>
  </conditionalFormatting>
  <conditionalFormatting sqref="AQ556">
    <cfRule type="expression" dxfId="2251" priority="1277">
      <formula>IF(RIGHT(TEXT(AQ556,"0.#"),1)=".",FALSE,TRUE)</formula>
    </cfRule>
    <cfRule type="expression" dxfId="2250" priority="1278">
      <formula>IF(RIGHT(TEXT(AQ556,"0.#"),1)=".",TRUE,FALSE)</formula>
    </cfRule>
  </conditionalFormatting>
  <conditionalFormatting sqref="AE561">
    <cfRule type="expression" dxfId="2249" priority="1275">
      <formula>IF(RIGHT(TEXT(AE561,"0.#"),1)=".",FALSE,TRUE)</formula>
    </cfRule>
    <cfRule type="expression" dxfId="2248" priority="1276">
      <formula>IF(RIGHT(TEXT(AE561,"0.#"),1)=".",TRUE,FALSE)</formula>
    </cfRule>
  </conditionalFormatting>
  <conditionalFormatting sqref="AE562">
    <cfRule type="expression" dxfId="2247" priority="1273">
      <formula>IF(RIGHT(TEXT(AE562,"0.#"),1)=".",FALSE,TRUE)</formula>
    </cfRule>
    <cfRule type="expression" dxfId="2246" priority="1274">
      <formula>IF(RIGHT(TEXT(AE562,"0.#"),1)=".",TRUE,FALSE)</formula>
    </cfRule>
  </conditionalFormatting>
  <conditionalFormatting sqref="AE563">
    <cfRule type="expression" dxfId="2245" priority="1271">
      <formula>IF(RIGHT(TEXT(AE563,"0.#"),1)=".",FALSE,TRUE)</formula>
    </cfRule>
    <cfRule type="expression" dxfId="2244" priority="1272">
      <formula>IF(RIGHT(TEXT(AE563,"0.#"),1)=".",TRUE,FALSE)</formula>
    </cfRule>
  </conditionalFormatting>
  <conditionalFormatting sqref="AL1103:AO1132">
    <cfRule type="expression" dxfId="2243" priority="2927">
      <formula>IF(AND(AL1103&gt;=0, RIGHT(TEXT(AL1103,"0.#"),1)&lt;&gt;"."),TRUE,FALSE)</formula>
    </cfRule>
    <cfRule type="expression" dxfId="2242" priority="2928">
      <formula>IF(AND(AL1103&gt;=0, RIGHT(TEXT(AL1103,"0.#"),1)="."),TRUE,FALSE)</formula>
    </cfRule>
    <cfRule type="expression" dxfId="2241" priority="2929">
      <formula>IF(AND(AL1103&lt;0, RIGHT(TEXT(AL1103,"0.#"),1)&lt;&gt;"."),TRUE,FALSE)</formula>
    </cfRule>
    <cfRule type="expression" dxfId="2240" priority="2930">
      <formula>IF(AND(AL1103&lt;0, RIGHT(TEXT(AL1103,"0.#"),1)="."),TRUE,FALSE)</formula>
    </cfRule>
  </conditionalFormatting>
  <conditionalFormatting sqref="Y1103:Y1132">
    <cfRule type="expression" dxfId="2239" priority="2925">
      <formula>IF(RIGHT(TEXT(Y1103,"0.#"),1)=".",FALSE,TRUE)</formula>
    </cfRule>
    <cfRule type="expression" dxfId="2238" priority="2926">
      <formula>IF(RIGHT(TEXT(Y1103,"0.#"),1)=".",TRUE,FALSE)</formula>
    </cfRule>
  </conditionalFormatting>
  <conditionalFormatting sqref="AQ553">
    <cfRule type="expression" dxfId="2237" priority="1309">
      <formula>IF(RIGHT(TEXT(AQ553,"0.#"),1)=".",FALSE,TRUE)</formula>
    </cfRule>
    <cfRule type="expression" dxfId="2236" priority="1310">
      <formula>IF(RIGHT(TEXT(AQ553,"0.#"),1)=".",TRUE,FALSE)</formula>
    </cfRule>
  </conditionalFormatting>
  <conditionalFormatting sqref="AU552">
    <cfRule type="expression" dxfId="2235" priority="1321">
      <formula>IF(RIGHT(TEXT(AU552,"0.#"),1)=".",FALSE,TRUE)</formula>
    </cfRule>
    <cfRule type="expression" dxfId="2234" priority="1322">
      <formula>IF(RIGHT(TEXT(AU552,"0.#"),1)=".",TRUE,FALSE)</formula>
    </cfRule>
  </conditionalFormatting>
  <conditionalFormatting sqref="AE552">
    <cfRule type="expression" dxfId="2233" priority="1333">
      <formula>IF(RIGHT(TEXT(AE552,"0.#"),1)=".",FALSE,TRUE)</formula>
    </cfRule>
    <cfRule type="expression" dxfId="2232" priority="1334">
      <formula>IF(RIGHT(TEXT(AE552,"0.#"),1)=".",TRUE,FALSE)</formula>
    </cfRule>
  </conditionalFormatting>
  <conditionalFormatting sqref="AQ548">
    <cfRule type="expression" dxfId="2231" priority="1339">
      <formula>IF(RIGHT(TEXT(AQ548,"0.#"),1)=".",FALSE,TRUE)</formula>
    </cfRule>
    <cfRule type="expression" dxfId="2230" priority="1340">
      <formula>IF(RIGHT(TEXT(AQ548,"0.#"),1)=".",TRUE,FALSE)</formula>
    </cfRule>
  </conditionalFormatting>
  <conditionalFormatting sqref="AL838:AO839">
    <cfRule type="expression" dxfId="2229" priority="2879">
      <formula>IF(AND(AL838&gt;=0, RIGHT(TEXT(AL838,"0.#"),1)&lt;&gt;"."),TRUE,FALSE)</formula>
    </cfRule>
    <cfRule type="expression" dxfId="2228" priority="2880">
      <formula>IF(AND(AL838&gt;=0, RIGHT(TEXT(AL838,"0.#"),1)="."),TRUE,FALSE)</formula>
    </cfRule>
    <cfRule type="expression" dxfId="2227" priority="2881">
      <formula>IF(AND(AL838&lt;0, RIGHT(TEXT(AL838,"0.#"),1)&lt;&gt;"."),TRUE,FALSE)</formula>
    </cfRule>
    <cfRule type="expression" dxfId="2226" priority="2882">
      <formula>IF(AND(AL838&lt;0, RIGHT(TEXT(AL838,"0.#"),1)="."),TRUE,FALSE)</formula>
    </cfRule>
  </conditionalFormatting>
  <conditionalFormatting sqref="Y838:Y839">
    <cfRule type="expression" dxfId="2225" priority="2877">
      <formula>IF(RIGHT(TEXT(Y838,"0.#"),1)=".",FALSE,TRUE)</formula>
    </cfRule>
    <cfRule type="expression" dxfId="2224" priority="2878">
      <formula>IF(RIGHT(TEXT(Y838,"0.#"),1)=".",TRUE,FALSE)</formula>
    </cfRule>
  </conditionalFormatting>
  <conditionalFormatting sqref="AE492">
    <cfRule type="expression" dxfId="2223" priority="1665">
      <formula>IF(RIGHT(TEXT(AE492,"0.#"),1)=".",FALSE,TRUE)</formula>
    </cfRule>
    <cfRule type="expression" dxfId="2222" priority="1666">
      <formula>IF(RIGHT(TEXT(AE492,"0.#"),1)=".",TRUE,FALSE)</formula>
    </cfRule>
  </conditionalFormatting>
  <conditionalFormatting sqref="AE493">
    <cfRule type="expression" dxfId="2221" priority="1663">
      <formula>IF(RIGHT(TEXT(AE493,"0.#"),1)=".",FALSE,TRUE)</formula>
    </cfRule>
    <cfRule type="expression" dxfId="2220" priority="1664">
      <formula>IF(RIGHT(TEXT(AE493,"0.#"),1)=".",TRUE,FALSE)</formula>
    </cfRule>
  </conditionalFormatting>
  <conditionalFormatting sqref="AE494">
    <cfRule type="expression" dxfId="2219" priority="1661">
      <formula>IF(RIGHT(TEXT(AE494,"0.#"),1)=".",FALSE,TRUE)</formula>
    </cfRule>
    <cfRule type="expression" dxfId="2218" priority="1662">
      <formula>IF(RIGHT(TEXT(AE494,"0.#"),1)=".",TRUE,FALSE)</formula>
    </cfRule>
  </conditionalFormatting>
  <conditionalFormatting sqref="AQ493">
    <cfRule type="expression" dxfId="2217" priority="1641">
      <formula>IF(RIGHT(TEXT(AQ493,"0.#"),1)=".",FALSE,TRUE)</formula>
    </cfRule>
    <cfRule type="expression" dxfId="2216" priority="1642">
      <formula>IF(RIGHT(TEXT(AQ493,"0.#"),1)=".",TRUE,FALSE)</formula>
    </cfRule>
  </conditionalFormatting>
  <conditionalFormatting sqref="AQ494">
    <cfRule type="expression" dxfId="2215" priority="1639">
      <formula>IF(RIGHT(TEXT(AQ494,"0.#"),1)=".",FALSE,TRUE)</formula>
    </cfRule>
    <cfRule type="expression" dxfId="2214" priority="1640">
      <formula>IF(RIGHT(TEXT(AQ494,"0.#"),1)=".",TRUE,FALSE)</formula>
    </cfRule>
  </conditionalFormatting>
  <conditionalFormatting sqref="AQ492">
    <cfRule type="expression" dxfId="2213" priority="1637">
      <formula>IF(RIGHT(TEXT(AQ492,"0.#"),1)=".",FALSE,TRUE)</formula>
    </cfRule>
    <cfRule type="expression" dxfId="2212" priority="1638">
      <formula>IF(RIGHT(TEXT(AQ492,"0.#"),1)=".",TRUE,FALSE)</formula>
    </cfRule>
  </conditionalFormatting>
  <conditionalFormatting sqref="AU494">
    <cfRule type="expression" dxfId="2211" priority="1649">
      <formula>IF(RIGHT(TEXT(AU494,"0.#"),1)=".",FALSE,TRUE)</formula>
    </cfRule>
    <cfRule type="expression" dxfId="2210" priority="1650">
      <formula>IF(RIGHT(TEXT(AU494,"0.#"),1)=".",TRUE,FALSE)</formula>
    </cfRule>
  </conditionalFormatting>
  <conditionalFormatting sqref="AU492">
    <cfRule type="expression" dxfId="2209" priority="1653">
      <formula>IF(RIGHT(TEXT(AU492,"0.#"),1)=".",FALSE,TRUE)</formula>
    </cfRule>
    <cfRule type="expression" dxfId="2208" priority="1654">
      <formula>IF(RIGHT(TEXT(AU492,"0.#"),1)=".",TRUE,FALSE)</formula>
    </cfRule>
  </conditionalFormatting>
  <conditionalFormatting sqref="AU493">
    <cfRule type="expression" dxfId="2207" priority="1651">
      <formula>IF(RIGHT(TEXT(AU493,"0.#"),1)=".",FALSE,TRUE)</formula>
    </cfRule>
    <cfRule type="expression" dxfId="2206" priority="1652">
      <formula>IF(RIGHT(TEXT(AU493,"0.#"),1)=".",TRUE,FALSE)</formula>
    </cfRule>
  </conditionalFormatting>
  <conditionalFormatting sqref="AU583">
    <cfRule type="expression" dxfId="2205" priority="1169">
      <formula>IF(RIGHT(TEXT(AU583,"0.#"),1)=".",FALSE,TRUE)</formula>
    </cfRule>
    <cfRule type="expression" dxfId="2204" priority="1170">
      <formula>IF(RIGHT(TEXT(AU583,"0.#"),1)=".",TRUE,FALSE)</formula>
    </cfRule>
  </conditionalFormatting>
  <conditionalFormatting sqref="AU582">
    <cfRule type="expression" dxfId="2203" priority="1171">
      <formula>IF(RIGHT(TEXT(AU582,"0.#"),1)=".",FALSE,TRUE)</formula>
    </cfRule>
    <cfRule type="expression" dxfId="2202" priority="1172">
      <formula>IF(RIGHT(TEXT(AU582,"0.#"),1)=".",TRUE,FALSE)</formula>
    </cfRule>
  </conditionalFormatting>
  <conditionalFormatting sqref="AE499">
    <cfRule type="expression" dxfId="2201" priority="1631">
      <formula>IF(RIGHT(TEXT(AE499,"0.#"),1)=".",FALSE,TRUE)</formula>
    </cfRule>
    <cfRule type="expression" dxfId="2200" priority="1632">
      <formula>IF(RIGHT(TEXT(AE499,"0.#"),1)=".",TRUE,FALSE)</formula>
    </cfRule>
  </conditionalFormatting>
  <conditionalFormatting sqref="AE497">
    <cfRule type="expression" dxfId="2199" priority="1635">
      <formula>IF(RIGHT(TEXT(AE497,"0.#"),1)=".",FALSE,TRUE)</formula>
    </cfRule>
    <cfRule type="expression" dxfId="2198" priority="1636">
      <formula>IF(RIGHT(TEXT(AE497,"0.#"),1)=".",TRUE,FALSE)</formula>
    </cfRule>
  </conditionalFormatting>
  <conditionalFormatting sqref="AE498">
    <cfRule type="expression" dxfId="2197" priority="1633">
      <formula>IF(RIGHT(TEXT(AE498,"0.#"),1)=".",FALSE,TRUE)</formula>
    </cfRule>
    <cfRule type="expression" dxfId="2196" priority="1634">
      <formula>IF(RIGHT(TEXT(AE498,"0.#"),1)=".",TRUE,FALSE)</formula>
    </cfRule>
  </conditionalFormatting>
  <conditionalFormatting sqref="AU499">
    <cfRule type="expression" dxfId="2195" priority="1619">
      <formula>IF(RIGHT(TEXT(AU499,"0.#"),1)=".",FALSE,TRUE)</formula>
    </cfRule>
    <cfRule type="expression" dxfId="2194" priority="1620">
      <formula>IF(RIGHT(TEXT(AU499,"0.#"),1)=".",TRUE,FALSE)</formula>
    </cfRule>
  </conditionalFormatting>
  <conditionalFormatting sqref="AU497">
    <cfRule type="expression" dxfId="2193" priority="1623">
      <formula>IF(RIGHT(TEXT(AU497,"0.#"),1)=".",FALSE,TRUE)</formula>
    </cfRule>
    <cfRule type="expression" dxfId="2192" priority="1624">
      <formula>IF(RIGHT(TEXT(AU497,"0.#"),1)=".",TRUE,FALSE)</formula>
    </cfRule>
  </conditionalFormatting>
  <conditionalFormatting sqref="AU498">
    <cfRule type="expression" dxfId="2191" priority="1621">
      <formula>IF(RIGHT(TEXT(AU498,"0.#"),1)=".",FALSE,TRUE)</formula>
    </cfRule>
    <cfRule type="expression" dxfId="2190" priority="1622">
      <formula>IF(RIGHT(TEXT(AU498,"0.#"),1)=".",TRUE,FALSE)</formula>
    </cfRule>
  </conditionalFormatting>
  <conditionalFormatting sqref="AQ497">
    <cfRule type="expression" dxfId="2189" priority="1607">
      <formula>IF(RIGHT(TEXT(AQ497,"0.#"),1)=".",FALSE,TRUE)</formula>
    </cfRule>
    <cfRule type="expression" dxfId="2188" priority="1608">
      <formula>IF(RIGHT(TEXT(AQ497,"0.#"),1)=".",TRUE,FALSE)</formula>
    </cfRule>
  </conditionalFormatting>
  <conditionalFormatting sqref="AQ498">
    <cfRule type="expression" dxfId="2187" priority="1611">
      <formula>IF(RIGHT(TEXT(AQ498,"0.#"),1)=".",FALSE,TRUE)</formula>
    </cfRule>
    <cfRule type="expression" dxfId="2186" priority="1612">
      <formula>IF(RIGHT(TEXT(AQ498,"0.#"),1)=".",TRUE,FALSE)</formula>
    </cfRule>
  </conditionalFormatting>
  <conditionalFormatting sqref="AQ499">
    <cfRule type="expression" dxfId="2185" priority="1609">
      <formula>IF(RIGHT(TEXT(AQ499,"0.#"),1)=".",FALSE,TRUE)</formula>
    </cfRule>
    <cfRule type="expression" dxfId="2184" priority="1610">
      <formula>IF(RIGHT(TEXT(AQ499,"0.#"),1)=".",TRUE,FALSE)</formula>
    </cfRule>
  </conditionalFormatting>
  <conditionalFormatting sqref="AE504">
    <cfRule type="expression" dxfId="2183" priority="1601">
      <formula>IF(RIGHT(TEXT(AE504,"0.#"),1)=".",FALSE,TRUE)</formula>
    </cfRule>
    <cfRule type="expression" dxfId="2182" priority="1602">
      <formula>IF(RIGHT(TEXT(AE504,"0.#"),1)=".",TRUE,FALSE)</formula>
    </cfRule>
  </conditionalFormatting>
  <conditionalFormatting sqref="AE502">
    <cfRule type="expression" dxfId="2181" priority="1605">
      <formula>IF(RIGHT(TEXT(AE502,"0.#"),1)=".",FALSE,TRUE)</formula>
    </cfRule>
    <cfRule type="expression" dxfId="2180" priority="1606">
      <formula>IF(RIGHT(TEXT(AE502,"0.#"),1)=".",TRUE,FALSE)</formula>
    </cfRule>
  </conditionalFormatting>
  <conditionalFormatting sqref="AE503">
    <cfRule type="expression" dxfId="2179" priority="1603">
      <formula>IF(RIGHT(TEXT(AE503,"0.#"),1)=".",FALSE,TRUE)</formula>
    </cfRule>
    <cfRule type="expression" dxfId="2178" priority="1604">
      <formula>IF(RIGHT(TEXT(AE503,"0.#"),1)=".",TRUE,FALSE)</formula>
    </cfRule>
  </conditionalFormatting>
  <conditionalFormatting sqref="AU504">
    <cfRule type="expression" dxfId="2177" priority="1589">
      <formula>IF(RIGHT(TEXT(AU504,"0.#"),1)=".",FALSE,TRUE)</formula>
    </cfRule>
    <cfRule type="expression" dxfId="2176" priority="1590">
      <formula>IF(RIGHT(TEXT(AU504,"0.#"),1)=".",TRUE,FALSE)</formula>
    </cfRule>
  </conditionalFormatting>
  <conditionalFormatting sqref="AU502">
    <cfRule type="expression" dxfId="2175" priority="1593">
      <formula>IF(RIGHT(TEXT(AU502,"0.#"),1)=".",FALSE,TRUE)</formula>
    </cfRule>
    <cfRule type="expression" dxfId="2174" priority="1594">
      <formula>IF(RIGHT(TEXT(AU502,"0.#"),1)=".",TRUE,FALSE)</formula>
    </cfRule>
  </conditionalFormatting>
  <conditionalFormatting sqref="AU503">
    <cfRule type="expression" dxfId="2173" priority="1591">
      <formula>IF(RIGHT(TEXT(AU503,"0.#"),1)=".",FALSE,TRUE)</formula>
    </cfRule>
    <cfRule type="expression" dxfId="2172" priority="1592">
      <formula>IF(RIGHT(TEXT(AU503,"0.#"),1)=".",TRUE,FALSE)</formula>
    </cfRule>
  </conditionalFormatting>
  <conditionalFormatting sqref="AQ502">
    <cfRule type="expression" dxfId="2171" priority="1577">
      <formula>IF(RIGHT(TEXT(AQ502,"0.#"),1)=".",FALSE,TRUE)</formula>
    </cfRule>
    <cfRule type="expression" dxfId="2170" priority="1578">
      <formula>IF(RIGHT(TEXT(AQ502,"0.#"),1)=".",TRUE,FALSE)</formula>
    </cfRule>
  </conditionalFormatting>
  <conditionalFormatting sqref="AQ503">
    <cfRule type="expression" dxfId="2169" priority="1581">
      <formula>IF(RIGHT(TEXT(AQ503,"0.#"),1)=".",FALSE,TRUE)</formula>
    </cfRule>
    <cfRule type="expression" dxfId="2168" priority="1582">
      <formula>IF(RIGHT(TEXT(AQ503,"0.#"),1)=".",TRUE,FALSE)</formula>
    </cfRule>
  </conditionalFormatting>
  <conditionalFormatting sqref="AQ504">
    <cfRule type="expression" dxfId="2167" priority="1579">
      <formula>IF(RIGHT(TEXT(AQ504,"0.#"),1)=".",FALSE,TRUE)</formula>
    </cfRule>
    <cfRule type="expression" dxfId="2166" priority="1580">
      <formula>IF(RIGHT(TEXT(AQ504,"0.#"),1)=".",TRUE,FALSE)</formula>
    </cfRule>
  </conditionalFormatting>
  <conditionalFormatting sqref="AE509">
    <cfRule type="expression" dxfId="2165" priority="1571">
      <formula>IF(RIGHT(TEXT(AE509,"0.#"),1)=".",FALSE,TRUE)</formula>
    </cfRule>
    <cfRule type="expression" dxfId="2164" priority="1572">
      <formula>IF(RIGHT(TEXT(AE509,"0.#"),1)=".",TRUE,FALSE)</formula>
    </cfRule>
  </conditionalFormatting>
  <conditionalFormatting sqref="AE507">
    <cfRule type="expression" dxfId="2163" priority="1575">
      <formula>IF(RIGHT(TEXT(AE507,"0.#"),1)=".",FALSE,TRUE)</formula>
    </cfRule>
    <cfRule type="expression" dxfId="2162" priority="1576">
      <formula>IF(RIGHT(TEXT(AE507,"0.#"),1)=".",TRUE,FALSE)</formula>
    </cfRule>
  </conditionalFormatting>
  <conditionalFormatting sqref="AE508">
    <cfRule type="expression" dxfId="2161" priority="1573">
      <formula>IF(RIGHT(TEXT(AE508,"0.#"),1)=".",FALSE,TRUE)</formula>
    </cfRule>
    <cfRule type="expression" dxfId="2160" priority="1574">
      <formula>IF(RIGHT(TEXT(AE508,"0.#"),1)=".",TRUE,FALSE)</formula>
    </cfRule>
  </conditionalFormatting>
  <conditionalFormatting sqref="AU509">
    <cfRule type="expression" dxfId="2159" priority="1559">
      <formula>IF(RIGHT(TEXT(AU509,"0.#"),1)=".",FALSE,TRUE)</formula>
    </cfRule>
    <cfRule type="expression" dxfId="2158" priority="1560">
      <formula>IF(RIGHT(TEXT(AU509,"0.#"),1)=".",TRUE,FALSE)</formula>
    </cfRule>
  </conditionalFormatting>
  <conditionalFormatting sqref="AU507">
    <cfRule type="expression" dxfId="2157" priority="1563">
      <formula>IF(RIGHT(TEXT(AU507,"0.#"),1)=".",FALSE,TRUE)</formula>
    </cfRule>
    <cfRule type="expression" dxfId="2156" priority="1564">
      <formula>IF(RIGHT(TEXT(AU507,"0.#"),1)=".",TRUE,FALSE)</formula>
    </cfRule>
  </conditionalFormatting>
  <conditionalFormatting sqref="AU508">
    <cfRule type="expression" dxfId="2155" priority="1561">
      <formula>IF(RIGHT(TEXT(AU508,"0.#"),1)=".",FALSE,TRUE)</formula>
    </cfRule>
    <cfRule type="expression" dxfId="2154" priority="1562">
      <formula>IF(RIGHT(TEXT(AU508,"0.#"),1)=".",TRUE,FALSE)</formula>
    </cfRule>
  </conditionalFormatting>
  <conditionalFormatting sqref="AQ507">
    <cfRule type="expression" dxfId="2153" priority="1547">
      <formula>IF(RIGHT(TEXT(AQ507,"0.#"),1)=".",FALSE,TRUE)</formula>
    </cfRule>
    <cfRule type="expression" dxfId="2152" priority="1548">
      <formula>IF(RIGHT(TEXT(AQ507,"0.#"),1)=".",TRUE,FALSE)</formula>
    </cfRule>
  </conditionalFormatting>
  <conditionalFormatting sqref="AQ508">
    <cfRule type="expression" dxfId="2151" priority="1551">
      <formula>IF(RIGHT(TEXT(AQ508,"0.#"),1)=".",FALSE,TRUE)</formula>
    </cfRule>
    <cfRule type="expression" dxfId="2150" priority="1552">
      <formula>IF(RIGHT(TEXT(AQ508,"0.#"),1)=".",TRUE,FALSE)</formula>
    </cfRule>
  </conditionalFormatting>
  <conditionalFormatting sqref="AQ509">
    <cfRule type="expression" dxfId="2149" priority="1549">
      <formula>IF(RIGHT(TEXT(AQ509,"0.#"),1)=".",FALSE,TRUE)</formula>
    </cfRule>
    <cfRule type="expression" dxfId="2148" priority="1550">
      <formula>IF(RIGHT(TEXT(AQ509,"0.#"),1)=".",TRUE,FALSE)</formula>
    </cfRule>
  </conditionalFormatting>
  <conditionalFormatting sqref="AE465">
    <cfRule type="expression" dxfId="2147" priority="1841">
      <formula>IF(RIGHT(TEXT(AE465,"0.#"),1)=".",FALSE,TRUE)</formula>
    </cfRule>
    <cfRule type="expression" dxfId="2146" priority="1842">
      <formula>IF(RIGHT(TEXT(AE465,"0.#"),1)=".",TRUE,FALSE)</formula>
    </cfRule>
  </conditionalFormatting>
  <conditionalFormatting sqref="AE463">
    <cfRule type="expression" dxfId="2145" priority="1845">
      <formula>IF(RIGHT(TEXT(AE463,"0.#"),1)=".",FALSE,TRUE)</formula>
    </cfRule>
    <cfRule type="expression" dxfId="2144" priority="1846">
      <formula>IF(RIGHT(TEXT(AE463,"0.#"),1)=".",TRUE,FALSE)</formula>
    </cfRule>
  </conditionalFormatting>
  <conditionalFormatting sqref="AE464">
    <cfRule type="expression" dxfId="2143" priority="1843">
      <formula>IF(RIGHT(TEXT(AE464,"0.#"),1)=".",FALSE,TRUE)</formula>
    </cfRule>
    <cfRule type="expression" dxfId="2142" priority="1844">
      <formula>IF(RIGHT(TEXT(AE464,"0.#"),1)=".",TRUE,FALSE)</formula>
    </cfRule>
  </conditionalFormatting>
  <conditionalFormatting sqref="AM465">
    <cfRule type="expression" dxfId="2141" priority="1835">
      <formula>IF(RIGHT(TEXT(AM465,"0.#"),1)=".",FALSE,TRUE)</formula>
    </cfRule>
    <cfRule type="expression" dxfId="2140" priority="1836">
      <formula>IF(RIGHT(TEXT(AM465,"0.#"),1)=".",TRUE,FALSE)</formula>
    </cfRule>
  </conditionalFormatting>
  <conditionalFormatting sqref="AM463">
    <cfRule type="expression" dxfId="2139" priority="1839">
      <formula>IF(RIGHT(TEXT(AM463,"0.#"),1)=".",FALSE,TRUE)</formula>
    </cfRule>
    <cfRule type="expression" dxfId="2138" priority="1840">
      <formula>IF(RIGHT(TEXT(AM463,"0.#"),1)=".",TRUE,FALSE)</formula>
    </cfRule>
  </conditionalFormatting>
  <conditionalFormatting sqref="AM464">
    <cfRule type="expression" dxfId="2137" priority="1837">
      <formula>IF(RIGHT(TEXT(AM464,"0.#"),1)=".",FALSE,TRUE)</formula>
    </cfRule>
    <cfRule type="expression" dxfId="2136" priority="1838">
      <formula>IF(RIGHT(TEXT(AM464,"0.#"),1)=".",TRUE,FALSE)</formula>
    </cfRule>
  </conditionalFormatting>
  <conditionalFormatting sqref="AU465">
    <cfRule type="expression" dxfId="2135" priority="1829">
      <formula>IF(RIGHT(TEXT(AU465,"0.#"),1)=".",FALSE,TRUE)</formula>
    </cfRule>
    <cfRule type="expression" dxfId="2134" priority="1830">
      <formula>IF(RIGHT(TEXT(AU465,"0.#"),1)=".",TRUE,FALSE)</formula>
    </cfRule>
  </conditionalFormatting>
  <conditionalFormatting sqref="AU463">
    <cfRule type="expression" dxfId="2133" priority="1833">
      <formula>IF(RIGHT(TEXT(AU463,"0.#"),1)=".",FALSE,TRUE)</formula>
    </cfRule>
    <cfRule type="expression" dxfId="2132" priority="1834">
      <formula>IF(RIGHT(TEXT(AU463,"0.#"),1)=".",TRUE,FALSE)</formula>
    </cfRule>
  </conditionalFormatting>
  <conditionalFormatting sqref="AU464">
    <cfRule type="expression" dxfId="2131" priority="1831">
      <formula>IF(RIGHT(TEXT(AU464,"0.#"),1)=".",FALSE,TRUE)</formula>
    </cfRule>
    <cfRule type="expression" dxfId="2130" priority="1832">
      <formula>IF(RIGHT(TEXT(AU464,"0.#"),1)=".",TRUE,FALSE)</formula>
    </cfRule>
  </conditionalFormatting>
  <conditionalFormatting sqref="AI465">
    <cfRule type="expression" dxfId="2129" priority="1823">
      <formula>IF(RIGHT(TEXT(AI465,"0.#"),1)=".",FALSE,TRUE)</formula>
    </cfRule>
    <cfRule type="expression" dxfId="2128" priority="1824">
      <formula>IF(RIGHT(TEXT(AI465,"0.#"),1)=".",TRUE,FALSE)</formula>
    </cfRule>
  </conditionalFormatting>
  <conditionalFormatting sqref="AI463">
    <cfRule type="expression" dxfId="2127" priority="1827">
      <formula>IF(RIGHT(TEXT(AI463,"0.#"),1)=".",FALSE,TRUE)</formula>
    </cfRule>
    <cfRule type="expression" dxfId="2126" priority="1828">
      <formula>IF(RIGHT(TEXT(AI463,"0.#"),1)=".",TRUE,FALSE)</formula>
    </cfRule>
  </conditionalFormatting>
  <conditionalFormatting sqref="AI464">
    <cfRule type="expression" dxfId="2125" priority="1825">
      <formula>IF(RIGHT(TEXT(AI464,"0.#"),1)=".",FALSE,TRUE)</formula>
    </cfRule>
    <cfRule type="expression" dxfId="2124" priority="1826">
      <formula>IF(RIGHT(TEXT(AI464,"0.#"),1)=".",TRUE,FALSE)</formula>
    </cfRule>
  </conditionalFormatting>
  <conditionalFormatting sqref="AQ463">
    <cfRule type="expression" dxfId="2123" priority="1817">
      <formula>IF(RIGHT(TEXT(AQ463,"0.#"),1)=".",FALSE,TRUE)</formula>
    </cfRule>
    <cfRule type="expression" dxfId="2122" priority="1818">
      <formula>IF(RIGHT(TEXT(AQ463,"0.#"),1)=".",TRUE,FALSE)</formula>
    </cfRule>
  </conditionalFormatting>
  <conditionalFormatting sqref="AQ464">
    <cfRule type="expression" dxfId="2121" priority="1821">
      <formula>IF(RIGHT(TEXT(AQ464,"0.#"),1)=".",FALSE,TRUE)</formula>
    </cfRule>
    <cfRule type="expression" dxfId="2120" priority="1822">
      <formula>IF(RIGHT(TEXT(AQ464,"0.#"),1)=".",TRUE,FALSE)</formula>
    </cfRule>
  </conditionalFormatting>
  <conditionalFormatting sqref="AQ465">
    <cfRule type="expression" dxfId="2119" priority="1819">
      <formula>IF(RIGHT(TEXT(AQ465,"0.#"),1)=".",FALSE,TRUE)</formula>
    </cfRule>
    <cfRule type="expression" dxfId="2118" priority="1820">
      <formula>IF(RIGHT(TEXT(AQ465,"0.#"),1)=".",TRUE,FALSE)</formula>
    </cfRule>
  </conditionalFormatting>
  <conditionalFormatting sqref="AE470">
    <cfRule type="expression" dxfId="2117" priority="1811">
      <formula>IF(RIGHT(TEXT(AE470,"0.#"),1)=".",FALSE,TRUE)</formula>
    </cfRule>
    <cfRule type="expression" dxfId="2116" priority="1812">
      <formula>IF(RIGHT(TEXT(AE470,"0.#"),1)=".",TRUE,FALSE)</formula>
    </cfRule>
  </conditionalFormatting>
  <conditionalFormatting sqref="AE468">
    <cfRule type="expression" dxfId="2115" priority="1815">
      <formula>IF(RIGHT(TEXT(AE468,"0.#"),1)=".",FALSE,TRUE)</formula>
    </cfRule>
    <cfRule type="expression" dxfId="2114" priority="1816">
      <formula>IF(RIGHT(TEXT(AE468,"0.#"),1)=".",TRUE,FALSE)</formula>
    </cfRule>
  </conditionalFormatting>
  <conditionalFormatting sqref="AE469">
    <cfRule type="expression" dxfId="2113" priority="1813">
      <formula>IF(RIGHT(TEXT(AE469,"0.#"),1)=".",FALSE,TRUE)</formula>
    </cfRule>
    <cfRule type="expression" dxfId="2112" priority="1814">
      <formula>IF(RIGHT(TEXT(AE469,"0.#"),1)=".",TRUE,FALSE)</formula>
    </cfRule>
  </conditionalFormatting>
  <conditionalFormatting sqref="AM470">
    <cfRule type="expression" dxfId="2111" priority="1805">
      <formula>IF(RIGHT(TEXT(AM470,"0.#"),1)=".",FALSE,TRUE)</formula>
    </cfRule>
    <cfRule type="expression" dxfId="2110" priority="1806">
      <formula>IF(RIGHT(TEXT(AM470,"0.#"),1)=".",TRUE,FALSE)</formula>
    </cfRule>
  </conditionalFormatting>
  <conditionalFormatting sqref="AM468">
    <cfRule type="expression" dxfId="2109" priority="1809">
      <formula>IF(RIGHT(TEXT(AM468,"0.#"),1)=".",FALSE,TRUE)</formula>
    </cfRule>
    <cfRule type="expression" dxfId="2108" priority="1810">
      <formula>IF(RIGHT(TEXT(AM468,"0.#"),1)=".",TRUE,FALSE)</formula>
    </cfRule>
  </conditionalFormatting>
  <conditionalFormatting sqref="AM469">
    <cfRule type="expression" dxfId="2107" priority="1807">
      <formula>IF(RIGHT(TEXT(AM469,"0.#"),1)=".",FALSE,TRUE)</formula>
    </cfRule>
    <cfRule type="expression" dxfId="2106" priority="1808">
      <formula>IF(RIGHT(TEXT(AM469,"0.#"),1)=".",TRUE,FALSE)</formula>
    </cfRule>
  </conditionalFormatting>
  <conditionalFormatting sqref="AU470">
    <cfRule type="expression" dxfId="2105" priority="1799">
      <formula>IF(RIGHT(TEXT(AU470,"0.#"),1)=".",FALSE,TRUE)</formula>
    </cfRule>
    <cfRule type="expression" dxfId="2104" priority="1800">
      <formula>IF(RIGHT(TEXT(AU470,"0.#"),1)=".",TRUE,FALSE)</formula>
    </cfRule>
  </conditionalFormatting>
  <conditionalFormatting sqref="AU468">
    <cfRule type="expression" dxfId="2103" priority="1803">
      <formula>IF(RIGHT(TEXT(AU468,"0.#"),1)=".",FALSE,TRUE)</formula>
    </cfRule>
    <cfRule type="expression" dxfId="2102" priority="1804">
      <formula>IF(RIGHT(TEXT(AU468,"0.#"),1)=".",TRUE,FALSE)</formula>
    </cfRule>
  </conditionalFormatting>
  <conditionalFormatting sqref="AU469">
    <cfRule type="expression" dxfId="2101" priority="1801">
      <formula>IF(RIGHT(TEXT(AU469,"0.#"),1)=".",FALSE,TRUE)</formula>
    </cfRule>
    <cfRule type="expression" dxfId="2100" priority="1802">
      <formula>IF(RIGHT(TEXT(AU469,"0.#"),1)=".",TRUE,FALSE)</formula>
    </cfRule>
  </conditionalFormatting>
  <conditionalFormatting sqref="AI470">
    <cfRule type="expression" dxfId="2099" priority="1793">
      <formula>IF(RIGHT(TEXT(AI470,"0.#"),1)=".",FALSE,TRUE)</formula>
    </cfRule>
    <cfRule type="expression" dxfId="2098" priority="1794">
      <formula>IF(RIGHT(TEXT(AI470,"0.#"),1)=".",TRUE,FALSE)</formula>
    </cfRule>
  </conditionalFormatting>
  <conditionalFormatting sqref="AI468">
    <cfRule type="expression" dxfId="2097" priority="1797">
      <formula>IF(RIGHT(TEXT(AI468,"0.#"),1)=".",FALSE,TRUE)</formula>
    </cfRule>
    <cfRule type="expression" dxfId="2096" priority="1798">
      <formula>IF(RIGHT(TEXT(AI468,"0.#"),1)=".",TRUE,FALSE)</formula>
    </cfRule>
  </conditionalFormatting>
  <conditionalFormatting sqref="AI469">
    <cfRule type="expression" dxfId="2095" priority="1795">
      <formula>IF(RIGHT(TEXT(AI469,"0.#"),1)=".",FALSE,TRUE)</formula>
    </cfRule>
    <cfRule type="expression" dxfId="2094" priority="1796">
      <formula>IF(RIGHT(TEXT(AI469,"0.#"),1)=".",TRUE,FALSE)</formula>
    </cfRule>
  </conditionalFormatting>
  <conditionalFormatting sqref="AQ468">
    <cfRule type="expression" dxfId="2093" priority="1787">
      <formula>IF(RIGHT(TEXT(AQ468,"0.#"),1)=".",FALSE,TRUE)</formula>
    </cfRule>
    <cfRule type="expression" dxfId="2092" priority="1788">
      <formula>IF(RIGHT(TEXT(AQ468,"0.#"),1)=".",TRUE,FALSE)</formula>
    </cfRule>
  </conditionalFormatting>
  <conditionalFormatting sqref="AQ469">
    <cfRule type="expression" dxfId="2091" priority="1791">
      <formula>IF(RIGHT(TEXT(AQ469,"0.#"),1)=".",FALSE,TRUE)</formula>
    </cfRule>
    <cfRule type="expression" dxfId="2090" priority="1792">
      <formula>IF(RIGHT(TEXT(AQ469,"0.#"),1)=".",TRUE,FALSE)</formula>
    </cfRule>
  </conditionalFormatting>
  <conditionalFormatting sqref="AQ470">
    <cfRule type="expression" dxfId="2089" priority="1789">
      <formula>IF(RIGHT(TEXT(AQ470,"0.#"),1)=".",FALSE,TRUE)</formula>
    </cfRule>
    <cfRule type="expression" dxfId="2088" priority="1790">
      <formula>IF(RIGHT(TEXT(AQ470,"0.#"),1)=".",TRUE,FALSE)</formula>
    </cfRule>
  </conditionalFormatting>
  <conditionalFormatting sqref="AE475">
    <cfRule type="expression" dxfId="2087" priority="1781">
      <formula>IF(RIGHT(TEXT(AE475,"0.#"),1)=".",FALSE,TRUE)</formula>
    </cfRule>
    <cfRule type="expression" dxfId="2086" priority="1782">
      <formula>IF(RIGHT(TEXT(AE475,"0.#"),1)=".",TRUE,FALSE)</formula>
    </cfRule>
  </conditionalFormatting>
  <conditionalFormatting sqref="AE473">
    <cfRule type="expression" dxfId="2085" priority="1785">
      <formula>IF(RIGHT(TEXT(AE473,"0.#"),1)=".",FALSE,TRUE)</formula>
    </cfRule>
    <cfRule type="expression" dxfId="2084" priority="1786">
      <formula>IF(RIGHT(TEXT(AE473,"0.#"),1)=".",TRUE,FALSE)</formula>
    </cfRule>
  </conditionalFormatting>
  <conditionalFormatting sqref="AE474">
    <cfRule type="expression" dxfId="2083" priority="1783">
      <formula>IF(RIGHT(TEXT(AE474,"0.#"),1)=".",FALSE,TRUE)</formula>
    </cfRule>
    <cfRule type="expression" dxfId="2082" priority="1784">
      <formula>IF(RIGHT(TEXT(AE474,"0.#"),1)=".",TRUE,FALSE)</formula>
    </cfRule>
  </conditionalFormatting>
  <conditionalFormatting sqref="AM475">
    <cfRule type="expression" dxfId="2081" priority="1775">
      <formula>IF(RIGHT(TEXT(AM475,"0.#"),1)=".",FALSE,TRUE)</formula>
    </cfRule>
    <cfRule type="expression" dxfId="2080" priority="1776">
      <formula>IF(RIGHT(TEXT(AM475,"0.#"),1)=".",TRUE,FALSE)</formula>
    </cfRule>
  </conditionalFormatting>
  <conditionalFormatting sqref="AM473">
    <cfRule type="expression" dxfId="2079" priority="1779">
      <formula>IF(RIGHT(TEXT(AM473,"0.#"),1)=".",FALSE,TRUE)</formula>
    </cfRule>
    <cfRule type="expression" dxfId="2078" priority="1780">
      <formula>IF(RIGHT(TEXT(AM473,"0.#"),1)=".",TRUE,FALSE)</formula>
    </cfRule>
  </conditionalFormatting>
  <conditionalFormatting sqref="AM474">
    <cfRule type="expression" dxfId="2077" priority="1777">
      <formula>IF(RIGHT(TEXT(AM474,"0.#"),1)=".",FALSE,TRUE)</formula>
    </cfRule>
    <cfRule type="expression" dxfId="2076" priority="1778">
      <formula>IF(RIGHT(TEXT(AM474,"0.#"),1)=".",TRUE,FALSE)</formula>
    </cfRule>
  </conditionalFormatting>
  <conditionalFormatting sqref="AU475">
    <cfRule type="expression" dxfId="2075" priority="1769">
      <formula>IF(RIGHT(TEXT(AU475,"0.#"),1)=".",FALSE,TRUE)</formula>
    </cfRule>
    <cfRule type="expression" dxfId="2074" priority="1770">
      <formula>IF(RIGHT(TEXT(AU475,"0.#"),1)=".",TRUE,FALSE)</formula>
    </cfRule>
  </conditionalFormatting>
  <conditionalFormatting sqref="AU473">
    <cfRule type="expression" dxfId="2073" priority="1773">
      <formula>IF(RIGHT(TEXT(AU473,"0.#"),1)=".",FALSE,TRUE)</formula>
    </cfRule>
    <cfRule type="expression" dxfId="2072" priority="1774">
      <formula>IF(RIGHT(TEXT(AU473,"0.#"),1)=".",TRUE,FALSE)</formula>
    </cfRule>
  </conditionalFormatting>
  <conditionalFormatting sqref="AU474">
    <cfRule type="expression" dxfId="2071" priority="1771">
      <formula>IF(RIGHT(TEXT(AU474,"0.#"),1)=".",FALSE,TRUE)</formula>
    </cfRule>
    <cfRule type="expression" dxfId="2070" priority="1772">
      <formula>IF(RIGHT(TEXT(AU474,"0.#"),1)=".",TRUE,FALSE)</formula>
    </cfRule>
  </conditionalFormatting>
  <conditionalFormatting sqref="AI475">
    <cfRule type="expression" dxfId="2069" priority="1763">
      <formula>IF(RIGHT(TEXT(AI475,"0.#"),1)=".",FALSE,TRUE)</formula>
    </cfRule>
    <cfRule type="expression" dxfId="2068" priority="1764">
      <formula>IF(RIGHT(TEXT(AI475,"0.#"),1)=".",TRUE,FALSE)</formula>
    </cfRule>
  </conditionalFormatting>
  <conditionalFormatting sqref="AI473">
    <cfRule type="expression" dxfId="2067" priority="1767">
      <formula>IF(RIGHT(TEXT(AI473,"0.#"),1)=".",FALSE,TRUE)</formula>
    </cfRule>
    <cfRule type="expression" dxfId="2066" priority="1768">
      <formula>IF(RIGHT(TEXT(AI473,"0.#"),1)=".",TRUE,FALSE)</formula>
    </cfRule>
  </conditionalFormatting>
  <conditionalFormatting sqref="AI474">
    <cfRule type="expression" dxfId="2065" priority="1765">
      <formula>IF(RIGHT(TEXT(AI474,"0.#"),1)=".",FALSE,TRUE)</formula>
    </cfRule>
    <cfRule type="expression" dxfId="2064" priority="1766">
      <formula>IF(RIGHT(TEXT(AI474,"0.#"),1)=".",TRUE,FALSE)</formula>
    </cfRule>
  </conditionalFormatting>
  <conditionalFormatting sqref="AQ473">
    <cfRule type="expression" dxfId="2063" priority="1757">
      <formula>IF(RIGHT(TEXT(AQ473,"0.#"),1)=".",FALSE,TRUE)</formula>
    </cfRule>
    <cfRule type="expression" dxfId="2062" priority="1758">
      <formula>IF(RIGHT(TEXT(AQ473,"0.#"),1)=".",TRUE,FALSE)</formula>
    </cfRule>
  </conditionalFormatting>
  <conditionalFormatting sqref="AQ474">
    <cfRule type="expression" dxfId="2061" priority="1761">
      <formula>IF(RIGHT(TEXT(AQ474,"0.#"),1)=".",FALSE,TRUE)</formula>
    </cfRule>
    <cfRule type="expression" dxfId="2060" priority="1762">
      <formula>IF(RIGHT(TEXT(AQ474,"0.#"),1)=".",TRUE,FALSE)</formula>
    </cfRule>
  </conditionalFormatting>
  <conditionalFormatting sqref="AQ475">
    <cfRule type="expression" dxfId="2059" priority="1759">
      <formula>IF(RIGHT(TEXT(AQ475,"0.#"),1)=".",FALSE,TRUE)</formula>
    </cfRule>
    <cfRule type="expression" dxfId="2058" priority="1760">
      <formula>IF(RIGHT(TEXT(AQ475,"0.#"),1)=".",TRUE,FALSE)</formula>
    </cfRule>
  </conditionalFormatting>
  <conditionalFormatting sqref="AE480">
    <cfRule type="expression" dxfId="2057" priority="1751">
      <formula>IF(RIGHT(TEXT(AE480,"0.#"),1)=".",FALSE,TRUE)</formula>
    </cfRule>
    <cfRule type="expression" dxfId="2056" priority="1752">
      <formula>IF(RIGHT(TEXT(AE480,"0.#"),1)=".",TRUE,FALSE)</formula>
    </cfRule>
  </conditionalFormatting>
  <conditionalFormatting sqref="AE478">
    <cfRule type="expression" dxfId="2055" priority="1755">
      <formula>IF(RIGHT(TEXT(AE478,"0.#"),1)=".",FALSE,TRUE)</formula>
    </cfRule>
    <cfRule type="expression" dxfId="2054" priority="1756">
      <formula>IF(RIGHT(TEXT(AE478,"0.#"),1)=".",TRUE,FALSE)</formula>
    </cfRule>
  </conditionalFormatting>
  <conditionalFormatting sqref="AE479">
    <cfRule type="expression" dxfId="2053" priority="1753">
      <formula>IF(RIGHT(TEXT(AE479,"0.#"),1)=".",FALSE,TRUE)</formula>
    </cfRule>
    <cfRule type="expression" dxfId="2052" priority="1754">
      <formula>IF(RIGHT(TEXT(AE479,"0.#"),1)=".",TRUE,FALSE)</formula>
    </cfRule>
  </conditionalFormatting>
  <conditionalFormatting sqref="AM480">
    <cfRule type="expression" dxfId="2051" priority="1745">
      <formula>IF(RIGHT(TEXT(AM480,"0.#"),1)=".",FALSE,TRUE)</formula>
    </cfRule>
    <cfRule type="expression" dxfId="2050" priority="1746">
      <formula>IF(RIGHT(TEXT(AM480,"0.#"),1)=".",TRUE,FALSE)</formula>
    </cfRule>
  </conditionalFormatting>
  <conditionalFormatting sqref="AM478">
    <cfRule type="expression" dxfId="2049" priority="1749">
      <formula>IF(RIGHT(TEXT(AM478,"0.#"),1)=".",FALSE,TRUE)</formula>
    </cfRule>
    <cfRule type="expression" dxfId="2048" priority="1750">
      <formula>IF(RIGHT(TEXT(AM478,"0.#"),1)=".",TRUE,FALSE)</formula>
    </cfRule>
  </conditionalFormatting>
  <conditionalFormatting sqref="AM479">
    <cfRule type="expression" dxfId="2047" priority="1747">
      <formula>IF(RIGHT(TEXT(AM479,"0.#"),1)=".",FALSE,TRUE)</formula>
    </cfRule>
    <cfRule type="expression" dxfId="2046" priority="1748">
      <formula>IF(RIGHT(TEXT(AM479,"0.#"),1)=".",TRUE,FALSE)</formula>
    </cfRule>
  </conditionalFormatting>
  <conditionalFormatting sqref="AU480">
    <cfRule type="expression" dxfId="2045" priority="1739">
      <formula>IF(RIGHT(TEXT(AU480,"0.#"),1)=".",FALSE,TRUE)</formula>
    </cfRule>
    <cfRule type="expression" dxfId="2044" priority="1740">
      <formula>IF(RIGHT(TEXT(AU480,"0.#"),1)=".",TRUE,FALSE)</formula>
    </cfRule>
  </conditionalFormatting>
  <conditionalFormatting sqref="AU478">
    <cfRule type="expression" dxfId="2043" priority="1743">
      <formula>IF(RIGHT(TEXT(AU478,"0.#"),1)=".",FALSE,TRUE)</formula>
    </cfRule>
    <cfRule type="expression" dxfId="2042" priority="1744">
      <formula>IF(RIGHT(TEXT(AU478,"0.#"),1)=".",TRUE,FALSE)</formula>
    </cfRule>
  </conditionalFormatting>
  <conditionalFormatting sqref="AU479">
    <cfRule type="expression" dxfId="2041" priority="1741">
      <formula>IF(RIGHT(TEXT(AU479,"0.#"),1)=".",FALSE,TRUE)</formula>
    </cfRule>
    <cfRule type="expression" dxfId="2040" priority="1742">
      <formula>IF(RIGHT(TEXT(AU479,"0.#"),1)=".",TRUE,FALSE)</formula>
    </cfRule>
  </conditionalFormatting>
  <conditionalFormatting sqref="AI480">
    <cfRule type="expression" dxfId="2039" priority="1733">
      <formula>IF(RIGHT(TEXT(AI480,"0.#"),1)=".",FALSE,TRUE)</formula>
    </cfRule>
    <cfRule type="expression" dxfId="2038" priority="1734">
      <formula>IF(RIGHT(TEXT(AI480,"0.#"),1)=".",TRUE,FALSE)</formula>
    </cfRule>
  </conditionalFormatting>
  <conditionalFormatting sqref="AI478">
    <cfRule type="expression" dxfId="2037" priority="1737">
      <formula>IF(RIGHT(TEXT(AI478,"0.#"),1)=".",FALSE,TRUE)</formula>
    </cfRule>
    <cfRule type="expression" dxfId="2036" priority="1738">
      <formula>IF(RIGHT(TEXT(AI478,"0.#"),1)=".",TRUE,FALSE)</formula>
    </cfRule>
  </conditionalFormatting>
  <conditionalFormatting sqref="AI479">
    <cfRule type="expression" dxfId="2035" priority="1735">
      <formula>IF(RIGHT(TEXT(AI479,"0.#"),1)=".",FALSE,TRUE)</formula>
    </cfRule>
    <cfRule type="expression" dxfId="2034" priority="1736">
      <formula>IF(RIGHT(TEXT(AI479,"0.#"),1)=".",TRUE,FALSE)</formula>
    </cfRule>
  </conditionalFormatting>
  <conditionalFormatting sqref="AQ478">
    <cfRule type="expression" dxfId="2033" priority="1727">
      <formula>IF(RIGHT(TEXT(AQ478,"0.#"),1)=".",FALSE,TRUE)</formula>
    </cfRule>
    <cfRule type="expression" dxfId="2032" priority="1728">
      <formula>IF(RIGHT(TEXT(AQ478,"0.#"),1)=".",TRUE,FALSE)</formula>
    </cfRule>
  </conditionalFormatting>
  <conditionalFormatting sqref="AQ479">
    <cfRule type="expression" dxfId="2031" priority="1731">
      <formula>IF(RIGHT(TEXT(AQ479,"0.#"),1)=".",FALSE,TRUE)</formula>
    </cfRule>
    <cfRule type="expression" dxfId="2030" priority="1732">
      <formula>IF(RIGHT(TEXT(AQ479,"0.#"),1)=".",TRUE,FALSE)</formula>
    </cfRule>
  </conditionalFormatting>
  <conditionalFormatting sqref="AQ480">
    <cfRule type="expression" dxfId="2029" priority="1729">
      <formula>IF(RIGHT(TEXT(AQ480,"0.#"),1)=".",FALSE,TRUE)</formula>
    </cfRule>
    <cfRule type="expression" dxfId="2028" priority="1730">
      <formula>IF(RIGHT(TEXT(AQ480,"0.#"),1)=".",TRUE,FALSE)</formula>
    </cfRule>
  </conditionalFormatting>
  <conditionalFormatting sqref="AM47">
    <cfRule type="expression" dxfId="2027" priority="2021">
      <formula>IF(RIGHT(TEXT(AM47,"0.#"),1)=".",FALSE,TRUE)</formula>
    </cfRule>
    <cfRule type="expression" dxfId="2026" priority="2022">
      <formula>IF(RIGHT(TEXT(AM47,"0.#"),1)=".",TRUE,FALSE)</formula>
    </cfRule>
  </conditionalFormatting>
  <conditionalFormatting sqref="AI46">
    <cfRule type="expression" dxfId="2025" priority="2025">
      <formula>IF(RIGHT(TEXT(AI46,"0.#"),1)=".",FALSE,TRUE)</formula>
    </cfRule>
    <cfRule type="expression" dxfId="2024" priority="2026">
      <formula>IF(RIGHT(TEXT(AI46,"0.#"),1)=".",TRUE,FALSE)</formula>
    </cfRule>
  </conditionalFormatting>
  <conditionalFormatting sqref="AM46">
    <cfRule type="expression" dxfId="2023" priority="2023">
      <formula>IF(RIGHT(TEXT(AM46,"0.#"),1)=".",FALSE,TRUE)</formula>
    </cfRule>
    <cfRule type="expression" dxfId="2022" priority="2024">
      <formula>IF(RIGHT(TEXT(AM46,"0.#"),1)=".",TRUE,FALSE)</formula>
    </cfRule>
  </conditionalFormatting>
  <conditionalFormatting sqref="AU46:AU48">
    <cfRule type="expression" dxfId="2021" priority="2015">
      <formula>IF(RIGHT(TEXT(AU46,"0.#"),1)=".",FALSE,TRUE)</formula>
    </cfRule>
    <cfRule type="expression" dxfId="2020" priority="2016">
      <formula>IF(RIGHT(TEXT(AU46,"0.#"),1)=".",TRUE,FALSE)</formula>
    </cfRule>
  </conditionalFormatting>
  <conditionalFormatting sqref="AM48">
    <cfRule type="expression" dxfId="2019" priority="2019">
      <formula>IF(RIGHT(TEXT(AM48,"0.#"),1)=".",FALSE,TRUE)</formula>
    </cfRule>
    <cfRule type="expression" dxfId="2018" priority="2020">
      <formula>IF(RIGHT(TEXT(AM48,"0.#"),1)=".",TRUE,FALSE)</formula>
    </cfRule>
  </conditionalFormatting>
  <conditionalFormatting sqref="AQ46:AQ48">
    <cfRule type="expression" dxfId="2017" priority="2017">
      <formula>IF(RIGHT(TEXT(AQ46,"0.#"),1)=".",FALSE,TRUE)</formula>
    </cfRule>
    <cfRule type="expression" dxfId="2016" priority="2018">
      <formula>IF(RIGHT(TEXT(AQ46,"0.#"),1)=".",TRUE,FALSE)</formula>
    </cfRule>
  </conditionalFormatting>
  <conditionalFormatting sqref="AE146:AE147 AI146:AI147 AM146:AM147 AQ146:AQ147 AU146:AU147">
    <cfRule type="expression" dxfId="2015" priority="2009">
      <formula>IF(RIGHT(TEXT(AE146,"0.#"),1)=".",FALSE,TRUE)</formula>
    </cfRule>
    <cfRule type="expression" dxfId="2014" priority="2010">
      <formula>IF(RIGHT(TEXT(AE146,"0.#"),1)=".",TRUE,FALSE)</formula>
    </cfRule>
  </conditionalFormatting>
  <conditionalFormatting sqref="AE138:AE139 AI138:AI139 AM138:AM139 AQ138:AQ139 AU138:AU139">
    <cfRule type="expression" dxfId="2013" priority="2013">
      <formula>IF(RIGHT(TEXT(AE138,"0.#"),1)=".",FALSE,TRUE)</formula>
    </cfRule>
    <cfRule type="expression" dxfId="2012" priority="2014">
      <formula>IF(RIGHT(TEXT(AE138,"0.#"),1)=".",TRUE,FALSE)</formula>
    </cfRule>
  </conditionalFormatting>
  <conditionalFormatting sqref="AE142:AE143 AI142:AI143 AM142:AM143 AQ142:AQ143 AU142:AU143">
    <cfRule type="expression" dxfId="2011" priority="2011">
      <formula>IF(RIGHT(TEXT(AE142,"0.#"),1)=".",FALSE,TRUE)</formula>
    </cfRule>
    <cfRule type="expression" dxfId="2010" priority="2012">
      <formula>IF(RIGHT(TEXT(AE142,"0.#"),1)=".",TRUE,FALSE)</formula>
    </cfRule>
  </conditionalFormatting>
  <conditionalFormatting sqref="AE198:AE199 AI198:AI199 AM198:AM199 AQ198:AQ199 AU198:AU199">
    <cfRule type="expression" dxfId="2009" priority="2003">
      <formula>IF(RIGHT(TEXT(AE198,"0.#"),1)=".",FALSE,TRUE)</formula>
    </cfRule>
    <cfRule type="expression" dxfId="2008" priority="2004">
      <formula>IF(RIGHT(TEXT(AE198,"0.#"),1)=".",TRUE,FALSE)</formula>
    </cfRule>
  </conditionalFormatting>
  <conditionalFormatting sqref="AE150:AE151 AI150:AI151 AM150:AM151 AQ150:AQ151 AU150:AU151">
    <cfRule type="expression" dxfId="2007" priority="2007">
      <formula>IF(RIGHT(TEXT(AE150,"0.#"),1)=".",FALSE,TRUE)</formula>
    </cfRule>
    <cfRule type="expression" dxfId="2006" priority="2008">
      <formula>IF(RIGHT(TEXT(AE150,"0.#"),1)=".",TRUE,FALSE)</formula>
    </cfRule>
  </conditionalFormatting>
  <conditionalFormatting sqref="AE194:AE195 AI194:AI195 AM194:AM195 AQ194:AQ195 AU194:AU195">
    <cfRule type="expression" dxfId="2005" priority="2005">
      <formula>IF(RIGHT(TEXT(AE194,"0.#"),1)=".",FALSE,TRUE)</formula>
    </cfRule>
    <cfRule type="expression" dxfId="2004" priority="2006">
      <formula>IF(RIGHT(TEXT(AE194,"0.#"),1)=".",TRUE,FALSE)</formula>
    </cfRule>
  </conditionalFormatting>
  <conditionalFormatting sqref="AE210:AE211 AI210:AI211 AM210:AM211 AQ210:AQ211 AU210:AU211">
    <cfRule type="expression" dxfId="2003" priority="1997">
      <formula>IF(RIGHT(TEXT(AE210,"0.#"),1)=".",FALSE,TRUE)</formula>
    </cfRule>
    <cfRule type="expression" dxfId="2002" priority="1998">
      <formula>IF(RIGHT(TEXT(AE210,"0.#"),1)=".",TRUE,FALSE)</formula>
    </cfRule>
  </conditionalFormatting>
  <conditionalFormatting sqref="AE202:AE203 AI202:AI203 AM202:AM203 AQ202:AQ203 AU202:AU203">
    <cfRule type="expression" dxfId="2001" priority="2001">
      <formula>IF(RIGHT(TEXT(AE202,"0.#"),1)=".",FALSE,TRUE)</formula>
    </cfRule>
    <cfRule type="expression" dxfId="2000" priority="2002">
      <formula>IF(RIGHT(TEXT(AE202,"0.#"),1)=".",TRUE,FALSE)</formula>
    </cfRule>
  </conditionalFormatting>
  <conditionalFormatting sqref="AE206:AE207 AI206:AI207 AM206:AM207 AQ206:AQ207 AU206:AU207">
    <cfRule type="expression" dxfId="1999" priority="1999">
      <formula>IF(RIGHT(TEXT(AE206,"0.#"),1)=".",FALSE,TRUE)</formula>
    </cfRule>
    <cfRule type="expression" dxfId="1998" priority="2000">
      <formula>IF(RIGHT(TEXT(AE206,"0.#"),1)=".",TRUE,FALSE)</formula>
    </cfRule>
  </conditionalFormatting>
  <conditionalFormatting sqref="AE262:AE263 AI262:AI263 AM262:AM263 AQ262:AQ263 AU262:AU263">
    <cfRule type="expression" dxfId="1997" priority="1991">
      <formula>IF(RIGHT(TEXT(AE262,"0.#"),1)=".",FALSE,TRUE)</formula>
    </cfRule>
    <cfRule type="expression" dxfId="1996" priority="1992">
      <formula>IF(RIGHT(TEXT(AE262,"0.#"),1)=".",TRUE,FALSE)</formula>
    </cfRule>
  </conditionalFormatting>
  <conditionalFormatting sqref="AE254:AE255 AI254:AI255 AM254:AM255 AQ254:AQ255 AU254:AU255">
    <cfRule type="expression" dxfId="1995" priority="1995">
      <formula>IF(RIGHT(TEXT(AE254,"0.#"),1)=".",FALSE,TRUE)</formula>
    </cfRule>
    <cfRule type="expression" dxfId="1994" priority="1996">
      <formula>IF(RIGHT(TEXT(AE254,"0.#"),1)=".",TRUE,FALSE)</formula>
    </cfRule>
  </conditionalFormatting>
  <conditionalFormatting sqref="AE258:AE259 AI258:AI259 AM258:AM259 AQ258:AQ259 AU258:AU259">
    <cfRule type="expression" dxfId="1993" priority="1993">
      <formula>IF(RIGHT(TEXT(AE258,"0.#"),1)=".",FALSE,TRUE)</formula>
    </cfRule>
    <cfRule type="expression" dxfId="1992" priority="1994">
      <formula>IF(RIGHT(TEXT(AE258,"0.#"),1)=".",TRUE,FALSE)</formula>
    </cfRule>
  </conditionalFormatting>
  <conditionalFormatting sqref="AE314:AE315 AI314:AI315 AM314:AM315 AQ314:AQ315 AU314:AU315">
    <cfRule type="expression" dxfId="1991" priority="1985">
      <formula>IF(RIGHT(TEXT(AE314,"0.#"),1)=".",FALSE,TRUE)</formula>
    </cfRule>
    <cfRule type="expression" dxfId="1990" priority="1986">
      <formula>IF(RIGHT(TEXT(AE314,"0.#"),1)=".",TRUE,FALSE)</formula>
    </cfRule>
  </conditionalFormatting>
  <conditionalFormatting sqref="AE266:AE267 AI266:AI267 AM266:AM267 AQ266:AQ267 AU266:AU267">
    <cfRule type="expression" dxfId="1989" priority="1989">
      <formula>IF(RIGHT(TEXT(AE266,"0.#"),1)=".",FALSE,TRUE)</formula>
    </cfRule>
    <cfRule type="expression" dxfId="1988" priority="1990">
      <formula>IF(RIGHT(TEXT(AE266,"0.#"),1)=".",TRUE,FALSE)</formula>
    </cfRule>
  </conditionalFormatting>
  <conditionalFormatting sqref="AE270:AE271 AI270:AI271 AM270:AM271 AQ270:AQ271 AU270:AU271">
    <cfRule type="expression" dxfId="1987" priority="1987">
      <formula>IF(RIGHT(TEXT(AE270,"0.#"),1)=".",FALSE,TRUE)</formula>
    </cfRule>
    <cfRule type="expression" dxfId="1986" priority="1988">
      <formula>IF(RIGHT(TEXT(AE270,"0.#"),1)=".",TRUE,FALSE)</formula>
    </cfRule>
  </conditionalFormatting>
  <conditionalFormatting sqref="AE326:AE327 AI326:AI327 AM326:AM327 AQ326:AQ327 AU326:AU327">
    <cfRule type="expression" dxfId="1985" priority="1979">
      <formula>IF(RIGHT(TEXT(AE326,"0.#"),1)=".",FALSE,TRUE)</formula>
    </cfRule>
    <cfRule type="expression" dxfId="1984" priority="1980">
      <formula>IF(RIGHT(TEXT(AE326,"0.#"),1)=".",TRUE,FALSE)</formula>
    </cfRule>
  </conditionalFormatting>
  <conditionalFormatting sqref="AE318:AE319 AI318:AI319 AM318:AM319 AQ318:AQ319 AU318:AU319">
    <cfRule type="expression" dxfId="1983" priority="1983">
      <formula>IF(RIGHT(TEXT(AE318,"0.#"),1)=".",FALSE,TRUE)</formula>
    </cfRule>
    <cfRule type="expression" dxfId="1982" priority="1984">
      <formula>IF(RIGHT(TEXT(AE318,"0.#"),1)=".",TRUE,FALSE)</formula>
    </cfRule>
  </conditionalFormatting>
  <conditionalFormatting sqref="AE322:AE323 AI322:AI323 AM322:AM323 AQ322:AQ323 AU322:AU323">
    <cfRule type="expression" dxfId="1981" priority="1981">
      <formula>IF(RIGHT(TEXT(AE322,"0.#"),1)=".",FALSE,TRUE)</formula>
    </cfRule>
    <cfRule type="expression" dxfId="1980" priority="1982">
      <formula>IF(RIGHT(TEXT(AE322,"0.#"),1)=".",TRUE,FALSE)</formula>
    </cfRule>
  </conditionalFormatting>
  <conditionalFormatting sqref="AE378:AE379 AI378:AI379 AM378:AM379 AQ378:AQ379 AU378:AU379">
    <cfRule type="expression" dxfId="1979" priority="1973">
      <formula>IF(RIGHT(TEXT(AE378,"0.#"),1)=".",FALSE,TRUE)</formula>
    </cfRule>
    <cfRule type="expression" dxfId="1978" priority="1974">
      <formula>IF(RIGHT(TEXT(AE378,"0.#"),1)=".",TRUE,FALSE)</formula>
    </cfRule>
  </conditionalFormatting>
  <conditionalFormatting sqref="AE330:AE331 AI330:AI331 AM330:AM331 AQ330:AQ331 AU330:AU331">
    <cfRule type="expression" dxfId="1977" priority="1977">
      <formula>IF(RIGHT(TEXT(AE330,"0.#"),1)=".",FALSE,TRUE)</formula>
    </cfRule>
    <cfRule type="expression" dxfId="1976" priority="1978">
      <formula>IF(RIGHT(TEXT(AE330,"0.#"),1)=".",TRUE,FALSE)</formula>
    </cfRule>
  </conditionalFormatting>
  <conditionalFormatting sqref="AE374:AE375 AI374:AI375 AM374:AM375 AQ374:AQ375 AU374:AU375">
    <cfRule type="expression" dxfId="1975" priority="1975">
      <formula>IF(RIGHT(TEXT(AE374,"0.#"),1)=".",FALSE,TRUE)</formula>
    </cfRule>
    <cfRule type="expression" dxfId="1974" priority="1976">
      <formula>IF(RIGHT(TEXT(AE374,"0.#"),1)=".",TRUE,FALSE)</formula>
    </cfRule>
  </conditionalFormatting>
  <conditionalFormatting sqref="AE390:AE391 AI390:AI391 AM390:AM391 AQ390:AQ391 AU390:AU391">
    <cfRule type="expression" dxfId="1973" priority="1967">
      <formula>IF(RIGHT(TEXT(AE390,"0.#"),1)=".",FALSE,TRUE)</formula>
    </cfRule>
    <cfRule type="expression" dxfId="1972" priority="1968">
      <formula>IF(RIGHT(TEXT(AE390,"0.#"),1)=".",TRUE,FALSE)</formula>
    </cfRule>
  </conditionalFormatting>
  <conditionalFormatting sqref="AE382:AE383 AI382:AI383 AM382:AM383 AQ382:AQ383 AU382:AU383">
    <cfRule type="expression" dxfId="1971" priority="1971">
      <formula>IF(RIGHT(TEXT(AE382,"0.#"),1)=".",FALSE,TRUE)</formula>
    </cfRule>
    <cfRule type="expression" dxfId="1970" priority="1972">
      <formula>IF(RIGHT(TEXT(AE382,"0.#"),1)=".",TRUE,FALSE)</formula>
    </cfRule>
  </conditionalFormatting>
  <conditionalFormatting sqref="AE386:AE387 AI386:AI387 AM386:AM387 AQ386:AQ387 AU386:AU387">
    <cfRule type="expression" dxfId="1969" priority="1969">
      <formula>IF(RIGHT(TEXT(AE386,"0.#"),1)=".",FALSE,TRUE)</formula>
    </cfRule>
    <cfRule type="expression" dxfId="1968" priority="1970">
      <formula>IF(RIGHT(TEXT(AE386,"0.#"),1)=".",TRUE,FALSE)</formula>
    </cfRule>
  </conditionalFormatting>
  <conditionalFormatting sqref="AE445">
    <cfRule type="expression" dxfId="1967" priority="1931">
      <formula>IF(RIGHT(TEXT(AE445,"0.#"),1)=".",FALSE,TRUE)</formula>
    </cfRule>
    <cfRule type="expression" dxfId="1966" priority="1932">
      <formula>IF(RIGHT(TEXT(AE445,"0.#"),1)=".",TRUE,FALSE)</formula>
    </cfRule>
  </conditionalFormatting>
  <conditionalFormatting sqref="AE443">
    <cfRule type="expression" dxfId="1965" priority="1935">
      <formula>IF(RIGHT(TEXT(AE443,"0.#"),1)=".",FALSE,TRUE)</formula>
    </cfRule>
    <cfRule type="expression" dxfId="1964" priority="1936">
      <formula>IF(RIGHT(TEXT(AE443,"0.#"),1)=".",TRUE,FALSE)</formula>
    </cfRule>
  </conditionalFormatting>
  <conditionalFormatting sqref="AE444">
    <cfRule type="expression" dxfId="1963" priority="1933">
      <formula>IF(RIGHT(TEXT(AE444,"0.#"),1)=".",FALSE,TRUE)</formula>
    </cfRule>
    <cfRule type="expression" dxfId="1962" priority="1934">
      <formula>IF(RIGHT(TEXT(AE444,"0.#"),1)=".",TRUE,FALSE)</formula>
    </cfRule>
  </conditionalFormatting>
  <conditionalFormatting sqref="AM445">
    <cfRule type="expression" dxfId="1961" priority="1925">
      <formula>IF(RIGHT(TEXT(AM445,"0.#"),1)=".",FALSE,TRUE)</formula>
    </cfRule>
    <cfRule type="expression" dxfId="1960" priority="1926">
      <formula>IF(RIGHT(TEXT(AM445,"0.#"),1)=".",TRUE,FALSE)</formula>
    </cfRule>
  </conditionalFormatting>
  <conditionalFormatting sqref="AM443">
    <cfRule type="expression" dxfId="1959" priority="1929">
      <formula>IF(RIGHT(TEXT(AM443,"0.#"),1)=".",FALSE,TRUE)</formula>
    </cfRule>
    <cfRule type="expression" dxfId="1958" priority="1930">
      <formula>IF(RIGHT(TEXT(AM443,"0.#"),1)=".",TRUE,FALSE)</formula>
    </cfRule>
  </conditionalFormatting>
  <conditionalFormatting sqref="AM444">
    <cfRule type="expression" dxfId="1957" priority="1927">
      <formula>IF(RIGHT(TEXT(AM444,"0.#"),1)=".",FALSE,TRUE)</formula>
    </cfRule>
    <cfRule type="expression" dxfId="1956" priority="1928">
      <formula>IF(RIGHT(TEXT(AM444,"0.#"),1)=".",TRUE,FALSE)</formula>
    </cfRule>
  </conditionalFormatting>
  <conditionalFormatting sqref="AU445">
    <cfRule type="expression" dxfId="1955" priority="1919">
      <formula>IF(RIGHT(TEXT(AU445,"0.#"),1)=".",FALSE,TRUE)</formula>
    </cfRule>
    <cfRule type="expression" dxfId="1954" priority="1920">
      <formula>IF(RIGHT(TEXT(AU445,"0.#"),1)=".",TRUE,FALSE)</formula>
    </cfRule>
  </conditionalFormatting>
  <conditionalFormatting sqref="AU443">
    <cfRule type="expression" dxfId="1953" priority="1923">
      <formula>IF(RIGHT(TEXT(AU443,"0.#"),1)=".",FALSE,TRUE)</formula>
    </cfRule>
    <cfRule type="expression" dxfId="1952" priority="1924">
      <formula>IF(RIGHT(TEXT(AU443,"0.#"),1)=".",TRUE,FALSE)</formula>
    </cfRule>
  </conditionalFormatting>
  <conditionalFormatting sqref="AU444">
    <cfRule type="expression" dxfId="1951" priority="1921">
      <formula>IF(RIGHT(TEXT(AU444,"0.#"),1)=".",FALSE,TRUE)</formula>
    </cfRule>
    <cfRule type="expression" dxfId="1950" priority="1922">
      <formula>IF(RIGHT(TEXT(AU444,"0.#"),1)=".",TRUE,FALSE)</formula>
    </cfRule>
  </conditionalFormatting>
  <conditionalFormatting sqref="AI445">
    <cfRule type="expression" dxfId="1949" priority="1913">
      <formula>IF(RIGHT(TEXT(AI445,"0.#"),1)=".",FALSE,TRUE)</formula>
    </cfRule>
    <cfRule type="expression" dxfId="1948" priority="1914">
      <formula>IF(RIGHT(TEXT(AI445,"0.#"),1)=".",TRUE,FALSE)</formula>
    </cfRule>
  </conditionalFormatting>
  <conditionalFormatting sqref="AI443">
    <cfRule type="expression" dxfId="1947" priority="1917">
      <formula>IF(RIGHT(TEXT(AI443,"0.#"),1)=".",FALSE,TRUE)</formula>
    </cfRule>
    <cfRule type="expression" dxfId="1946" priority="1918">
      <formula>IF(RIGHT(TEXT(AI443,"0.#"),1)=".",TRUE,FALSE)</formula>
    </cfRule>
  </conditionalFormatting>
  <conditionalFormatting sqref="AI444">
    <cfRule type="expression" dxfId="1945" priority="1915">
      <formula>IF(RIGHT(TEXT(AI444,"0.#"),1)=".",FALSE,TRUE)</formula>
    </cfRule>
    <cfRule type="expression" dxfId="1944" priority="1916">
      <formula>IF(RIGHT(TEXT(AI444,"0.#"),1)=".",TRUE,FALSE)</formula>
    </cfRule>
  </conditionalFormatting>
  <conditionalFormatting sqref="AQ443">
    <cfRule type="expression" dxfId="1943" priority="1907">
      <formula>IF(RIGHT(TEXT(AQ443,"0.#"),1)=".",FALSE,TRUE)</formula>
    </cfRule>
    <cfRule type="expression" dxfId="1942" priority="1908">
      <formula>IF(RIGHT(TEXT(AQ443,"0.#"),1)=".",TRUE,FALSE)</formula>
    </cfRule>
  </conditionalFormatting>
  <conditionalFormatting sqref="AQ444">
    <cfRule type="expression" dxfId="1941" priority="1911">
      <formula>IF(RIGHT(TEXT(AQ444,"0.#"),1)=".",FALSE,TRUE)</formula>
    </cfRule>
    <cfRule type="expression" dxfId="1940" priority="1912">
      <formula>IF(RIGHT(TEXT(AQ444,"0.#"),1)=".",TRUE,FALSE)</formula>
    </cfRule>
  </conditionalFormatting>
  <conditionalFormatting sqref="AQ445">
    <cfRule type="expression" dxfId="1939" priority="1909">
      <formula>IF(RIGHT(TEXT(AQ445,"0.#"),1)=".",FALSE,TRUE)</formula>
    </cfRule>
    <cfRule type="expression" dxfId="1938" priority="1910">
      <formula>IF(RIGHT(TEXT(AQ445,"0.#"),1)=".",TRUE,FALSE)</formula>
    </cfRule>
  </conditionalFormatting>
  <conditionalFormatting sqref="Y873:Y900">
    <cfRule type="expression" dxfId="1937" priority="2137">
      <formula>IF(RIGHT(TEXT(Y873,"0.#"),1)=".",FALSE,TRUE)</formula>
    </cfRule>
    <cfRule type="expression" dxfId="1936" priority="2138">
      <formula>IF(RIGHT(TEXT(Y873,"0.#"),1)=".",TRUE,FALSE)</formula>
    </cfRule>
  </conditionalFormatting>
  <conditionalFormatting sqref="Y871:Y872">
    <cfRule type="expression" dxfId="1935" priority="2131">
      <formula>IF(RIGHT(TEXT(Y871,"0.#"),1)=".",FALSE,TRUE)</formula>
    </cfRule>
    <cfRule type="expression" dxfId="1934" priority="2132">
      <formula>IF(RIGHT(TEXT(Y871,"0.#"),1)=".",TRUE,FALSE)</formula>
    </cfRule>
  </conditionalFormatting>
  <conditionalFormatting sqref="Y906:Y933">
    <cfRule type="expression" dxfId="1933" priority="2125">
      <formula>IF(RIGHT(TEXT(Y906,"0.#"),1)=".",FALSE,TRUE)</formula>
    </cfRule>
    <cfRule type="expression" dxfId="1932" priority="2126">
      <formula>IF(RIGHT(TEXT(Y906,"0.#"),1)=".",TRUE,FALSE)</formula>
    </cfRule>
  </conditionalFormatting>
  <conditionalFormatting sqref="Y904:Y905">
    <cfRule type="expression" dxfId="1931" priority="2119">
      <formula>IF(RIGHT(TEXT(Y904,"0.#"),1)=".",FALSE,TRUE)</formula>
    </cfRule>
    <cfRule type="expression" dxfId="1930" priority="2120">
      <formula>IF(RIGHT(TEXT(Y904,"0.#"),1)=".",TRUE,FALSE)</formula>
    </cfRule>
  </conditionalFormatting>
  <conditionalFormatting sqref="Y939:Y966">
    <cfRule type="expression" dxfId="1929" priority="2113">
      <formula>IF(RIGHT(TEXT(Y939,"0.#"),1)=".",FALSE,TRUE)</formula>
    </cfRule>
    <cfRule type="expression" dxfId="1928" priority="2114">
      <formula>IF(RIGHT(TEXT(Y939,"0.#"),1)=".",TRUE,FALSE)</formula>
    </cfRule>
  </conditionalFormatting>
  <conditionalFormatting sqref="Y937:Y938">
    <cfRule type="expression" dxfId="1927" priority="2107">
      <formula>IF(RIGHT(TEXT(Y937,"0.#"),1)=".",FALSE,TRUE)</formula>
    </cfRule>
    <cfRule type="expression" dxfId="1926" priority="2108">
      <formula>IF(RIGHT(TEXT(Y937,"0.#"),1)=".",TRUE,FALSE)</formula>
    </cfRule>
  </conditionalFormatting>
  <conditionalFormatting sqref="Y972:Y999">
    <cfRule type="expression" dxfId="1925" priority="2101">
      <formula>IF(RIGHT(TEXT(Y972,"0.#"),1)=".",FALSE,TRUE)</formula>
    </cfRule>
    <cfRule type="expression" dxfId="1924" priority="2102">
      <formula>IF(RIGHT(TEXT(Y972,"0.#"),1)=".",TRUE,FALSE)</formula>
    </cfRule>
  </conditionalFormatting>
  <conditionalFormatting sqref="Y970:Y971">
    <cfRule type="expression" dxfId="1923" priority="2095">
      <formula>IF(RIGHT(TEXT(Y970,"0.#"),1)=".",FALSE,TRUE)</formula>
    </cfRule>
    <cfRule type="expression" dxfId="1922" priority="2096">
      <formula>IF(RIGHT(TEXT(Y970,"0.#"),1)=".",TRUE,FALSE)</formula>
    </cfRule>
  </conditionalFormatting>
  <conditionalFormatting sqref="Y1005:Y1032">
    <cfRule type="expression" dxfId="1921" priority="2089">
      <formula>IF(RIGHT(TEXT(Y1005,"0.#"),1)=".",FALSE,TRUE)</formula>
    </cfRule>
    <cfRule type="expression" dxfId="1920" priority="2090">
      <formula>IF(RIGHT(TEXT(Y1005,"0.#"),1)=".",TRUE,FALSE)</formula>
    </cfRule>
  </conditionalFormatting>
  <conditionalFormatting sqref="W23">
    <cfRule type="expression" dxfId="1919" priority="2373">
      <formula>IF(RIGHT(TEXT(W23,"0.#"),1)=".",FALSE,TRUE)</formula>
    </cfRule>
    <cfRule type="expression" dxfId="1918" priority="2374">
      <formula>IF(RIGHT(TEXT(W23,"0.#"),1)=".",TRUE,FALSE)</formula>
    </cfRule>
  </conditionalFormatting>
  <conditionalFormatting sqref="W24:W27">
    <cfRule type="expression" dxfId="1917" priority="2371">
      <formula>IF(RIGHT(TEXT(W24,"0.#"),1)=".",FALSE,TRUE)</formula>
    </cfRule>
    <cfRule type="expression" dxfId="1916" priority="2372">
      <formula>IF(RIGHT(TEXT(W24,"0.#"),1)=".",TRUE,FALSE)</formula>
    </cfRule>
  </conditionalFormatting>
  <conditionalFormatting sqref="W28">
    <cfRule type="expression" dxfId="1915" priority="2363">
      <formula>IF(RIGHT(TEXT(W28,"0.#"),1)=".",FALSE,TRUE)</formula>
    </cfRule>
    <cfRule type="expression" dxfId="1914" priority="2364">
      <formula>IF(RIGHT(TEXT(W28,"0.#"),1)=".",TRUE,FALSE)</formula>
    </cfRule>
  </conditionalFormatting>
  <conditionalFormatting sqref="P23">
    <cfRule type="expression" dxfId="1913" priority="2361">
      <formula>IF(RIGHT(TEXT(P23,"0.#"),1)=".",FALSE,TRUE)</formula>
    </cfRule>
    <cfRule type="expression" dxfId="1912" priority="2362">
      <formula>IF(RIGHT(TEXT(P23,"0.#"),1)=".",TRUE,FALSE)</formula>
    </cfRule>
  </conditionalFormatting>
  <conditionalFormatting sqref="P24:P27">
    <cfRule type="expression" dxfId="1911" priority="2359">
      <formula>IF(RIGHT(TEXT(P24,"0.#"),1)=".",FALSE,TRUE)</formula>
    </cfRule>
    <cfRule type="expression" dxfId="1910" priority="2360">
      <formula>IF(RIGHT(TEXT(P24,"0.#"),1)=".",TRUE,FALSE)</formula>
    </cfRule>
  </conditionalFormatting>
  <conditionalFormatting sqref="P28">
    <cfRule type="expression" dxfId="1909" priority="2357">
      <formula>IF(RIGHT(TEXT(P28,"0.#"),1)=".",FALSE,TRUE)</formula>
    </cfRule>
    <cfRule type="expression" dxfId="1908" priority="2358">
      <formula>IF(RIGHT(TEXT(P28,"0.#"),1)=".",TRUE,FALSE)</formula>
    </cfRule>
  </conditionalFormatting>
  <conditionalFormatting sqref="AQ114">
    <cfRule type="expression" dxfId="1907" priority="2341">
      <formula>IF(RIGHT(TEXT(AQ114,"0.#"),1)=".",FALSE,TRUE)</formula>
    </cfRule>
    <cfRule type="expression" dxfId="1906" priority="2342">
      <formula>IF(RIGHT(TEXT(AQ114,"0.#"),1)=".",TRUE,FALSE)</formula>
    </cfRule>
  </conditionalFormatting>
  <conditionalFormatting sqref="AQ104">
    <cfRule type="expression" dxfId="1905" priority="2355">
      <formula>IF(RIGHT(TEXT(AQ104,"0.#"),1)=".",FALSE,TRUE)</formula>
    </cfRule>
    <cfRule type="expression" dxfId="1904" priority="2356">
      <formula>IF(RIGHT(TEXT(AQ104,"0.#"),1)=".",TRUE,FALSE)</formula>
    </cfRule>
  </conditionalFormatting>
  <conditionalFormatting sqref="AQ105">
    <cfRule type="expression" dxfId="1903" priority="2353">
      <formula>IF(RIGHT(TEXT(AQ105,"0.#"),1)=".",FALSE,TRUE)</formula>
    </cfRule>
    <cfRule type="expression" dxfId="1902" priority="2354">
      <formula>IF(RIGHT(TEXT(AQ105,"0.#"),1)=".",TRUE,FALSE)</formula>
    </cfRule>
  </conditionalFormatting>
  <conditionalFormatting sqref="AQ107">
    <cfRule type="expression" dxfId="1901" priority="2351">
      <formula>IF(RIGHT(TEXT(AQ107,"0.#"),1)=".",FALSE,TRUE)</formula>
    </cfRule>
    <cfRule type="expression" dxfId="1900" priority="2352">
      <formula>IF(RIGHT(TEXT(AQ107,"0.#"),1)=".",TRUE,FALSE)</formula>
    </cfRule>
  </conditionalFormatting>
  <conditionalFormatting sqref="AQ108">
    <cfRule type="expression" dxfId="1899" priority="2349">
      <formula>IF(RIGHT(TEXT(AQ108,"0.#"),1)=".",FALSE,TRUE)</formula>
    </cfRule>
    <cfRule type="expression" dxfId="1898" priority="2350">
      <formula>IF(RIGHT(TEXT(AQ108,"0.#"),1)=".",TRUE,FALSE)</formula>
    </cfRule>
  </conditionalFormatting>
  <conditionalFormatting sqref="AQ110">
    <cfRule type="expression" dxfId="1897" priority="2347">
      <formula>IF(RIGHT(TEXT(AQ110,"0.#"),1)=".",FALSE,TRUE)</formula>
    </cfRule>
    <cfRule type="expression" dxfId="1896" priority="2348">
      <formula>IF(RIGHT(TEXT(AQ110,"0.#"),1)=".",TRUE,FALSE)</formula>
    </cfRule>
  </conditionalFormatting>
  <conditionalFormatting sqref="AQ111">
    <cfRule type="expression" dxfId="1895" priority="2345">
      <formula>IF(RIGHT(TEXT(AQ111,"0.#"),1)=".",FALSE,TRUE)</formula>
    </cfRule>
    <cfRule type="expression" dxfId="1894" priority="2346">
      <formula>IF(RIGHT(TEXT(AQ111,"0.#"),1)=".",TRUE,FALSE)</formula>
    </cfRule>
  </conditionalFormatting>
  <conditionalFormatting sqref="AQ113">
    <cfRule type="expression" dxfId="1893" priority="2343">
      <formula>IF(RIGHT(TEXT(AQ113,"0.#"),1)=".",FALSE,TRUE)</formula>
    </cfRule>
    <cfRule type="expression" dxfId="1892" priority="2344">
      <formula>IF(RIGHT(TEXT(AQ113,"0.#"),1)=".",TRUE,FALSE)</formula>
    </cfRule>
  </conditionalFormatting>
  <conditionalFormatting sqref="AE67">
    <cfRule type="expression" dxfId="1891" priority="2273">
      <formula>IF(RIGHT(TEXT(AE67,"0.#"),1)=".",FALSE,TRUE)</formula>
    </cfRule>
    <cfRule type="expression" dxfId="1890" priority="2274">
      <formula>IF(RIGHT(TEXT(AE67,"0.#"),1)=".",TRUE,FALSE)</formula>
    </cfRule>
  </conditionalFormatting>
  <conditionalFormatting sqref="AE68">
    <cfRule type="expression" dxfId="1889" priority="2271">
      <formula>IF(RIGHT(TEXT(AE68,"0.#"),1)=".",FALSE,TRUE)</formula>
    </cfRule>
    <cfRule type="expression" dxfId="1888" priority="2272">
      <formula>IF(RIGHT(TEXT(AE68,"0.#"),1)=".",TRUE,FALSE)</formula>
    </cfRule>
  </conditionalFormatting>
  <conditionalFormatting sqref="AE69">
    <cfRule type="expression" dxfId="1887" priority="2269">
      <formula>IF(RIGHT(TEXT(AE69,"0.#"),1)=".",FALSE,TRUE)</formula>
    </cfRule>
    <cfRule type="expression" dxfId="1886" priority="2270">
      <formula>IF(RIGHT(TEXT(AE69,"0.#"),1)=".",TRUE,FALSE)</formula>
    </cfRule>
  </conditionalFormatting>
  <conditionalFormatting sqref="AI69">
    <cfRule type="expression" dxfId="1885" priority="2267">
      <formula>IF(RIGHT(TEXT(AI69,"0.#"),1)=".",FALSE,TRUE)</formula>
    </cfRule>
    <cfRule type="expression" dxfId="1884" priority="2268">
      <formula>IF(RIGHT(TEXT(AI69,"0.#"),1)=".",TRUE,FALSE)</formula>
    </cfRule>
  </conditionalFormatting>
  <conditionalFormatting sqref="AI68">
    <cfRule type="expression" dxfId="1883" priority="2265">
      <formula>IF(RIGHT(TEXT(AI68,"0.#"),1)=".",FALSE,TRUE)</formula>
    </cfRule>
    <cfRule type="expression" dxfId="1882" priority="2266">
      <formula>IF(RIGHT(TEXT(AI68,"0.#"),1)=".",TRUE,FALSE)</formula>
    </cfRule>
  </conditionalFormatting>
  <conditionalFormatting sqref="AI67">
    <cfRule type="expression" dxfId="1881" priority="2263">
      <formula>IF(RIGHT(TEXT(AI67,"0.#"),1)=".",FALSE,TRUE)</formula>
    </cfRule>
    <cfRule type="expression" dxfId="1880" priority="2264">
      <formula>IF(RIGHT(TEXT(AI67,"0.#"),1)=".",TRUE,FALSE)</formula>
    </cfRule>
  </conditionalFormatting>
  <conditionalFormatting sqref="AM67">
    <cfRule type="expression" dxfId="1879" priority="2261">
      <formula>IF(RIGHT(TEXT(AM67,"0.#"),1)=".",FALSE,TRUE)</formula>
    </cfRule>
    <cfRule type="expression" dxfId="1878" priority="2262">
      <formula>IF(RIGHT(TEXT(AM67,"0.#"),1)=".",TRUE,FALSE)</formula>
    </cfRule>
  </conditionalFormatting>
  <conditionalFormatting sqref="AM68">
    <cfRule type="expression" dxfId="1877" priority="2259">
      <formula>IF(RIGHT(TEXT(AM68,"0.#"),1)=".",FALSE,TRUE)</formula>
    </cfRule>
    <cfRule type="expression" dxfId="1876" priority="2260">
      <formula>IF(RIGHT(TEXT(AM68,"0.#"),1)=".",TRUE,FALSE)</formula>
    </cfRule>
  </conditionalFormatting>
  <conditionalFormatting sqref="AM69">
    <cfRule type="expression" dxfId="1875" priority="2257">
      <formula>IF(RIGHT(TEXT(AM69,"0.#"),1)=".",FALSE,TRUE)</formula>
    </cfRule>
    <cfRule type="expression" dxfId="1874" priority="2258">
      <formula>IF(RIGHT(TEXT(AM69,"0.#"),1)=".",TRUE,FALSE)</formula>
    </cfRule>
  </conditionalFormatting>
  <conditionalFormatting sqref="AQ67:AQ69">
    <cfRule type="expression" dxfId="1873" priority="2255">
      <formula>IF(RIGHT(TEXT(AQ67,"0.#"),1)=".",FALSE,TRUE)</formula>
    </cfRule>
    <cfRule type="expression" dxfId="1872" priority="2256">
      <formula>IF(RIGHT(TEXT(AQ67,"0.#"),1)=".",TRUE,FALSE)</formula>
    </cfRule>
  </conditionalFormatting>
  <conditionalFormatting sqref="AU67:AU69">
    <cfRule type="expression" dxfId="1871" priority="2253">
      <formula>IF(RIGHT(TEXT(AU67,"0.#"),1)=".",FALSE,TRUE)</formula>
    </cfRule>
    <cfRule type="expression" dxfId="1870" priority="2254">
      <formula>IF(RIGHT(TEXT(AU67,"0.#"),1)=".",TRUE,FALSE)</formula>
    </cfRule>
  </conditionalFormatting>
  <conditionalFormatting sqref="AE70">
    <cfRule type="expression" dxfId="1869" priority="2251">
      <formula>IF(RIGHT(TEXT(AE70,"0.#"),1)=".",FALSE,TRUE)</formula>
    </cfRule>
    <cfRule type="expression" dxfId="1868" priority="2252">
      <formula>IF(RIGHT(TEXT(AE70,"0.#"),1)=".",TRUE,FALSE)</formula>
    </cfRule>
  </conditionalFormatting>
  <conditionalFormatting sqref="AE71">
    <cfRule type="expression" dxfId="1867" priority="2249">
      <formula>IF(RIGHT(TEXT(AE71,"0.#"),1)=".",FALSE,TRUE)</formula>
    </cfRule>
    <cfRule type="expression" dxfId="1866" priority="2250">
      <formula>IF(RIGHT(TEXT(AE71,"0.#"),1)=".",TRUE,FALSE)</formula>
    </cfRule>
  </conditionalFormatting>
  <conditionalFormatting sqref="AE72">
    <cfRule type="expression" dxfId="1865" priority="2247">
      <formula>IF(RIGHT(TEXT(AE72,"0.#"),1)=".",FALSE,TRUE)</formula>
    </cfRule>
    <cfRule type="expression" dxfId="1864" priority="2248">
      <formula>IF(RIGHT(TEXT(AE72,"0.#"),1)=".",TRUE,FALSE)</formula>
    </cfRule>
  </conditionalFormatting>
  <conditionalFormatting sqref="AI72">
    <cfRule type="expression" dxfId="1863" priority="2245">
      <formula>IF(RIGHT(TEXT(AI72,"0.#"),1)=".",FALSE,TRUE)</formula>
    </cfRule>
    <cfRule type="expression" dxfId="1862" priority="2246">
      <formula>IF(RIGHT(TEXT(AI72,"0.#"),1)=".",TRUE,FALSE)</formula>
    </cfRule>
  </conditionalFormatting>
  <conditionalFormatting sqref="AI71">
    <cfRule type="expression" dxfId="1861" priority="2243">
      <formula>IF(RIGHT(TEXT(AI71,"0.#"),1)=".",FALSE,TRUE)</formula>
    </cfRule>
    <cfRule type="expression" dxfId="1860" priority="2244">
      <formula>IF(RIGHT(TEXT(AI71,"0.#"),1)=".",TRUE,FALSE)</formula>
    </cfRule>
  </conditionalFormatting>
  <conditionalFormatting sqref="AI70">
    <cfRule type="expression" dxfId="1859" priority="2241">
      <formula>IF(RIGHT(TEXT(AI70,"0.#"),1)=".",FALSE,TRUE)</formula>
    </cfRule>
    <cfRule type="expression" dxfId="1858" priority="2242">
      <formula>IF(RIGHT(TEXT(AI70,"0.#"),1)=".",TRUE,FALSE)</formula>
    </cfRule>
  </conditionalFormatting>
  <conditionalFormatting sqref="AM70">
    <cfRule type="expression" dxfId="1857" priority="2239">
      <formula>IF(RIGHT(TEXT(AM70,"0.#"),1)=".",FALSE,TRUE)</formula>
    </cfRule>
    <cfRule type="expression" dxfId="1856" priority="2240">
      <formula>IF(RIGHT(TEXT(AM70,"0.#"),1)=".",TRUE,FALSE)</formula>
    </cfRule>
  </conditionalFormatting>
  <conditionalFormatting sqref="AM71">
    <cfRule type="expression" dxfId="1855" priority="2237">
      <formula>IF(RIGHT(TEXT(AM71,"0.#"),1)=".",FALSE,TRUE)</formula>
    </cfRule>
    <cfRule type="expression" dxfId="1854" priority="2238">
      <formula>IF(RIGHT(TEXT(AM71,"0.#"),1)=".",TRUE,FALSE)</formula>
    </cfRule>
  </conditionalFormatting>
  <conditionalFormatting sqref="AM72">
    <cfRule type="expression" dxfId="1853" priority="2235">
      <formula>IF(RIGHT(TEXT(AM72,"0.#"),1)=".",FALSE,TRUE)</formula>
    </cfRule>
    <cfRule type="expression" dxfId="1852" priority="2236">
      <formula>IF(RIGHT(TEXT(AM72,"0.#"),1)=".",TRUE,FALSE)</formula>
    </cfRule>
  </conditionalFormatting>
  <conditionalFormatting sqref="AQ70:AQ72">
    <cfRule type="expression" dxfId="1851" priority="2233">
      <formula>IF(RIGHT(TEXT(AQ70,"0.#"),1)=".",FALSE,TRUE)</formula>
    </cfRule>
    <cfRule type="expression" dxfId="1850" priority="2234">
      <formula>IF(RIGHT(TEXT(AQ70,"0.#"),1)=".",TRUE,FALSE)</formula>
    </cfRule>
  </conditionalFormatting>
  <conditionalFormatting sqref="AU70:AU72">
    <cfRule type="expression" dxfId="1849" priority="2231">
      <formula>IF(RIGHT(TEXT(AU70,"0.#"),1)=".",FALSE,TRUE)</formula>
    </cfRule>
    <cfRule type="expression" dxfId="1848" priority="2232">
      <formula>IF(RIGHT(TEXT(AU70,"0.#"),1)=".",TRUE,FALSE)</formula>
    </cfRule>
  </conditionalFormatting>
  <conditionalFormatting sqref="AU656">
    <cfRule type="expression" dxfId="1847" priority="749">
      <formula>IF(RIGHT(TEXT(AU656,"0.#"),1)=".",FALSE,TRUE)</formula>
    </cfRule>
    <cfRule type="expression" dxfId="1846" priority="750">
      <formula>IF(RIGHT(TEXT(AU656,"0.#"),1)=".",TRUE,FALSE)</formula>
    </cfRule>
  </conditionalFormatting>
  <conditionalFormatting sqref="AQ655">
    <cfRule type="expression" dxfId="1845" priority="741">
      <formula>IF(RIGHT(TEXT(AQ655,"0.#"),1)=".",FALSE,TRUE)</formula>
    </cfRule>
    <cfRule type="expression" dxfId="1844" priority="742">
      <formula>IF(RIGHT(TEXT(AQ655,"0.#"),1)=".",TRUE,FALSE)</formula>
    </cfRule>
  </conditionalFormatting>
  <conditionalFormatting sqref="AI696">
    <cfRule type="expression" dxfId="1843" priority="533">
      <formula>IF(RIGHT(TEXT(AI696,"0.#"),1)=".",FALSE,TRUE)</formula>
    </cfRule>
    <cfRule type="expression" dxfId="1842" priority="534">
      <formula>IF(RIGHT(TEXT(AI696,"0.#"),1)=".",TRUE,FALSE)</formula>
    </cfRule>
  </conditionalFormatting>
  <conditionalFormatting sqref="AQ694">
    <cfRule type="expression" dxfId="1841" priority="527">
      <formula>IF(RIGHT(TEXT(AQ694,"0.#"),1)=".",FALSE,TRUE)</formula>
    </cfRule>
    <cfRule type="expression" dxfId="1840" priority="528">
      <formula>IF(RIGHT(TEXT(AQ694,"0.#"),1)=".",TRUE,FALSE)</formula>
    </cfRule>
  </conditionalFormatting>
  <conditionalFormatting sqref="AL873:AO900">
    <cfRule type="expression" dxfId="1839" priority="2139">
      <formula>IF(AND(AL873&gt;=0, RIGHT(TEXT(AL873,"0.#"),1)&lt;&gt;"."),TRUE,FALSE)</formula>
    </cfRule>
    <cfRule type="expression" dxfId="1838" priority="2140">
      <formula>IF(AND(AL873&gt;=0, RIGHT(TEXT(AL873,"0.#"),1)="."),TRUE,FALSE)</formula>
    </cfRule>
    <cfRule type="expression" dxfId="1837" priority="2141">
      <formula>IF(AND(AL873&lt;0, RIGHT(TEXT(AL873,"0.#"),1)&lt;&gt;"."),TRUE,FALSE)</formula>
    </cfRule>
    <cfRule type="expression" dxfId="1836" priority="2142">
      <formula>IF(AND(AL873&lt;0, RIGHT(TEXT(AL873,"0.#"),1)="."),TRUE,FALSE)</formula>
    </cfRule>
  </conditionalFormatting>
  <conditionalFormatting sqref="AL871:AO872">
    <cfRule type="expression" dxfId="1835" priority="2133">
      <formula>IF(AND(AL871&gt;=0, RIGHT(TEXT(AL871,"0.#"),1)&lt;&gt;"."),TRUE,FALSE)</formula>
    </cfRule>
    <cfRule type="expression" dxfId="1834" priority="2134">
      <formula>IF(AND(AL871&gt;=0, RIGHT(TEXT(AL871,"0.#"),1)="."),TRUE,FALSE)</formula>
    </cfRule>
    <cfRule type="expression" dxfId="1833" priority="2135">
      <formula>IF(AND(AL871&lt;0, RIGHT(TEXT(AL871,"0.#"),1)&lt;&gt;"."),TRUE,FALSE)</formula>
    </cfRule>
    <cfRule type="expression" dxfId="1832" priority="2136">
      <formula>IF(AND(AL871&lt;0, RIGHT(TEXT(AL871,"0.#"),1)="."),TRUE,FALSE)</formula>
    </cfRule>
  </conditionalFormatting>
  <conditionalFormatting sqref="AL906:AO933">
    <cfRule type="expression" dxfId="1831" priority="2127">
      <formula>IF(AND(AL906&gt;=0, RIGHT(TEXT(AL906,"0.#"),1)&lt;&gt;"."),TRUE,FALSE)</formula>
    </cfRule>
    <cfRule type="expression" dxfId="1830" priority="2128">
      <formula>IF(AND(AL906&gt;=0, RIGHT(TEXT(AL906,"0.#"),1)="."),TRUE,FALSE)</formula>
    </cfRule>
    <cfRule type="expression" dxfId="1829" priority="2129">
      <formula>IF(AND(AL906&lt;0, RIGHT(TEXT(AL906,"0.#"),1)&lt;&gt;"."),TRUE,FALSE)</formula>
    </cfRule>
    <cfRule type="expression" dxfId="1828" priority="2130">
      <formula>IF(AND(AL906&lt;0, RIGHT(TEXT(AL906,"0.#"),1)="."),TRUE,FALSE)</formula>
    </cfRule>
  </conditionalFormatting>
  <conditionalFormatting sqref="AL904:AO905">
    <cfRule type="expression" dxfId="1827" priority="2121">
      <formula>IF(AND(AL904&gt;=0, RIGHT(TEXT(AL904,"0.#"),1)&lt;&gt;"."),TRUE,FALSE)</formula>
    </cfRule>
    <cfRule type="expression" dxfId="1826" priority="2122">
      <formula>IF(AND(AL904&gt;=0, RIGHT(TEXT(AL904,"0.#"),1)="."),TRUE,FALSE)</formula>
    </cfRule>
    <cfRule type="expression" dxfId="1825" priority="2123">
      <formula>IF(AND(AL904&lt;0, RIGHT(TEXT(AL904,"0.#"),1)&lt;&gt;"."),TRUE,FALSE)</formula>
    </cfRule>
    <cfRule type="expression" dxfId="1824" priority="2124">
      <formula>IF(AND(AL904&lt;0, RIGHT(TEXT(AL904,"0.#"),1)="."),TRUE,FALSE)</formula>
    </cfRule>
  </conditionalFormatting>
  <conditionalFormatting sqref="AL939:AO966">
    <cfRule type="expression" dxfId="1823" priority="2115">
      <formula>IF(AND(AL939&gt;=0, RIGHT(TEXT(AL939,"0.#"),1)&lt;&gt;"."),TRUE,FALSE)</formula>
    </cfRule>
    <cfRule type="expression" dxfId="1822" priority="2116">
      <formula>IF(AND(AL939&gt;=0, RIGHT(TEXT(AL939,"0.#"),1)="."),TRUE,FALSE)</formula>
    </cfRule>
    <cfRule type="expression" dxfId="1821" priority="2117">
      <formula>IF(AND(AL939&lt;0, RIGHT(TEXT(AL939,"0.#"),1)&lt;&gt;"."),TRUE,FALSE)</formula>
    </cfRule>
    <cfRule type="expression" dxfId="1820" priority="2118">
      <formula>IF(AND(AL939&lt;0, RIGHT(TEXT(AL939,"0.#"),1)="."),TRUE,FALSE)</formula>
    </cfRule>
  </conditionalFormatting>
  <conditionalFormatting sqref="AL937:AO938">
    <cfRule type="expression" dxfId="1819" priority="2109">
      <formula>IF(AND(AL937&gt;=0, RIGHT(TEXT(AL937,"0.#"),1)&lt;&gt;"."),TRUE,FALSE)</formula>
    </cfRule>
    <cfRule type="expression" dxfId="1818" priority="2110">
      <formula>IF(AND(AL937&gt;=0, RIGHT(TEXT(AL937,"0.#"),1)="."),TRUE,FALSE)</formula>
    </cfRule>
    <cfRule type="expression" dxfId="1817" priority="2111">
      <formula>IF(AND(AL937&lt;0, RIGHT(TEXT(AL937,"0.#"),1)&lt;&gt;"."),TRUE,FALSE)</formula>
    </cfRule>
    <cfRule type="expression" dxfId="1816" priority="2112">
      <formula>IF(AND(AL937&lt;0, RIGHT(TEXT(AL937,"0.#"),1)="."),TRUE,FALSE)</formula>
    </cfRule>
  </conditionalFormatting>
  <conditionalFormatting sqref="AL972:AO999">
    <cfRule type="expression" dxfId="1815" priority="2103">
      <formula>IF(AND(AL972&gt;=0, RIGHT(TEXT(AL972,"0.#"),1)&lt;&gt;"."),TRUE,FALSE)</formula>
    </cfRule>
    <cfRule type="expression" dxfId="1814" priority="2104">
      <formula>IF(AND(AL972&gt;=0, RIGHT(TEXT(AL972,"0.#"),1)="."),TRUE,FALSE)</formula>
    </cfRule>
    <cfRule type="expression" dxfId="1813" priority="2105">
      <formula>IF(AND(AL972&lt;0, RIGHT(TEXT(AL972,"0.#"),1)&lt;&gt;"."),TRUE,FALSE)</formula>
    </cfRule>
    <cfRule type="expression" dxfId="1812" priority="2106">
      <formula>IF(AND(AL972&lt;0, RIGHT(TEXT(AL972,"0.#"),1)="."),TRUE,FALSE)</formula>
    </cfRule>
  </conditionalFormatting>
  <conditionalFormatting sqref="AL970:AO971">
    <cfRule type="expression" dxfId="1811" priority="2097">
      <formula>IF(AND(AL970&gt;=0, RIGHT(TEXT(AL970,"0.#"),1)&lt;&gt;"."),TRUE,FALSE)</formula>
    </cfRule>
    <cfRule type="expression" dxfId="1810" priority="2098">
      <formula>IF(AND(AL970&gt;=0, RIGHT(TEXT(AL970,"0.#"),1)="."),TRUE,FALSE)</formula>
    </cfRule>
    <cfRule type="expression" dxfId="1809" priority="2099">
      <formula>IF(AND(AL970&lt;0, RIGHT(TEXT(AL970,"0.#"),1)&lt;&gt;"."),TRUE,FALSE)</formula>
    </cfRule>
    <cfRule type="expression" dxfId="1808" priority="2100">
      <formula>IF(AND(AL970&lt;0, RIGHT(TEXT(AL970,"0.#"),1)="."),TRUE,FALSE)</formula>
    </cfRule>
  </conditionalFormatting>
  <conditionalFormatting sqref="AL1005:AO1032">
    <cfRule type="expression" dxfId="1807" priority="2091">
      <formula>IF(AND(AL1005&gt;=0, RIGHT(TEXT(AL1005,"0.#"),1)&lt;&gt;"."),TRUE,FALSE)</formula>
    </cfRule>
    <cfRule type="expression" dxfId="1806" priority="2092">
      <formula>IF(AND(AL1005&gt;=0, RIGHT(TEXT(AL1005,"0.#"),1)="."),TRUE,FALSE)</formula>
    </cfRule>
    <cfRule type="expression" dxfId="1805" priority="2093">
      <formula>IF(AND(AL1005&lt;0, RIGHT(TEXT(AL1005,"0.#"),1)&lt;&gt;"."),TRUE,FALSE)</formula>
    </cfRule>
    <cfRule type="expression" dxfId="1804" priority="2094">
      <formula>IF(AND(AL1005&lt;0, RIGHT(TEXT(AL1005,"0.#"),1)="."),TRUE,FALSE)</formula>
    </cfRule>
  </conditionalFormatting>
  <conditionalFormatting sqref="AL1003:AO1004">
    <cfRule type="expression" dxfId="1803" priority="2085">
      <formula>IF(AND(AL1003&gt;=0, RIGHT(TEXT(AL1003,"0.#"),1)&lt;&gt;"."),TRUE,FALSE)</formula>
    </cfRule>
    <cfRule type="expression" dxfId="1802" priority="2086">
      <formula>IF(AND(AL1003&gt;=0, RIGHT(TEXT(AL1003,"0.#"),1)="."),TRUE,FALSE)</formula>
    </cfRule>
    <cfRule type="expression" dxfId="1801" priority="2087">
      <formula>IF(AND(AL1003&lt;0, RIGHT(TEXT(AL1003,"0.#"),1)&lt;&gt;"."),TRUE,FALSE)</formula>
    </cfRule>
    <cfRule type="expression" dxfId="1800" priority="2088">
      <formula>IF(AND(AL1003&lt;0, RIGHT(TEXT(AL1003,"0.#"),1)="."),TRUE,FALSE)</formula>
    </cfRule>
  </conditionalFormatting>
  <conditionalFormatting sqref="Y1003:Y1004">
    <cfRule type="expression" dxfId="1799" priority="2083">
      <formula>IF(RIGHT(TEXT(Y1003,"0.#"),1)=".",FALSE,TRUE)</formula>
    </cfRule>
    <cfRule type="expression" dxfId="1798" priority="2084">
      <formula>IF(RIGHT(TEXT(Y1003,"0.#"),1)=".",TRUE,FALSE)</formula>
    </cfRule>
  </conditionalFormatting>
  <conditionalFormatting sqref="AL1038:AO1065">
    <cfRule type="expression" dxfId="1797" priority="2079">
      <formula>IF(AND(AL1038&gt;=0, RIGHT(TEXT(AL1038,"0.#"),1)&lt;&gt;"."),TRUE,FALSE)</formula>
    </cfRule>
    <cfRule type="expression" dxfId="1796" priority="2080">
      <formula>IF(AND(AL1038&gt;=0, RIGHT(TEXT(AL1038,"0.#"),1)="."),TRUE,FALSE)</formula>
    </cfRule>
    <cfRule type="expression" dxfId="1795" priority="2081">
      <formula>IF(AND(AL1038&lt;0, RIGHT(TEXT(AL1038,"0.#"),1)&lt;&gt;"."),TRUE,FALSE)</formula>
    </cfRule>
    <cfRule type="expression" dxfId="1794" priority="2082">
      <formula>IF(AND(AL1038&lt;0, RIGHT(TEXT(AL1038,"0.#"),1)="."),TRUE,FALSE)</formula>
    </cfRule>
  </conditionalFormatting>
  <conditionalFormatting sqref="Y1038:Y1065">
    <cfRule type="expression" dxfId="1793" priority="2077">
      <formula>IF(RIGHT(TEXT(Y1038,"0.#"),1)=".",FALSE,TRUE)</formula>
    </cfRule>
    <cfRule type="expression" dxfId="1792" priority="2078">
      <formula>IF(RIGHT(TEXT(Y1038,"0.#"),1)=".",TRUE,FALSE)</formula>
    </cfRule>
  </conditionalFormatting>
  <conditionalFormatting sqref="AL1036:AO1037">
    <cfRule type="expression" dxfId="1791" priority="2073">
      <formula>IF(AND(AL1036&gt;=0, RIGHT(TEXT(AL1036,"0.#"),1)&lt;&gt;"."),TRUE,FALSE)</formula>
    </cfRule>
    <cfRule type="expression" dxfId="1790" priority="2074">
      <formula>IF(AND(AL1036&gt;=0, RIGHT(TEXT(AL1036,"0.#"),1)="."),TRUE,FALSE)</formula>
    </cfRule>
    <cfRule type="expression" dxfId="1789" priority="2075">
      <formula>IF(AND(AL1036&lt;0, RIGHT(TEXT(AL1036,"0.#"),1)&lt;&gt;"."),TRUE,FALSE)</formula>
    </cfRule>
    <cfRule type="expression" dxfId="1788" priority="2076">
      <formula>IF(AND(AL1036&lt;0, RIGHT(TEXT(AL1036,"0.#"),1)="."),TRUE,FALSE)</formula>
    </cfRule>
  </conditionalFormatting>
  <conditionalFormatting sqref="Y1036:Y1037">
    <cfRule type="expression" dxfId="1787" priority="2071">
      <formula>IF(RIGHT(TEXT(Y1036,"0.#"),1)=".",FALSE,TRUE)</formula>
    </cfRule>
    <cfRule type="expression" dxfId="1786" priority="2072">
      <formula>IF(RIGHT(TEXT(Y1036,"0.#"),1)=".",TRUE,FALSE)</formula>
    </cfRule>
  </conditionalFormatting>
  <conditionalFormatting sqref="AL1071:AO1098">
    <cfRule type="expression" dxfId="1785" priority="2067">
      <formula>IF(AND(AL1071&gt;=0, RIGHT(TEXT(AL1071,"0.#"),1)&lt;&gt;"."),TRUE,FALSE)</formula>
    </cfRule>
    <cfRule type="expression" dxfId="1784" priority="2068">
      <formula>IF(AND(AL1071&gt;=0, RIGHT(TEXT(AL1071,"0.#"),1)="."),TRUE,FALSE)</formula>
    </cfRule>
    <cfRule type="expression" dxfId="1783" priority="2069">
      <formula>IF(AND(AL1071&lt;0, RIGHT(TEXT(AL1071,"0.#"),1)&lt;&gt;"."),TRUE,FALSE)</formula>
    </cfRule>
    <cfRule type="expression" dxfId="1782" priority="2070">
      <formula>IF(AND(AL1071&lt;0, RIGHT(TEXT(AL1071,"0.#"),1)="."),TRUE,FALSE)</formula>
    </cfRule>
  </conditionalFormatting>
  <conditionalFormatting sqref="Y1071:Y1098">
    <cfRule type="expression" dxfId="1781" priority="2065">
      <formula>IF(RIGHT(TEXT(Y1071,"0.#"),1)=".",FALSE,TRUE)</formula>
    </cfRule>
    <cfRule type="expression" dxfId="1780" priority="2066">
      <formula>IF(RIGHT(TEXT(Y1071,"0.#"),1)=".",TRUE,FALSE)</formula>
    </cfRule>
  </conditionalFormatting>
  <conditionalFormatting sqref="AL1069:AO1070">
    <cfRule type="expression" dxfId="1779" priority="2061">
      <formula>IF(AND(AL1069&gt;=0, RIGHT(TEXT(AL1069,"0.#"),1)&lt;&gt;"."),TRUE,FALSE)</formula>
    </cfRule>
    <cfRule type="expression" dxfId="1778" priority="2062">
      <formula>IF(AND(AL1069&gt;=0, RIGHT(TEXT(AL1069,"0.#"),1)="."),TRUE,FALSE)</formula>
    </cfRule>
    <cfRule type="expression" dxfId="1777" priority="2063">
      <formula>IF(AND(AL1069&lt;0, RIGHT(TEXT(AL1069,"0.#"),1)&lt;&gt;"."),TRUE,FALSE)</formula>
    </cfRule>
    <cfRule type="expression" dxfId="1776" priority="2064">
      <formula>IF(AND(AL1069&lt;0, RIGHT(TEXT(AL1069,"0.#"),1)="."),TRUE,FALSE)</formula>
    </cfRule>
  </conditionalFormatting>
  <conditionalFormatting sqref="Y1069:Y1070">
    <cfRule type="expression" dxfId="1775" priority="2059">
      <formula>IF(RIGHT(TEXT(Y1069,"0.#"),1)=".",FALSE,TRUE)</formula>
    </cfRule>
    <cfRule type="expression" dxfId="1774" priority="2060">
      <formula>IF(RIGHT(TEXT(Y1069,"0.#"),1)=".",TRUE,FALSE)</formula>
    </cfRule>
  </conditionalFormatting>
  <conditionalFormatting sqref="AE39">
    <cfRule type="expression" dxfId="1773" priority="2057">
      <formula>IF(RIGHT(TEXT(AE39,"0.#"),1)=".",FALSE,TRUE)</formula>
    </cfRule>
    <cfRule type="expression" dxfId="1772" priority="2058">
      <formula>IF(RIGHT(TEXT(AE39,"0.#"),1)=".",TRUE,FALSE)</formula>
    </cfRule>
  </conditionalFormatting>
  <conditionalFormatting sqref="AM41">
    <cfRule type="expression" dxfId="1771" priority="2041">
      <formula>IF(RIGHT(TEXT(AM41,"0.#"),1)=".",FALSE,TRUE)</formula>
    </cfRule>
    <cfRule type="expression" dxfId="1770" priority="2042">
      <formula>IF(RIGHT(TEXT(AM41,"0.#"),1)=".",TRUE,FALSE)</formula>
    </cfRule>
  </conditionalFormatting>
  <conditionalFormatting sqref="AE40">
    <cfRule type="expression" dxfId="1769" priority="2055">
      <formula>IF(RIGHT(TEXT(AE40,"0.#"),1)=".",FALSE,TRUE)</formula>
    </cfRule>
    <cfRule type="expression" dxfId="1768" priority="2056">
      <formula>IF(RIGHT(TEXT(AE40,"0.#"),1)=".",TRUE,FALSE)</formula>
    </cfRule>
  </conditionalFormatting>
  <conditionalFormatting sqref="AE41">
    <cfRule type="expression" dxfId="1767" priority="2053">
      <formula>IF(RIGHT(TEXT(AE41,"0.#"),1)=".",FALSE,TRUE)</formula>
    </cfRule>
    <cfRule type="expression" dxfId="1766" priority="2054">
      <formula>IF(RIGHT(TEXT(AE41,"0.#"),1)=".",TRUE,FALSE)</formula>
    </cfRule>
  </conditionalFormatting>
  <conditionalFormatting sqref="AI41">
    <cfRule type="expression" dxfId="1765" priority="2051">
      <formula>IF(RIGHT(TEXT(AI41,"0.#"),1)=".",FALSE,TRUE)</formula>
    </cfRule>
    <cfRule type="expression" dxfId="1764" priority="2052">
      <formula>IF(RIGHT(TEXT(AI41,"0.#"),1)=".",TRUE,FALSE)</formula>
    </cfRule>
  </conditionalFormatting>
  <conditionalFormatting sqref="AI40">
    <cfRule type="expression" dxfId="1763" priority="2049">
      <formula>IF(RIGHT(TEXT(AI40,"0.#"),1)=".",FALSE,TRUE)</formula>
    </cfRule>
    <cfRule type="expression" dxfId="1762" priority="2050">
      <formula>IF(RIGHT(TEXT(AI40,"0.#"),1)=".",TRUE,FALSE)</formula>
    </cfRule>
  </conditionalFormatting>
  <conditionalFormatting sqref="AI39">
    <cfRule type="expression" dxfId="1761" priority="2047">
      <formula>IF(RIGHT(TEXT(AI39,"0.#"),1)=".",FALSE,TRUE)</formula>
    </cfRule>
    <cfRule type="expression" dxfId="1760" priority="2048">
      <formula>IF(RIGHT(TEXT(AI39,"0.#"),1)=".",TRUE,FALSE)</formula>
    </cfRule>
  </conditionalFormatting>
  <conditionalFormatting sqref="AM39">
    <cfRule type="expression" dxfId="1759" priority="2045">
      <formula>IF(RIGHT(TEXT(AM39,"0.#"),1)=".",FALSE,TRUE)</formula>
    </cfRule>
    <cfRule type="expression" dxfId="1758" priority="2046">
      <formula>IF(RIGHT(TEXT(AM39,"0.#"),1)=".",TRUE,FALSE)</formula>
    </cfRule>
  </conditionalFormatting>
  <conditionalFormatting sqref="AM40">
    <cfRule type="expression" dxfId="1757" priority="2043">
      <formula>IF(RIGHT(TEXT(AM40,"0.#"),1)=".",FALSE,TRUE)</formula>
    </cfRule>
    <cfRule type="expression" dxfId="1756" priority="2044">
      <formula>IF(RIGHT(TEXT(AM40,"0.#"),1)=".",TRUE,FALSE)</formula>
    </cfRule>
  </conditionalFormatting>
  <conditionalFormatting sqref="AQ39:AQ41">
    <cfRule type="expression" dxfId="1755" priority="2039">
      <formula>IF(RIGHT(TEXT(AQ39,"0.#"),1)=".",FALSE,TRUE)</formula>
    </cfRule>
    <cfRule type="expression" dxfId="1754" priority="2040">
      <formula>IF(RIGHT(TEXT(AQ39,"0.#"),1)=".",TRUE,FALSE)</formula>
    </cfRule>
  </conditionalFormatting>
  <conditionalFormatting sqref="AU39:AU41">
    <cfRule type="expression" dxfId="1753" priority="2037">
      <formula>IF(RIGHT(TEXT(AU39,"0.#"),1)=".",FALSE,TRUE)</formula>
    </cfRule>
    <cfRule type="expression" dxfId="1752" priority="2038">
      <formula>IF(RIGHT(TEXT(AU39,"0.#"),1)=".",TRUE,FALSE)</formula>
    </cfRule>
  </conditionalFormatting>
  <conditionalFormatting sqref="AE46">
    <cfRule type="expression" dxfId="1751" priority="2035">
      <formula>IF(RIGHT(TEXT(AE46,"0.#"),1)=".",FALSE,TRUE)</formula>
    </cfRule>
    <cfRule type="expression" dxfId="1750" priority="2036">
      <formula>IF(RIGHT(TEXT(AE46,"0.#"),1)=".",TRUE,FALSE)</formula>
    </cfRule>
  </conditionalFormatting>
  <conditionalFormatting sqref="AE47">
    <cfRule type="expression" dxfId="1749" priority="2033">
      <formula>IF(RIGHT(TEXT(AE47,"0.#"),1)=".",FALSE,TRUE)</formula>
    </cfRule>
    <cfRule type="expression" dxfId="1748" priority="2034">
      <formula>IF(RIGHT(TEXT(AE47,"0.#"),1)=".",TRUE,FALSE)</formula>
    </cfRule>
  </conditionalFormatting>
  <conditionalFormatting sqref="AE48">
    <cfRule type="expression" dxfId="1747" priority="2031">
      <formula>IF(RIGHT(TEXT(AE48,"0.#"),1)=".",FALSE,TRUE)</formula>
    </cfRule>
    <cfRule type="expression" dxfId="1746" priority="2032">
      <formula>IF(RIGHT(TEXT(AE48,"0.#"),1)=".",TRUE,FALSE)</formula>
    </cfRule>
  </conditionalFormatting>
  <conditionalFormatting sqref="AI48">
    <cfRule type="expression" dxfId="1745" priority="2029">
      <formula>IF(RIGHT(TEXT(AI48,"0.#"),1)=".",FALSE,TRUE)</formula>
    </cfRule>
    <cfRule type="expression" dxfId="1744" priority="2030">
      <formula>IF(RIGHT(TEXT(AI48,"0.#"),1)=".",TRUE,FALSE)</formula>
    </cfRule>
  </conditionalFormatting>
  <conditionalFormatting sqref="AI47">
    <cfRule type="expression" dxfId="1743" priority="2027">
      <formula>IF(RIGHT(TEXT(AI47,"0.#"),1)=".",FALSE,TRUE)</formula>
    </cfRule>
    <cfRule type="expression" dxfId="1742" priority="2028">
      <formula>IF(RIGHT(TEXT(AI47,"0.#"),1)=".",TRUE,FALSE)</formula>
    </cfRule>
  </conditionalFormatting>
  <conditionalFormatting sqref="AE448">
    <cfRule type="expression" dxfId="1741" priority="1905">
      <formula>IF(RIGHT(TEXT(AE448,"0.#"),1)=".",FALSE,TRUE)</formula>
    </cfRule>
    <cfRule type="expression" dxfId="1740" priority="1906">
      <formula>IF(RIGHT(TEXT(AE448,"0.#"),1)=".",TRUE,FALSE)</formula>
    </cfRule>
  </conditionalFormatting>
  <conditionalFormatting sqref="AM450">
    <cfRule type="expression" dxfId="1739" priority="1895">
      <formula>IF(RIGHT(TEXT(AM450,"0.#"),1)=".",FALSE,TRUE)</formula>
    </cfRule>
    <cfRule type="expression" dxfId="1738" priority="1896">
      <formula>IF(RIGHT(TEXT(AM450,"0.#"),1)=".",TRUE,FALSE)</formula>
    </cfRule>
  </conditionalFormatting>
  <conditionalFormatting sqref="AE449">
    <cfRule type="expression" dxfId="1737" priority="1903">
      <formula>IF(RIGHT(TEXT(AE449,"0.#"),1)=".",FALSE,TRUE)</formula>
    </cfRule>
    <cfRule type="expression" dxfId="1736" priority="1904">
      <formula>IF(RIGHT(TEXT(AE449,"0.#"),1)=".",TRUE,FALSE)</formula>
    </cfRule>
  </conditionalFormatting>
  <conditionalFormatting sqref="AE450">
    <cfRule type="expression" dxfId="1735" priority="1901">
      <formula>IF(RIGHT(TEXT(AE450,"0.#"),1)=".",FALSE,TRUE)</formula>
    </cfRule>
    <cfRule type="expression" dxfId="1734" priority="1902">
      <formula>IF(RIGHT(TEXT(AE450,"0.#"),1)=".",TRUE,FALSE)</formula>
    </cfRule>
  </conditionalFormatting>
  <conditionalFormatting sqref="AM448">
    <cfRule type="expression" dxfId="1733" priority="1899">
      <formula>IF(RIGHT(TEXT(AM448,"0.#"),1)=".",FALSE,TRUE)</formula>
    </cfRule>
    <cfRule type="expression" dxfId="1732" priority="1900">
      <formula>IF(RIGHT(TEXT(AM448,"0.#"),1)=".",TRUE,FALSE)</formula>
    </cfRule>
  </conditionalFormatting>
  <conditionalFormatting sqref="AM449">
    <cfRule type="expression" dxfId="1731" priority="1897">
      <formula>IF(RIGHT(TEXT(AM449,"0.#"),1)=".",FALSE,TRUE)</formula>
    </cfRule>
    <cfRule type="expression" dxfId="1730" priority="1898">
      <formula>IF(RIGHT(TEXT(AM449,"0.#"),1)=".",TRUE,FALSE)</formula>
    </cfRule>
  </conditionalFormatting>
  <conditionalFormatting sqref="AU448">
    <cfRule type="expression" dxfId="1729" priority="1893">
      <formula>IF(RIGHT(TEXT(AU448,"0.#"),1)=".",FALSE,TRUE)</formula>
    </cfRule>
    <cfRule type="expression" dxfId="1728" priority="1894">
      <formula>IF(RIGHT(TEXT(AU448,"0.#"),1)=".",TRUE,FALSE)</formula>
    </cfRule>
  </conditionalFormatting>
  <conditionalFormatting sqref="AU449">
    <cfRule type="expression" dxfId="1727" priority="1891">
      <formula>IF(RIGHT(TEXT(AU449,"0.#"),1)=".",FALSE,TRUE)</formula>
    </cfRule>
    <cfRule type="expression" dxfId="1726" priority="1892">
      <formula>IF(RIGHT(TEXT(AU449,"0.#"),1)=".",TRUE,FALSE)</formula>
    </cfRule>
  </conditionalFormatting>
  <conditionalFormatting sqref="AU450">
    <cfRule type="expression" dxfId="1725" priority="1889">
      <formula>IF(RIGHT(TEXT(AU450,"0.#"),1)=".",FALSE,TRUE)</formula>
    </cfRule>
    <cfRule type="expression" dxfId="1724" priority="1890">
      <formula>IF(RIGHT(TEXT(AU450,"0.#"),1)=".",TRUE,FALSE)</formula>
    </cfRule>
  </conditionalFormatting>
  <conditionalFormatting sqref="AI450">
    <cfRule type="expression" dxfId="1723" priority="1883">
      <formula>IF(RIGHT(TEXT(AI450,"0.#"),1)=".",FALSE,TRUE)</formula>
    </cfRule>
    <cfRule type="expression" dxfId="1722" priority="1884">
      <formula>IF(RIGHT(TEXT(AI450,"0.#"),1)=".",TRUE,FALSE)</formula>
    </cfRule>
  </conditionalFormatting>
  <conditionalFormatting sqref="AI448">
    <cfRule type="expression" dxfId="1721" priority="1887">
      <formula>IF(RIGHT(TEXT(AI448,"0.#"),1)=".",FALSE,TRUE)</formula>
    </cfRule>
    <cfRule type="expression" dxfId="1720" priority="1888">
      <formula>IF(RIGHT(TEXT(AI448,"0.#"),1)=".",TRUE,FALSE)</formula>
    </cfRule>
  </conditionalFormatting>
  <conditionalFormatting sqref="AI449">
    <cfRule type="expression" dxfId="1719" priority="1885">
      <formula>IF(RIGHT(TEXT(AI449,"0.#"),1)=".",FALSE,TRUE)</formula>
    </cfRule>
    <cfRule type="expression" dxfId="1718" priority="1886">
      <formula>IF(RIGHT(TEXT(AI449,"0.#"),1)=".",TRUE,FALSE)</formula>
    </cfRule>
  </conditionalFormatting>
  <conditionalFormatting sqref="AQ449">
    <cfRule type="expression" dxfId="1717" priority="1881">
      <formula>IF(RIGHT(TEXT(AQ449,"0.#"),1)=".",FALSE,TRUE)</formula>
    </cfRule>
    <cfRule type="expression" dxfId="1716" priority="1882">
      <formula>IF(RIGHT(TEXT(AQ449,"0.#"),1)=".",TRUE,FALSE)</formula>
    </cfRule>
  </conditionalFormatting>
  <conditionalFormatting sqref="AQ450">
    <cfRule type="expression" dxfId="1715" priority="1879">
      <formula>IF(RIGHT(TEXT(AQ450,"0.#"),1)=".",FALSE,TRUE)</formula>
    </cfRule>
    <cfRule type="expression" dxfId="1714" priority="1880">
      <formula>IF(RIGHT(TEXT(AQ450,"0.#"),1)=".",TRUE,FALSE)</formula>
    </cfRule>
  </conditionalFormatting>
  <conditionalFormatting sqref="AQ448">
    <cfRule type="expression" dxfId="1713" priority="1877">
      <formula>IF(RIGHT(TEXT(AQ448,"0.#"),1)=".",FALSE,TRUE)</formula>
    </cfRule>
    <cfRule type="expression" dxfId="1712" priority="1878">
      <formula>IF(RIGHT(TEXT(AQ448,"0.#"),1)=".",TRUE,FALSE)</formula>
    </cfRule>
  </conditionalFormatting>
  <conditionalFormatting sqref="AE453">
    <cfRule type="expression" dxfId="1711" priority="1875">
      <formula>IF(RIGHT(TEXT(AE453,"0.#"),1)=".",FALSE,TRUE)</formula>
    </cfRule>
    <cfRule type="expression" dxfId="1710" priority="1876">
      <formula>IF(RIGHT(TEXT(AE453,"0.#"),1)=".",TRUE,FALSE)</formula>
    </cfRule>
  </conditionalFormatting>
  <conditionalFormatting sqref="AM455">
    <cfRule type="expression" dxfId="1709" priority="1865">
      <formula>IF(RIGHT(TEXT(AM455,"0.#"),1)=".",FALSE,TRUE)</formula>
    </cfRule>
    <cfRule type="expression" dxfId="1708" priority="1866">
      <formula>IF(RIGHT(TEXT(AM455,"0.#"),1)=".",TRUE,FALSE)</formula>
    </cfRule>
  </conditionalFormatting>
  <conditionalFormatting sqref="AE454">
    <cfRule type="expression" dxfId="1707" priority="1873">
      <formula>IF(RIGHT(TEXT(AE454,"0.#"),1)=".",FALSE,TRUE)</formula>
    </cfRule>
    <cfRule type="expression" dxfId="1706" priority="1874">
      <formula>IF(RIGHT(TEXT(AE454,"0.#"),1)=".",TRUE,FALSE)</formula>
    </cfRule>
  </conditionalFormatting>
  <conditionalFormatting sqref="AE455">
    <cfRule type="expression" dxfId="1705" priority="1871">
      <formula>IF(RIGHT(TEXT(AE455,"0.#"),1)=".",FALSE,TRUE)</formula>
    </cfRule>
    <cfRule type="expression" dxfId="1704" priority="1872">
      <formula>IF(RIGHT(TEXT(AE455,"0.#"),1)=".",TRUE,FALSE)</formula>
    </cfRule>
  </conditionalFormatting>
  <conditionalFormatting sqref="AM453">
    <cfRule type="expression" dxfId="1703" priority="1869">
      <formula>IF(RIGHT(TEXT(AM453,"0.#"),1)=".",FALSE,TRUE)</formula>
    </cfRule>
    <cfRule type="expression" dxfId="1702" priority="1870">
      <formula>IF(RIGHT(TEXT(AM453,"0.#"),1)=".",TRUE,FALSE)</formula>
    </cfRule>
  </conditionalFormatting>
  <conditionalFormatting sqref="AM454">
    <cfRule type="expression" dxfId="1701" priority="1867">
      <formula>IF(RIGHT(TEXT(AM454,"0.#"),1)=".",FALSE,TRUE)</formula>
    </cfRule>
    <cfRule type="expression" dxfId="1700" priority="1868">
      <formula>IF(RIGHT(TEXT(AM454,"0.#"),1)=".",TRUE,FALSE)</formula>
    </cfRule>
  </conditionalFormatting>
  <conditionalFormatting sqref="AU453">
    <cfRule type="expression" dxfId="1699" priority="1863">
      <formula>IF(RIGHT(TEXT(AU453,"0.#"),1)=".",FALSE,TRUE)</formula>
    </cfRule>
    <cfRule type="expression" dxfId="1698" priority="1864">
      <formula>IF(RIGHT(TEXT(AU453,"0.#"),1)=".",TRUE,FALSE)</formula>
    </cfRule>
  </conditionalFormatting>
  <conditionalFormatting sqref="AU454">
    <cfRule type="expression" dxfId="1697" priority="1861">
      <formula>IF(RIGHT(TEXT(AU454,"0.#"),1)=".",FALSE,TRUE)</formula>
    </cfRule>
    <cfRule type="expression" dxfId="1696" priority="1862">
      <formula>IF(RIGHT(TEXT(AU454,"0.#"),1)=".",TRUE,FALSE)</formula>
    </cfRule>
  </conditionalFormatting>
  <conditionalFormatting sqref="AU455">
    <cfRule type="expression" dxfId="1695" priority="1859">
      <formula>IF(RIGHT(TEXT(AU455,"0.#"),1)=".",FALSE,TRUE)</formula>
    </cfRule>
    <cfRule type="expression" dxfId="1694" priority="1860">
      <formula>IF(RIGHT(TEXT(AU455,"0.#"),1)=".",TRUE,FALSE)</formula>
    </cfRule>
  </conditionalFormatting>
  <conditionalFormatting sqref="AI455">
    <cfRule type="expression" dxfId="1693" priority="1853">
      <formula>IF(RIGHT(TEXT(AI455,"0.#"),1)=".",FALSE,TRUE)</formula>
    </cfRule>
    <cfRule type="expression" dxfId="1692" priority="1854">
      <formula>IF(RIGHT(TEXT(AI455,"0.#"),1)=".",TRUE,FALSE)</formula>
    </cfRule>
  </conditionalFormatting>
  <conditionalFormatting sqref="AI453">
    <cfRule type="expression" dxfId="1691" priority="1857">
      <formula>IF(RIGHT(TEXT(AI453,"0.#"),1)=".",FALSE,TRUE)</formula>
    </cfRule>
    <cfRule type="expression" dxfId="1690" priority="1858">
      <formula>IF(RIGHT(TEXT(AI453,"0.#"),1)=".",TRUE,FALSE)</formula>
    </cfRule>
  </conditionalFormatting>
  <conditionalFormatting sqref="AI454">
    <cfRule type="expression" dxfId="1689" priority="1855">
      <formula>IF(RIGHT(TEXT(AI454,"0.#"),1)=".",FALSE,TRUE)</formula>
    </cfRule>
    <cfRule type="expression" dxfId="1688" priority="1856">
      <formula>IF(RIGHT(TEXT(AI454,"0.#"),1)=".",TRUE,FALSE)</formula>
    </cfRule>
  </conditionalFormatting>
  <conditionalFormatting sqref="AQ454">
    <cfRule type="expression" dxfId="1687" priority="1851">
      <formula>IF(RIGHT(TEXT(AQ454,"0.#"),1)=".",FALSE,TRUE)</formula>
    </cfRule>
    <cfRule type="expression" dxfId="1686" priority="1852">
      <formula>IF(RIGHT(TEXT(AQ454,"0.#"),1)=".",TRUE,FALSE)</formula>
    </cfRule>
  </conditionalFormatting>
  <conditionalFormatting sqref="AQ455">
    <cfRule type="expression" dxfId="1685" priority="1849">
      <formula>IF(RIGHT(TEXT(AQ455,"0.#"),1)=".",FALSE,TRUE)</formula>
    </cfRule>
    <cfRule type="expression" dxfId="1684" priority="1850">
      <formula>IF(RIGHT(TEXT(AQ455,"0.#"),1)=".",TRUE,FALSE)</formula>
    </cfRule>
  </conditionalFormatting>
  <conditionalFormatting sqref="AQ453">
    <cfRule type="expression" dxfId="1683" priority="1847">
      <formula>IF(RIGHT(TEXT(AQ453,"0.#"),1)=".",FALSE,TRUE)</formula>
    </cfRule>
    <cfRule type="expression" dxfId="1682" priority="1848">
      <formula>IF(RIGHT(TEXT(AQ453,"0.#"),1)=".",TRUE,FALSE)</formula>
    </cfRule>
  </conditionalFormatting>
  <conditionalFormatting sqref="AE487">
    <cfRule type="expression" dxfId="1681" priority="1725">
      <formula>IF(RIGHT(TEXT(AE487,"0.#"),1)=".",FALSE,TRUE)</formula>
    </cfRule>
    <cfRule type="expression" dxfId="1680" priority="1726">
      <formula>IF(RIGHT(TEXT(AE487,"0.#"),1)=".",TRUE,FALSE)</formula>
    </cfRule>
  </conditionalFormatting>
  <conditionalFormatting sqref="AE488">
    <cfRule type="expression" dxfId="1679" priority="1723">
      <formula>IF(RIGHT(TEXT(AE488,"0.#"),1)=".",FALSE,TRUE)</formula>
    </cfRule>
    <cfRule type="expression" dxfId="1678" priority="1724">
      <formula>IF(RIGHT(TEXT(AE488,"0.#"),1)=".",TRUE,FALSE)</formula>
    </cfRule>
  </conditionalFormatting>
  <conditionalFormatting sqref="AE489">
    <cfRule type="expression" dxfId="1677" priority="1721">
      <formula>IF(RIGHT(TEXT(AE489,"0.#"),1)=".",FALSE,TRUE)</formula>
    </cfRule>
    <cfRule type="expression" dxfId="1676" priority="1722">
      <formula>IF(RIGHT(TEXT(AE489,"0.#"),1)=".",TRUE,FALSE)</formula>
    </cfRule>
  </conditionalFormatting>
  <conditionalFormatting sqref="AU487">
    <cfRule type="expression" dxfId="1675" priority="1713">
      <formula>IF(RIGHT(TEXT(AU487,"0.#"),1)=".",FALSE,TRUE)</formula>
    </cfRule>
    <cfRule type="expression" dxfId="1674" priority="1714">
      <formula>IF(RIGHT(TEXT(AU487,"0.#"),1)=".",TRUE,FALSE)</formula>
    </cfRule>
  </conditionalFormatting>
  <conditionalFormatting sqref="AU488">
    <cfRule type="expression" dxfId="1673" priority="1711">
      <formula>IF(RIGHT(TEXT(AU488,"0.#"),1)=".",FALSE,TRUE)</formula>
    </cfRule>
    <cfRule type="expression" dxfId="1672" priority="1712">
      <formula>IF(RIGHT(TEXT(AU488,"0.#"),1)=".",TRUE,FALSE)</formula>
    </cfRule>
  </conditionalFormatting>
  <conditionalFormatting sqref="AU489">
    <cfRule type="expression" dxfId="1671" priority="1709">
      <formula>IF(RIGHT(TEXT(AU489,"0.#"),1)=".",FALSE,TRUE)</formula>
    </cfRule>
    <cfRule type="expression" dxfId="1670" priority="1710">
      <formula>IF(RIGHT(TEXT(AU489,"0.#"),1)=".",TRUE,FALSE)</formula>
    </cfRule>
  </conditionalFormatting>
  <conditionalFormatting sqref="AQ488">
    <cfRule type="expression" dxfId="1669" priority="1701">
      <formula>IF(RIGHT(TEXT(AQ488,"0.#"),1)=".",FALSE,TRUE)</formula>
    </cfRule>
    <cfRule type="expression" dxfId="1668" priority="1702">
      <formula>IF(RIGHT(TEXT(AQ488,"0.#"),1)=".",TRUE,FALSE)</formula>
    </cfRule>
  </conditionalFormatting>
  <conditionalFormatting sqref="AQ489">
    <cfRule type="expression" dxfId="1667" priority="1699">
      <formula>IF(RIGHT(TEXT(AQ489,"0.#"),1)=".",FALSE,TRUE)</formula>
    </cfRule>
    <cfRule type="expression" dxfId="1666" priority="1700">
      <formula>IF(RIGHT(TEXT(AQ489,"0.#"),1)=".",TRUE,FALSE)</formula>
    </cfRule>
  </conditionalFormatting>
  <conditionalFormatting sqref="AQ487">
    <cfRule type="expression" dxfId="1665" priority="1697">
      <formula>IF(RIGHT(TEXT(AQ487,"0.#"),1)=".",FALSE,TRUE)</formula>
    </cfRule>
    <cfRule type="expression" dxfId="1664" priority="1698">
      <formula>IF(RIGHT(TEXT(AQ487,"0.#"),1)=".",TRUE,FALSE)</formula>
    </cfRule>
  </conditionalFormatting>
  <conditionalFormatting sqref="AE512">
    <cfRule type="expression" dxfId="1663" priority="1695">
      <formula>IF(RIGHT(TEXT(AE512,"0.#"),1)=".",FALSE,TRUE)</formula>
    </cfRule>
    <cfRule type="expression" dxfId="1662" priority="1696">
      <formula>IF(RIGHT(TEXT(AE512,"0.#"),1)=".",TRUE,FALSE)</formula>
    </cfRule>
  </conditionalFormatting>
  <conditionalFormatting sqref="AE513">
    <cfRule type="expression" dxfId="1661" priority="1693">
      <formula>IF(RIGHT(TEXT(AE513,"0.#"),1)=".",FALSE,TRUE)</formula>
    </cfRule>
    <cfRule type="expression" dxfId="1660" priority="1694">
      <formula>IF(RIGHT(TEXT(AE513,"0.#"),1)=".",TRUE,FALSE)</formula>
    </cfRule>
  </conditionalFormatting>
  <conditionalFormatting sqref="AE514">
    <cfRule type="expression" dxfId="1659" priority="1691">
      <formula>IF(RIGHT(TEXT(AE514,"0.#"),1)=".",FALSE,TRUE)</formula>
    </cfRule>
    <cfRule type="expression" dxfId="1658" priority="1692">
      <formula>IF(RIGHT(TEXT(AE514,"0.#"),1)=".",TRUE,FALSE)</formula>
    </cfRule>
  </conditionalFormatting>
  <conditionalFormatting sqref="AU512">
    <cfRule type="expression" dxfId="1657" priority="1683">
      <formula>IF(RIGHT(TEXT(AU512,"0.#"),1)=".",FALSE,TRUE)</formula>
    </cfRule>
    <cfRule type="expression" dxfId="1656" priority="1684">
      <formula>IF(RIGHT(TEXT(AU512,"0.#"),1)=".",TRUE,FALSE)</formula>
    </cfRule>
  </conditionalFormatting>
  <conditionalFormatting sqref="AU513">
    <cfRule type="expression" dxfId="1655" priority="1681">
      <formula>IF(RIGHT(TEXT(AU513,"0.#"),1)=".",FALSE,TRUE)</formula>
    </cfRule>
    <cfRule type="expression" dxfId="1654" priority="1682">
      <formula>IF(RIGHT(TEXT(AU513,"0.#"),1)=".",TRUE,FALSE)</formula>
    </cfRule>
  </conditionalFormatting>
  <conditionalFormatting sqref="AU514">
    <cfRule type="expression" dxfId="1653" priority="1679">
      <formula>IF(RIGHT(TEXT(AU514,"0.#"),1)=".",FALSE,TRUE)</formula>
    </cfRule>
    <cfRule type="expression" dxfId="1652" priority="1680">
      <formula>IF(RIGHT(TEXT(AU514,"0.#"),1)=".",TRUE,FALSE)</formula>
    </cfRule>
  </conditionalFormatting>
  <conditionalFormatting sqref="AQ513">
    <cfRule type="expression" dxfId="1651" priority="1671">
      <formula>IF(RIGHT(TEXT(AQ513,"0.#"),1)=".",FALSE,TRUE)</formula>
    </cfRule>
    <cfRule type="expression" dxfId="1650" priority="1672">
      <formula>IF(RIGHT(TEXT(AQ513,"0.#"),1)=".",TRUE,FALSE)</formula>
    </cfRule>
  </conditionalFormatting>
  <conditionalFormatting sqref="AQ514">
    <cfRule type="expression" dxfId="1649" priority="1669">
      <formula>IF(RIGHT(TEXT(AQ514,"0.#"),1)=".",FALSE,TRUE)</formula>
    </cfRule>
    <cfRule type="expression" dxfId="1648" priority="1670">
      <formula>IF(RIGHT(TEXT(AQ514,"0.#"),1)=".",TRUE,FALSE)</formula>
    </cfRule>
  </conditionalFormatting>
  <conditionalFormatting sqref="AQ512">
    <cfRule type="expression" dxfId="1647" priority="1667">
      <formula>IF(RIGHT(TEXT(AQ512,"0.#"),1)=".",FALSE,TRUE)</formula>
    </cfRule>
    <cfRule type="expression" dxfId="1646" priority="1668">
      <formula>IF(RIGHT(TEXT(AQ512,"0.#"),1)=".",TRUE,FALSE)</formula>
    </cfRule>
  </conditionalFormatting>
  <conditionalFormatting sqref="AE517">
    <cfRule type="expression" dxfId="1645" priority="1545">
      <formula>IF(RIGHT(TEXT(AE517,"0.#"),1)=".",FALSE,TRUE)</formula>
    </cfRule>
    <cfRule type="expression" dxfId="1644" priority="1546">
      <formula>IF(RIGHT(TEXT(AE517,"0.#"),1)=".",TRUE,FALSE)</formula>
    </cfRule>
  </conditionalFormatting>
  <conditionalFormatting sqref="AE518">
    <cfRule type="expression" dxfId="1643" priority="1543">
      <formula>IF(RIGHT(TEXT(AE518,"0.#"),1)=".",FALSE,TRUE)</formula>
    </cfRule>
    <cfRule type="expression" dxfId="1642" priority="1544">
      <formula>IF(RIGHT(TEXT(AE518,"0.#"),1)=".",TRUE,FALSE)</formula>
    </cfRule>
  </conditionalFormatting>
  <conditionalFormatting sqref="AE519">
    <cfRule type="expression" dxfId="1641" priority="1541">
      <formula>IF(RIGHT(TEXT(AE519,"0.#"),1)=".",FALSE,TRUE)</formula>
    </cfRule>
    <cfRule type="expression" dxfId="1640" priority="1542">
      <formula>IF(RIGHT(TEXT(AE519,"0.#"),1)=".",TRUE,FALSE)</formula>
    </cfRule>
  </conditionalFormatting>
  <conditionalFormatting sqref="AU517">
    <cfRule type="expression" dxfId="1639" priority="1533">
      <formula>IF(RIGHT(TEXT(AU517,"0.#"),1)=".",FALSE,TRUE)</formula>
    </cfRule>
    <cfRule type="expression" dxfId="1638" priority="1534">
      <formula>IF(RIGHT(TEXT(AU517,"0.#"),1)=".",TRUE,FALSE)</formula>
    </cfRule>
  </conditionalFormatting>
  <conditionalFormatting sqref="AU519">
    <cfRule type="expression" dxfId="1637" priority="1529">
      <formula>IF(RIGHT(TEXT(AU519,"0.#"),1)=".",FALSE,TRUE)</formula>
    </cfRule>
    <cfRule type="expression" dxfId="1636" priority="1530">
      <formula>IF(RIGHT(TEXT(AU519,"0.#"),1)=".",TRUE,FALSE)</formula>
    </cfRule>
  </conditionalFormatting>
  <conditionalFormatting sqref="AQ518">
    <cfRule type="expression" dxfId="1635" priority="1521">
      <formula>IF(RIGHT(TEXT(AQ518,"0.#"),1)=".",FALSE,TRUE)</formula>
    </cfRule>
    <cfRule type="expression" dxfId="1634" priority="1522">
      <formula>IF(RIGHT(TEXT(AQ518,"0.#"),1)=".",TRUE,FALSE)</formula>
    </cfRule>
  </conditionalFormatting>
  <conditionalFormatting sqref="AQ519">
    <cfRule type="expression" dxfId="1633" priority="1519">
      <formula>IF(RIGHT(TEXT(AQ519,"0.#"),1)=".",FALSE,TRUE)</formula>
    </cfRule>
    <cfRule type="expression" dxfId="1632" priority="1520">
      <formula>IF(RIGHT(TEXT(AQ519,"0.#"),1)=".",TRUE,FALSE)</formula>
    </cfRule>
  </conditionalFormatting>
  <conditionalFormatting sqref="AQ517">
    <cfRule type="expression" dxfId="1631" priority="1517">
      <formula>IF(RIGHT(TEXT(AQ517,"0.#"),1)=".",FALSE,TRUE)</formula>
    </cfRule>
    <cfRule type="expression" dxfId="1630" priority="1518">
      <formula>IF(RIGHT(TEXT(AQ517,"0.#"),1)=".",TRUE,FALSE)</formula>
    </cfRule>
  </conditionalFormatting>
  <conditionalFormatting sqref="AE522">
    <cfRule type="expression" dxfId="1629" priority="1515">
      <formula>IF(RIGHT(TEXT(AE522,"0.#"),1)=".",FALSE,TRUE)</formula>
    </cfRule>
    <cfRule type="expression" dxfId="1628" priority="1516">
      <formula>IF(RIGHT(TEXT(AE522,"0.#"),1)=".",TRUE,FALSE)</formula>
    </cfRule>
  </conditionalFormatting>
  <conditionalFormatting sqref="AE523">
    <cfRule type="expression" dxfId="1627" priority="1513">
      <formula>IF(RIGHT(TEXT(AE523,"0.#"),1)=".",FALSE,TRUE)</formula>
    </cfRule>
    <cfRule type="expression" dxfId="1626" priority="1514">
      <formula>IF(RIGHT(TEXT(AE523,"0.#"),1)=".",TRUE,FALSE)</formula>
    </cfRule>
  </conditionalFormatting>
  <conditionalFormatting sqref="AE524">
    <cfRule type="expression" dxfId="1625" priority="1511">
      <formula>IF(RIGHT(TEXT(AE524,"0.#"),1)=".",FALSE,TRUE)</formula>
    </cfRule>
    <cfRule type="expression" dxfId="1624" priority="1512">
      <formula>IF(RIGHT(TEXT(AE524,"0.#"),1)=".",TRUE,FALSE)</formula>
    </cfRule>
  </conditionalFormatting>
  <conditionalFormatting sqref="AU522">
    <cfRule type="expression" dxfId="1623" priority="1503">
      <formula>IF(RIGHT(TEXT(AU522,"0.#"),1)=".",FALSE,TRUE)</formula>
    </cfRule>
    <cfRule type="expression" dxfId="1622" priority="1504">
      <formula>IF(RIGHT(TEXT(AU522,"0.#"),1)=".",TRUE,FALSE)</formula>
    </cfRule>
  </conditionalFormatting>
  <conditionalFormatting sqref="AU523">
    <cfRule type="expression" dxfId="1621" priority="1501">
      <formula>IF(RIGHT(TEXT(AU523,"0.#"),1)=".",FALSE,TRUE)</formula>
    </cfRule>
    <cfRule type="expression" dxfId="1620" priority="1502">
      <formula>IF(RIGHT(TEXT(AU523,"0.#"),1)=".",TRUE,FALSE)</formula>
    </cfRule>
  </conditionalFormatting>
  <conditionalFormatting sqref="AU524">
    <cfRule type="expression" dxfId="1619" priority="1499">
      <formula>IF(RIGHT(TEXT(AU524,"0.#"),1)=".",FALSE,TRUE)</formula>
    </cfRule>
    <cfRule type="expression" dxfId="1618" priority="1500">
      <formula>IF(RIGHT(TEXT(AU524,"0.#"),1)=".",TRUE,FALSE)</formula>
    </cfRule>
  </conditionalFormatting>
  <conditionalFormatting sqref="AQ523">
    <cfRule type="expression" dxfId="1617" priority="1491">
      <formula>IF(RIGHT(TEXT(AQ523,"0.#"),1)=".",FALSE,TRUE)</formula>
    </cfRule>
    <cfRule type="expression" dxfId="1616" priority="1492">
      <formula>IF(RIGHT(TEXT(AQ523,"0.#"),1)=".",TRUE,FALSE)</formula>
    </cfRule>
  </conditionalFormatting>
  <conditionalFormatting sqref="AQ524">
    <cfRule type="expression" dxfId="1615" priority="1489">
      <formula>IF(RIGHT(TEXT(AQ524,"0.#"),1)=".",FALSE,TRUE)</formula>
    </cfRule>
    <cfRule type="expression" dxfId="1614" priority="1490">
      <formula>IF(RIGHT(TEXT(AQ524,"0.#"),1)=".",TRUE,FALSE)</formula>
    </cfRule>
  </conditionalFormatting>
  <conditionalFormatting sqref="AQ522">
    <cfRule type="expression" dxfId="1613" priority="1487">
      <formula>IF(RIGHT(TEXT(AQ522,"0.#"),1)=".",FALSE,TRUE)</formula>
    </cfRule>
    <cfRule type="expression" dxfId="1612" priority="1488">
      <formula>IF(RIGHT(TEXT(AQ522,"0.#"),1)=".",TRUE,FALSE)</formula>
    </cfRule>
  </conditionalFormatting>
  <conditionalFormatting sqref="AE527">
    <cfRule type="expression" dxfId="1611" priority="1485">
      <formula>IF(RIGHT(TEXT(AE527,"0.#"),1)=".",FALSE,TRUE)</formula>
    </cfRule>
    <cfRule type="expression" dxfId="1610" priority="1486">
      <formula>IF(RIGHT(TEXT(AE527,"0.#"),1)=".",TRUE,FALSE)</formula>
    </cfRule>
  </conditionalFormatting>
  <conditionalFormatting sqref="AE528">
    <cfRule type="expression" dxfId="1609" priority="1483">
      <formula>IF(RIGHT(TEXT(AE528,"0.#"),1)=".",FALSE,TRUE)</formula>
    </cfRule>
    <cfRule type="expression" dxfId="1608" priority="1484">
      <formula>IF(RIGHT(TEXT(AE528,"0.#"),1)=".",TRUE,FALSE)</formula>
    </cfRule>
  </conditionalFormatting>
  <conditionalFormatting sqref="AE529">
    <cfRule type="expression" dxfId="1607" priority="1481">
      <formula>IF(RIGHT(TEXT(AE529,"0.#"),1)=".",FALSE,TRUE)</formula>
    </cfRule>
    <cfRule type="expression" dxfId="1606" priority="1482">
      <formula>IF(RIGHT(TEXT(AE529,"0.#"),1)=".",TRUE,FALSE)</formula>
    </cfRule>
  </conditionalFormatting>
  <conditionalFormatting sqref="AU527">
    <cfRule type="expression" dxfId="1605" priority="1473">
      <formula>IF(RIGHT(TEXT(AU527,"0.#"),1)=".",FALSE,TRUE)</formula>
    </cfRule>
    <cfRule type="expression" dxfId="1604" priority="1474">
      <formula>IF(RIGHT(TEXT(AU527,"0.#"),1)=".",TRUE,FALSE)</formula>
    </cfRule>
  </conditionalFormatting>
  <conditionalFormatting sqref="AU528">
    <cfRule type="expression" dxfId="1603" priority="1471">
      <formula>IF(RIGHT(TEXT(AU528,"0.#"),1)=".",FALSE,TRUE)</formula>
    </cfRule>
    <cfRule type="expression" dxfId="1602" priority="1472">
      <formula>IF(RIGHT(TEXT(AU528,"0.#"),1)=".",TRUE,FALSE)</formula>
    </cfRule>
  </conditionalFormatting>
  <conditionalFormatting sqref="AU529">
    <cfRule type="expression" dxfId="1601" priority="1469">
      <formula>IF(RIGHT(TEXT(AU529,"0.#"),1)=".",FALSE,TRUE)</formula>
    </cfRule>
    <cfRule type="expression" dxfId="1600" priority="1470">
      <formula>IF(RIGHT(TEXT(AU529,"0.#"),1)=".",TRUE,FALSE)</formula>
    </cfRule>
  </conditionalFormatting>
  <conditionalFormatting sqref="AQ528">
    <cfRule type="expression" dxfId="1599" priority="1461">
      <formula>IF(RIGHT(TEXT(AQ528,"0.#"),1)=".",FALSE,TRUE)</formula>
    </cfRule>
    <cfRule type="expression" dxfId="1598" priority="1462">
      <formula>IF(RIGHT(TEXT(AQ528,"0.#"),1)=".",TRUE,FALSE)</formula>
    </cfRule>
  </conditionalFormatting>
  <conditionalFormatting sqref="AQ529">
    <cfRule type="expression" dxfId="1597" priority="1459">
      <formula>IF(RIGHT(TEXT(AQ529,"0.#"),1)=".",FALSE,TRUE)</formula>
    </cfRule>
    <cfRule type="expression" dxfId="1596" priority="1460">
      <formula>IF(RIGHT(TEXT(AQ529,"0.#"),1)=".",TRUE,FALSE)</formula>
    </cfRule>
  </conditionalFormatting>
  <conditionalFormatting sqref="AQ527">
    <cfRule type="expression" dxfId="1595" priority="1457">
      <formula>IF(RIGHT(TEXT(AQ527,"0.#"),1)=".",FALSE,TRUE)</formula>
    </cfRule>
    <cfRule type="expression" dxfId="1594" priority="1458">
      <formula>IF(RIGHT(TEXT(AQ527,"0.#"),1)=".",TRUE,FALSE)</formula>
    </cfRule>
  </conditionalFormatting>
  <conditionalFormatting sqref="AE532">
    <cfRule type="expression" dxfId="1593" priority="1455">
      <formula>IF(RIGHT(TEXT(AE532,"0.#"),1)=".",FALSE,TRUE)</formula>
    </cfRule>
    <cfRule type="expression" dxfId="1592" priority="1456">
      <formula>IF(RIGHT(TEXT(AE532,"0.#"),1)=".",TRUE,FALSE)</formula>
    </cfRule>
  </conditionalFormatting>
  <conditionalFormatting sqref="AM534">
    <cfRule type="expression" dxfId="1591" priority="1445">
      <formula>IF(RIGHT(TEXT(AM534,"0.#"),1)=".",FALSE,TRUE)</formula>
    </cfRule>
    <cfRule type="expression" dxfId="1590" priority="1446">
      <formula>IF(RIGHT(TEXT(AM534,"0.#"),1)=".",TRUE,FALSE)</formula>
    </cfRule>
  </conditionalFormatting>
  <conditionalFormatting sqref="AE533">
    <cfRule type="expression" dxfId="1589" priority="1453">
      <formula>IF(RIGHT(TEXT(AE533,"0.#"),1)=".",FALSE,TRUE)</formula>
    </cfRule>
    <cfRule type="expression" dxfId="1588" priority="1454">
      <formula>IF(RIGHT(TEXT(AE533,"0.#"),1)=".",TRUE,FALSE)</formula>
    </cfRule>
  </conditionalFormatting>
  <conditionalFormatting sqref="AE534">
    <cfRule type="expression" dxfId="1587" priority="1451">
      <formula>IF(RIGHT(TEXT(AE534,"0.#"),1)=".",FALSE,TRUE)</formula>
    </cfRule>
    <cfRule type="expression" dxfId="1586" priority="1452">
      <formula>IF(RIGHT(TEXT(AE534,"0.#"),1)=".",TRUE,FALSE)</formula>
    </cfRule>
  </conditionalFormatting>
  <conditionalFormatting sqref="AM532">
    <cfRule type="expression" dxfId="1585" priority="1449">
      <formula>IF(RIGHT(TEXT(AM532,"0.#"),1)=".",FALSE,TRUE)</formula>
    </cfRule>
    <cfRule type="expression" dxfId="1584" priority="1450">
      <formula>IF(RIGHT(TEXT(AM532,"0.#"),1)=".",TRUE,FALSE)</formula>
    </cfRule>
  </conditionalFormatting>
  <conditionalFormatting sqref="AM533">
    <cfRule type="expression" dxfId="1583" priority="1447">
      <formula>IF(RIGHT(TEXT(AM533,"0.#"),1)=".",FALSE,TRUE)</formula>
    </cfRule>
    <cfRule type="expression" dxfId="1582" priority="1448">
      <formula>IF(RIGHT(TEXT(AM533,"0.#"),1)=".",TRUE,FALSE)</formula>
    </cfRule>
  </conditionalFormatting>
  <conditionalFormatting sqref="AU532">
    <cfRule type="expression" dxfId="1581" priority="1443">
      <formula>IF(RIGHT(TEXT(AU532,"0.#"),1)=".",FALSE,TRUE)</formula>
    </cfRule>
    <cfRule type="expression" dxfId="1580" priority="1444">
      <formula>IF(RIGHT(TEXT(AU532,"0.#"),1)=".",TRUE,FALSE)</formula>
    </cfRule>
  </conditionalFormatting>
  <conditionalFormatting sqref="AU533">
    <cfRule type="expression" dxfId="1579" priority="1441">
      <formula>IF(RIGHT(TEXT(AU533,"0.#"),1)=".",FALSE,TRUE)</formula>
    </cfRule>
    <cfRule type="expression" dxfId="1578" priority="1442">
      <formula>IF(RIGHT(TEXT(AU533,"0.#"),1)=".",TRUE,FALSE)</formula>
    </cfRule>
  </conditionalFormatting>
  <conditionalFormatting sqref="AU534">
    <cfRule type="expression" dxfId="1577" priority="1439">
      <formula>IF(RIGHT(TEXT(AU534,"0.#"),1)=".",FALSE,TRUE)</formula>
    </cfRule>
    <cfRule type="expression" dxfId="1576" priority="1440">
      <formula>IF(RIGHT(TEXT(AU534,"0.#"),1)=".",TRUE,FALSE)</formula>
    </cfRule>
  </conditionalFormatting>
  <conditionalFormatting sqref="AI534">
    <cfRule type="expression" dxfId="1575" priority="1433">
      <formula>IF(RIGHT(TEXT(AI534,"0.#"),1)=".",FALSE,TRUE)</formula>
    </cfRule>
    <cfRule type="expression" dxfId="1574" priority="1434">
      <formula>IF(RIGHT(TEXT(AI534,"0.#"),1)=".",TRUE,FALSE)</formula>
    </cfRule>
  </conditionalFormatting>
  <conditionalFormatting sqref="AI532">
    <cfRule type="expression" dxfId="1573" priority="1437">
      <formula>IF(RIGHT(TEXT(AI532,"0.#"),1)=".",FALSE,TRUE)</formula>
    </cfRule>
    <cfRule type="expression" dxfId="1572" priority="1438">
      <formula>IF(RIGHT(TEXT(AI532,"0.#"),1)=".",TRUE,FALSE)</formula>
    </cfRule>
  </conditionalFormatting>
  <conditionalFormatting sqref="AI533">
    <cfRule type="expression" dxfId="1571" priority="1435">
      <formula>IF(RIGHT(TEXT(AI533,"0.#"),1)=".",FALSE,TRUE)</formula>
    </cfRule>
    <cfRule type="expression" dxfId="1570" priority="1436">
      <formula>IF(RIGHT(TEXT(AI533,"0.#"),1)=".",TRUE,FALSE)</formula>
    </cfRule>
  </conditionalFormatting>
  <conditionalFormatting sqref="AQ533">
    <cfRule type="expression" dxfId="1569" priority="1431">
      <formula>IF(RIGHT(TEXT(AQ533,"0.#"),1)=".",FALSE,TRUE)</formula>
    </cfRule>
    <cfRule type="expression" dxfId="1568" priority="1432">
      <formula>IF(RIGHT(TEXT(AQ533,"0.#"),1)=".",TRUE,FALSE)</formula>
    </cfRule>
  </conditionalFormatting>
  <conditionalFormatting sqref="AQ534">
    <cfRule type="expression" dxfId="1567" priority="1429">
      <formula>IF(RIGHT(TEXT(AQ534,"0.#"),1)=".",FALSE,TRUE)</formula>
    </cfRule>
    <cfRule type="expression" dxfId="1566" priority="1430">
      <formula>IF(RIGHT(TEXT(AQ534,"0.#"),1)=".",TRUE,FALSE)</formula>
    </cfRule>
  </conditionalFormatting>
  <conditionalFormatting sqref="AQ532">
    <cfRule type="expression" dxfId="1565" priority="1427">
      <formula>IF(RIGHT(TEXT(AQ532,"0.#"),1)=".",FALSE,TRUE)</formula>
    </cfRule>
    <cfRule type="expression" dxfId="1564" priority="1428">
      <formula>IF(RIGHT(TEXT(AQ532,"0.#"),1)=".",TRUE,FALSE)</formula>
    </cfRule>
  </conditionalFormatting>
  <conditionalFormatting sqref="AE541">
    <cfRule type="expression" dxfId="1563" priority="1425">
      <formula>IF(RIGHT(TEXT(AE541,"0.#"),1)=".",FALSE,TRUE)</formula>
    </cfRule>
    <cfRule type="expression" dxfId="1562" priority="1426">
      <formula>IF(RIGHT(TEXT(AE541,"0.#"),1)=".",TRUE,FALSE)</formula>
    </cfRule>
  </conditionalFormatting>
  <conditionalFormatting sqref="AE542">
    <cfRule type="expression" dxfId="1561" priority="1423">
      <formula>IF(RIGHT(TEXT(AE542,"0.#"),1)=".",FALSE,TRUE)</formula>
    </cfRule>
    <cfRule type="expression" dxfId="1560" priority="1424">
      <formula>IF(RIGHT(TEXT(AE542,"0.#"),1)=".",TRUE,FALSE)</formula>
    </cfRule>
  </conditionalFormatting>
  <conditionalFormatting sqref="AE543">
    <cfRule type="expression" dxfId="1559" priority="1421">
      <formula>IF(RIGHT(TEXT(AE543,"0.#"),1)=".",FALSE,TRUE)</formula>
    </cfRule>
    <cfRule type="expression" dxfId="1558" priority="1422">
      <formula>IF(RIGHT(TEXT(AE543,"0.#"),1)=".",TRUE,FALSE)</formula>
    </cfRule>
  </conditionalFormatting>
  <conditionalFormatting sqref="AU541">
    <cfRule type="expression" dxfId="1557" priority="1413">
      <formula>IF(RIGHT(TEXT(AU541,"0.#"),1)=".",FALSE,TRUE)</formula>
    </cfRule>
    <cfRule type="expression" dxfId="1556" priority="1414">
      <formula>IF(RIGHT(TEXT(AU541,"0.#"),1)=".",TRUE,FALSE)</formula>
    </cfRule>
  </conditionalFormatting>
  <conditionalFormatting sqref="AU542">
    <cfRule type="expression" dxfId="1555" priority="1411">
      <formula>IF(RIGHT(TEXT(AU542,"0.#"),1)=".",FALSE,TRUE)</formula>
    </cfRule>
    <cfRule type="expression" dxfId="1554" priority="1412">
      <formula>IF(RIGHT(TEXT(AU542,"0.#"),1)=".",TRUE,FALSE)</formula>
    </cfRule>
  </conditionalFormatting>
  <conditionalFormatting sqref="AU543">
    <cfRule type="expression" dxfId="1553" priority="1409">
      <formula>IF(RIGHT(TEXT(AU543,"0.#"),1)=".",FALSE,TRUE)</formula>
    </cfRule>
    <cfRule type="expression" dxfId="1552" priority="1410">
      <formula>IF(RIGHT(TEXT(AU543,"0.#"),1)=".",TRUE,FALSE)</formula>
    </cfRule>
  </conditionalFormatting>
  <conditionalFormatting sqref="AQ542">
    <cfRule type="expression" dxfId="1551" priority="1401">
      <formula>IF(RIGHT(TEXT(AQ542,"0.#"),1)=".",FALSE,TRUE)</formula>
    </cfRule>
    <cfRule type="expression" dxfId="1550" priority="1402">
      <formula>IF(RIGHT(TEXT(AQ542,"0.#"),1)=".",TRUE,FALSE)</formula>
    </cfRule>
  </conditionalFormatting>
  <conditionalFormatting sqref="AQ543">
    <cfRule type="expression" dxfId="1549" priority="1399">
      <formula>IF(RIGHT(TEXT(AQ543,"0.#"),1)=".",FALSE,TRUE)</formula>
    </cfRule>
    <cfRule type="expression" dxfId="1548" priority="1400">
      <formula>IF(RIGHT(TEXT(AQ543,"0.#"),1)=".",TRUE,FALSE)</formula>
    </cfRule>
  </conditionalFormatting>
  <conditionalFormatting sqref="AQ541">
    <cfRule type="expression" dxfId="1547" priority="1397">
      <formula>IF(RIGHT(TEXT(AQ541,"0.#"),1)=".",FALSE,TRUE)</formula>
    </cfRule>
    <cfRule type="expression" dxfId="1546" priority="1398">
      <formula>IF(RIGHT(TEXT(AQ541,"0.#"),1)=".",TRUE,FALSE)</formula>
    </cfRule>
  </conditionalFormatting>
  <conditionalFormatting sqref="AE566">
    <cfRule type="expression" dxfId="1545" priority="1395">
      <formula>IF(RIGHT(TEXT(AE566,"0.#"),1)=".",FALSE,TRUE)</formula>
    </cfRule>
    <cfRule type="expression" dxfId="1544" priority="1396">
      <formula>IF(RIGHT(TEXT(AE566,"0.#"),1)=".",TRUE,FALSE)</formula>
    </cfRule>
  </conditionalFormatting>
  <conditionalFormatting sqref="AE567">
    <cfRule type="expression" dxfId="1543" priority="1393">
      <formula>IF(RIGHT(TEXT(AE567,"0.#"),1)=".",FALSE,TRUE)</formula>
    </cfRule>
    <cfRule type="expression" dxfId="1542" priority="1394">
      <formula>IF(RIGHT(TEXT(AE567,"0.#"),1)=".",TRUE,FALSE)</formula>
    </cfRule>
  </conditionalFormatting>
  <conditionalFormatting sqref="AE568">
    <cfRule type="expression" dxfId="1541" priority="1391">
      <formula>IF(RIGHT(TEXT(AE568,"0.#"),1)=".",FALSE,TRUE)</formula>
    </cfRule>
    <cfRule type="expression" dxfId="1540" priority="1392">
      <formula>IF(RIGHT(TEXT(AE568,"0.#"),1)=".",TRUE,FALSE)</formula>
    </cfRule>
  </conditionalFormatting>
  <conditionalFormatting sqref="AU566">
    <cfRule type="expression" dxfId="1539" priority="1383">
      <formula>IF(RIGHT(TEXT(AU566,"0.#"),1)=".",FALSE,TRUE)</formula>
    </cfRule>
    <cfRule type="expression" dxfId="1538" priority="1384">
      <formula>IF(RIGHT(TEXT(AU566,"0.#"),1)=".",TRUE,FALSE)</formula>
    </cfRule>
  </conditionalFormatting>
  <conditionalFormatting sqref="AU567">
    <cfRule type="expression" dxfId="1537" priority="1381">
      <formula>IF(RIGHT(TEXT(AU567,"0.#"),1)=".",FALSE,TRUE)</formula>
    </cfRule>
    <cfRule type="expression" dxfId="1536" priority="1382">
      <formula>IF(RIGHT(TEXT(AU567,"0.#"),1)=".",TRUE,FALSE)</formula>
    </cfRule>
  </conditionalFormatting>
  <conditionalFormatting sqref="AU568">
    <cfRule type="expression" dxfId="1535" priority="1379">
      <formula>IF(RIGHT(TEXT(AU568,"0.#"),1)=".",FALSE,TRUE)</formula>
    </cfRule>
    <cfRule type="expression" dxfId="1534" priority="1380">
      <formula>IF(RIGHT(TEXT(AU568,"0.#"),1)=".",TRUE,FALSE)</formula>
    </cfRule>
  </conditionalFormatting>
  <conditionalFormatting sqref="AQ567">
    <cfRule type="expression" dxfId="1533" priority="1371">
      <formula>IF(RIGHT(TEXT(AQ567,"0.#"),1)=".",FALSE,TRUE)</formula>
    </cfRule>
    <cfRule type="expression" dxfId="1532" priority="1372">
      <formula>IF(RIGHT(TEXT(AQ567,"0.#"),1)=".",TRUE,FALSE)</formula>
    </cfRule>
  </conditionalFormatting>
  <conditionalFormatting sqref="AQ568">
    <cfRule type="expression" dxfId="1531" priority="1369">
      <formula>IF(RIGHT(TEXT(AQ568,"0.#"),1)=".",FALSE,TRUE)</formula>
    </cfRule>
    <cfRule type="expression" dxfId="1530" priority="1370">
      <formula>IF(RIGHT(TEXT(AQ568,"0.#"),1)=".",TRUE,FALSE)</formula>
    </cfRule>
  </conditionalFormatting>
  <conditionalFormatting sqref="AQ566">
    <cfRule type="expression" dxfId="1529" priority="1367">
      <formula>IF(RIGHT(TEXT(AQ566,"0.#"),1)=".",FALSE,TRUE)</formula>
    </cfRule>
    <cfRule type="expression" dxfId="1528" priority="1368">
      <formula>IF(RIGHT(TEXT(AQ566,"0.#"),1)=".",TRUE,FALSE)</formula>
    </cfRule>
  </conditionalFormatting>
  <conditionalFormatting sqref="AE546">
    <cfRule type="expression" dxfId="1527" priority="1365">
      <formula>IF(RIGHT(TEXT(AE546,"0.#"),1)=".",FALSE,TRUE)</formula>
    </cfRule>
    <cfRule type="expression" dxfId="1526" priority="1366">
      <formula>IF(RIGHT(TEXT(AE546,"0.#"),1)=".",TRUE,FALSE)</formula>
    </cfRule>
  </conditionalFormatting>
  <conditionalFormatting sqref="AE547">
    <cfRule type="expression" dxfId="1525" priority="1363">
      <formula>IF(RIGHT(TEXT(AE547,"0.#"),1)=".",FALSE,TRUE)</formula>
    </cfRule>
    <cfRule type="expression" dxfId="1524" priority="1364">
      <formula>IF(RIGHT(TEXT(AE547,"0.#"),1)=".",TRUE,FALSE)</formula>
    </cfRule>
  </conditionalFormatting>
  <conditionalFormatting sqref="AE548">
    <cfRule type="expression" dxfId="1523" priority="1361">
      <formula>IF(RIGHT(TEXT(AE548,"0.#"),1)=".",FALSE,TRUE)</formula>
    </cfRule>
    <cfRule type="expression" dxfId="1522" priority="1362">
      <formula>IF(RIGHT(TEXT(AE548,"0.#"),1)=".",TRUE,FALSE)</formula>
    </cfRule>
  </conditionalFormatting>
  <conditionalFormatting sqref="AU546">
    <cfRule type="expression" dxfId="1521" priority="1353">
      <formula>IF(RIGHT(TEXT(AU546,"0.#"),1)=".",FALSE,TRUE)</formula>
    </cfRule>
    <cfRule type="expression" dxfId="1520" priority="1354">
      <formula>IF(RIGHT(TEXT(AU546,"0.#"),1)=".",TRUE,FALSE)</formula>
    </cfRule>
  </conditionalFormatting>
  <conditionalFormatting sqref="AU547">
    <cfRule type="expression" dxfId="1519" priority="1351">
      <formula>IF(RIGHT(TEXT(AU547,"0.#"),1)=".",FALSE,TRUE)</formula>
    </cfRule>
    <cfRule type="expression" dxfId="1518" priority="1352">
      <formula>IF(RIGHT(TEXT(AU547,"0.#"),1)=".",TRUE,FALSE)</formula>
    </cfRule>
  </conditionalFormatting>
  <conditionalFormatting sqref="AU548">
    <cfRule type="expression" dxfId="1517" priority="1349">
      <formula>IF(RIGHT(TEXT(AU548,"0.#"),1)=".",FALSE,TRUE)</formula>
    </cfRule>
    <cfRule type="expression" dxfId="1516" priority="1350">
      <formula>IF(RIGHT(TEXT(AU548,"0.#"),1)=".",TRUE,FALSE)</formula>
    </cfRule>
  </conditionalFormatting>
  <conditionalFormatting sqref="AQ547">
    <cfRule type="expression" dxfId="1515" priority="1341">
      <formula>IF(RIGHT(TEXT(AQ547,"0.#"),1)=".",FALSE,TRUE)</formula>
    </cfRule>
    <cfRule type="expression" dxfId="1514" priority="1342">
      <formula>IF(RIGHT(TEXT(AQ547,"0.#"),1)=".",TRUE,FALSE)</formula>
    </cfRule>
  </conditionalFormatting>
  <conditionalFormatting sqref="AQ546">
    <cfRule type="expression" dxfId="1513" priority="1337">
      <formula>IF(RIGHT(TEXT(AQ546,"0.#"),1)=".",FALSE,TRUE)</formula>
    </cfRule>
    <cfRule type="expression" dxfId="1512" priority="1338">
      <formula>IF(RIGHT(TEXT(AQ546,"0.#"),1)=".",TRUE,FALSE)</formula>
    </cfRule>
  </conditionalFormatting>
  <conditionalFormatting sqref="AE551">
    <cfRule type="expression" dxfId="1511" priority="1335">
      <formula>IF(RIGHT(TEXT(AE551,"0.#"),1)=".",FALSE,TRUE)</formula>
    </cfRule>
    <cfRule type="expression" dxfId="1510" priority="1336">
      <formula>IF(RIGHT(TEXT(AE551,"0.#"),1)=".",TRUE,FALSE)</formula>
    </cfRule>
  </conditionalFormatting>
  <conditionalFormatting sqref="AE553">
    <cfRule type="expression" dxfId="1509" priority="1331">
      <formula>IF(RIGHT(TEXT(AE553,"0.#"),1)=".",FALSE,TRUE)</formula>
    </cfRule>
    <cfRule type="expression" dxfId="1508" priority="1332">
      <formula>IF(RIGHT(TEXT(AE553,"0.#"),1)=".",TRUE,FALSE)</formula>
    </cfRule>
  </conditionalFormatting>
  <conditionalFormatting sqref="AU551">
    <cfRule type="expression" dxfId="1507" priority="1323">
      <formula>IF(RIGHT(TEXT(AU551,"0.#"),1)=".",FALSE,TRUE)</formula>
    </cfRule>
    <cfRule type="expression" dxfId="1506" priority="1324">
      <formula>IF(RIGHT(TEXT(AU551,"0.#"),1)=".",TRUE,FALSE)</formula>
    </cfRule>
  </conditionalFormatting>
  <conditionalFormatting sqref="AU553">
    <cfRule type="expression" dxfId="1505" priority="1319">
      <formula>IF(RIGHT(TEXT(AU553,"0.#"),1)=".",FALSE,TRUE)</formula>
    </cfRule>
    <cfRule type="expression" dxfId="1504" priority="1320">
      <formula>IF(RIGHT(TEXT(AU553,"0.#"),1)=".",TRUE,FALSE)</formula>
    </cfRule>
  </conditionalFormatting>
  <conditionalFormatting sqref="AQ552">
    <cfRule type="expression" dxfId="1503" priority="1311">
      <formula>IF(RIGHT(TEXT(AQ552,"0.#"),1)=".",FALSE,TRUE)</formula>
    </cfRule>
    <cfRule type="expression" dxfId="1502" priority="1312">
      <formula>IF(RIGHT(TEXT(AQ552,"0.#"),1)=".",TRUE,FALSE)</formula>
    </cfRule>
  </conditionalFormatting>
  <conditionalFormatting sqref="AU561">
    <cfRule type="expression" dxfId="1501" priority="1263">
      <formula>IF(RIGHT(TEXT(AU561,"0.#"),1)=".",FALSE,TRUE)</formula>
    </cfRule>
    <cfRule type="expression" dxfId="1500" priority="1264">
      <formula>IF(RIGHT(TEXT(AU561,"0.#"),1)=".",TRUE,FALSE)</formula>
    </cfRule>
  </conditionalFormatting>
  <conditionalFormatting sqref="AU562">
    <cfRule type="expression" dxfId="1499" priority="1261">
      <formula>IF(RIGHT(TEXT(AU562,"0.#"),1)=".",FALSE,TRUE)</formula>
    </cfRule>
    <cfRule type="expression" dxfId="1498" priority="1262">
      <formula>IF(RIGHT(TEXT(AU562,"0.#"),1)=".",TRUE,FALSE)</formula>
    </cfRule>
  </conditionalFormatting>
  <conditionalFormatting sqref="AU563">
    <cfRule type="expression" dxfId="1497" priority="1259">
      <formula>IF(RIGHT(TEXT(AU563,"0.#"),1)=".",FALSE,TRUE)</formula>
    </cfRule>
    <cfRule type="expression" dxfId="1496" priority="1260">
      <formula>IF(RIGHT(TEXT(AU563,"0.#"),1)=".",TRUE,FALSE)</formula>
    </cfRule>
  </conditionalFormatting>
  <conditionalFormatting sqref="AQ562">
    <cfRule type="expression" dxfId="1495" priority="1251">
      <formula>IF(RIGHT(TEXT(AQ562,"0.#"),1)=".",FALSE,TRUE)</formula>
    </cfRule>
    <cfRule type="expression" dxfId="1494" priority="1252">
      <formula>IF(RIGHT(TEXT(AQ562,"0.#"),1)=".",TRUE,FALSE)</formula>
    </cfRule>
  </conditionalFormatting>
  <conditionalFormatting sqref="AQ563">
    <cfRule type="expression" dxfId="1493" priority="1249">
      <formula>IF(RIGHT(TEXT(AQ563,"0.#"),1)=".",FALSE,TRUE)</formula>
    </cfRule>
    <cfRule type="expression" dxfId="1492" priority="1250">
      <formula>IF(RIGHT(TEXT(AQ563,"0.#"),1)=".",TRUE,FALSE)</formula>
    </cfRule>
  </conditionalFormatting>
  <conditionalFormatting sqref="AQ561">
    <cfRule type="expression" dxfId="1491" priority="1247">
      <formula>IF(RIGHT(TEXT(AQ561,"0.#"),1)=".",FALSE,TRUE)</formula>
    </cfRule>
    <cfRule type="expression" dxfId="1490" priority="1248">
      <formula>IF(RIGHT(TEXT(AQ561,"0.#"),1)=".",TRUE,FALSE)</formula>
    </cfRule>
  </conditionalFormatting>
  <conditionalFormatting sqref="AE571">
    <cfRule type="expression" dxfId="1489" priority="1245">
      <formula>IF(RIGHT(TEXT(AE571,"0.#"),1)=".",FALSE,TRUE)</formula>
    </cfRule>
    <cfRule type="expression" dxfId="1488" priority="1246">
      <formula>IF(RIGHT(TEXT(AE571,"0.#"),1)=".",TRUE,FALSE)</formula>
    </cfRule>
  </conditionalFormatting>
  <conditionalFormatting sqref="AE572">
    <cfRule type="expression" dxfId="1487" priority="1243">
      <formula>IF(RIGHT(TEXT(AE572,"0.#"),1)=".",FALSE,TRUE)</formula>
    </cfRule>
    <cfRule type="expression" dxfId="1486" priority="1244">
      <formula>IF(RIGHT(TEXT(AE572,"0.#"),1)=".",TRUE,FALSE)</formula>
    </cfRule>
  </conditionalFormatting>
  <conditionalFormatting sqref="AE573">
    <cfRule type="expression" dxfId="1485" priority="1241">
      <formula>IF(RIGHT(TEXT(AE573,"0.#"),1)=".",FALSE,TRUE)</formula>
    </cfRule>
    <cfRule type="expression" dxfId="1484" priority="1242">
      <formula>IF(RIGHT(TEXT(AE573,"0.#"),1)=".",TRUE,FALSE)</formula>
    </cfRule>
  </conditionalFormatting>
  <conditionalFormatting sqref="AU571">
    <cfRule type="expression" dxfId="1483" priority="1233">
      <formula>IF(RIGHT(TEXT(AU571,"0.#"),1)=".",FALSE,TRUE)</formula>
    </cfRule>
    <cfRule type="expression" dxfId="1482" priority="1234">
      <formula>IF(RIGHT(TEXT(AU571,"0.#"),1)=".",TRUE,FALSE)</formula>
    </cfRule>
  </conditionalFormatting>
  <conditionalFormatting sqref="AU572">
    <cfRule type="expression" dxfId="1481" priority="1231">
      <formula>IF(RIGHT(TEXT(AU572,"0.#"),1)=".",FALSE,TRUE)</formula>
    </cfRule>
    <cfRule type="expression" dxfId="1480" priority="1232">
      <formula>IF(RIGHT(TEXT(AU572,"0.#"),1)=".",TRUE,FALSE)</formula>
    </cfRule>
  </conditionalFormatting>
  <conditionalFormatting sqref="AU573">
    <cfRule type="expression" dxfId="1479" priority="1229">
      <formula>IF(RIGHT(TEXT(AU573,"0.#"),1)=".",FALSE,TRUE)</formula>
    </cfRule>
    <cfRule type="expression" dxfId="1478" priority="1230">
      <formula>IF(RIGHT(TEXT(AU573,"0.#"),1)=".",TRUE,FALSE)</formula>
    </cfRule>
  </conditionalFormatting>
  <conditionalFormatting sqref="AQ572">
    <cfRule type="expression" dxfId="1477" priority="1221">
      <formula>IF(RIGHT(TEXT(AQ572,"0.#"),1)=".",FALSE,TRUE)</formula>
    </cfRule>
    <cfRule type="expression" dxfId="1476" priority="1222">
      <formula>IF(RIGHT(TEXT(AQ572,"0.#"),1)=".",TRUE,FALSE)</formula>
    </cfRule>
  </conditionalFormatting>
  <conditionalFormatting sqref="AQ573">
    <cfRule type="expression" dxfId="1475" priority="1219">
      <formula>IF(RIGHT(TEXT(AQ573,"0.#"),1)=".",FALSE,TRUE)</formula>
    </cfRule>
    <cfRule type="expression" dxfId="1474" priority="1220">
      <formula>IF(RIGHT(TEXT(AQ573,"0.#"),1)=".",TRUE,FALSE)</formula>
    </cfRule>
  </conditionalFormatting>
  <conditionalFormatting sqref="AQ571">
    <cfRule type="expression" dxfId="1473" priority="1217">
      <formula>IF(RIGHT(TEXT(AQ571,"0.#"),1)=".",FALSE,TRUE)</formula>
    </cfRule>
    <cfRule type="expression" dxfId="1472" priority="1218">
      <formula>IF(RIGHT(TEXT(AQ571,"0.#"),1)=".",TRUE,FALSE)</formula>
    </cfRule>
  </conditionalFormatting>
  <conditionalFormatting sqref="AE576">
    <cfRule type="expression" dxfId="1471" priority="1215">
      <formula>IF(RIGHT(TEXT(AE576,"0.#"),1)=".",FALSE,TRUE)</formula>
    </cfRule>
    <cfRule type="expression" dxfId="1470" priority="1216">
      <formula>IF(RIGHT(TEXT(AE576,"0.#"),1)=".",TRUE,FALSE)</formula>
    </cfRule>
  </conditionalFormatting>
  <conditionalFormatting sqref="AE577">
    <cfRule type="expression" dxfId="1469" priority="1213">
      <formula>IF(RIGHT(TEXT(AE577,"0.#"),1)=".",FALSE,TRUE)</formula>
    </cfRule>
    <cfRule type="expression" dxfId="1468" priority="1214">
      <formula>IF(RIGHT(TEXT(AE577,"0.#"),1)=".",TRUE,FALSE)</formula>
    </cfRule>
  </conditionalFormatting>
  <conditionalFormatting sqref="AE578">
    <cfRule type="expression" dxfId="1467" priority="1211">
      <formula>IF(RIGHT(TEXT(AE578,"0.#"),1)=".",FALSE,TRUE)</formula>
    </cfRule>
    <cfRule type="expression" dxfId="1466" priority="1212">
      <formula>IF(RIGHT(TEXT(AE578,"0.#"),1)=".",TRUE,FALSE)</formula>
    </cfRule>
  </conditionalFormatting>
  <conditionalFormatting sqref="AU576">
    <cfRule type="expression" dxfId="1465" priority="1203">
      <formula>IF(RIGHT(TEXT(AU576,"0.#"),1)=".",FALSE,TRUE)</formula>
    </cfRule>
    <cfRule type="expression" dxfId="1464" priority="1204">
      <formula>IF(RIGHT(TEXT(AU576,"0.#"),1)=".",TRUE,FALSE)</formula>
    </cfRule>
  </conditionalFormatting>
  <conditionalFormatting sqref="AU577">
    <cfRule type="expression" dxfId="1463" priority="1201">
      <formula>IF(RIGHT(TEXT(AU577,"0.#"),1)=".",FALSE,TRUE)</formula>
    </cfRule>
    <cfRule type="expression" dxfId="1462" priority="1202">
      <formula>IF(RIGHT(TEXT(AU577,"0.#"),1)=".",TRUE,FALSE)</formula>
    </cfRule>
  </conditionalFormatting>
  <conditionalFormatting sqref="AU578">
    <cfRule type="expression" dxfId="1461" priority="1199">
      <formula>IF(RIGHT(TEXT(AU578,"0.#"),1)=".",FALSE,TRUE)</formula>
    </cfRule>
    <cfRule type="expression" dxfId="1460" priority="1200">
      <formula>IF(RIGHT(TEXT(AU578,"0.#"),1)=".",TRUE,FALSE)</formula>
    </cfRule>
  </conditionalFormatting>
  <conditionalFormatting sqref="AQ577">
    <cfRule type="expression" dxfId="1459" priority="1191">
      <formula>IF(RIGHT(TEXT(AQ577,"0.#"),1)=".",FALSE,TRUE)</formula>
    </cfRule>
    <cfRule type="expression" dxfId="1458" priority="1192">
      <formula>IF(RIGHT(TEXT(AQ577,"0.#"),1)=".",TRUE,FALSE)</formula>
    </cfRule>
  </conditionalFormatting>
  <conditionalFormatting sqref="AQ578">
    <cfRule type="expression" dxfId="1457" priority="1189">
      <formula>IF(RIGHT(TEXT(AQ578,"0.#"),1)=".",FALSE,TRUE)</formula>
    </cfRule>
    <cfRule type="expression" dxfId="1456" priority="1190">
      <formula>IF(RIGHT(TEXT(AQ578,"0.#"),1)=".",TRUE,FALSE)</formula>
    </cfRule>
  </conditionalFormatting>
  <conditionalFormatting sqref="AQ576">
    <cfRule type="expression" dxfId="1455" priority="1187">
      <formula>IF(RIGHT(TEXT(AQ576,"0.#"),1)=".",FALSE,TRUE)</formula>
    </cfRule>
    <cfRule type="expression" dxfId="1454" priority="1188">
      <formula>IF(RIGHT(TEXT(AQ576,"0.#"),1)=".",TRUE,FALSE)</formula>
    </cfRule>
  </conditionalFormatting>
  <conditionalFormatting sqref="AE581">
    <cfRule type="expression" dxfId="1453" priority="1185">
      <formula>IF(RIGHT(TEXT(AE581,"0.#"),1)=".",FALSE,TRUE)</formula>
    </cfRule>
    <cfRule type="expression" dxfId="1452" priority="1186">
      <formula>IF(RIGHT(TEXT(AE581,"0.#"),1)=".",TRUE,FALSE)</formula>
    </cfRule>
  </conditionalFormatting>
  <conditionalFormatting sqref="AE582">
    <cfRule type="expression" dxfId="1451" priority="1183">
      <formula>IF(RIGHT(TEXT(AE582,"0.#"),1)=".",FALSE,TRUE)</formula>
    </cfRule>
    <cfRule type="expression" dxfId="1450" priority="1184">
      <formula>IF(RIGHT(TEXT(AE582,"0.#"),1)=".",TRUE,FALSE)</formula>
    </cfRule>
  </conditionalFormatting>
  <conditionalFormatting sqref="AE583">
    <cfRule type="expression" dxfId="1449" priority="1181">
      <formula>IF(RIGHT(TEXT(AE583,"0.#"),1)=".",FALSE,TRUE)</formula>
    </cfRule>
    <cfRule type="expression" dxfId="1448" priority="1182">
      <formula>IF(RIGHT(TEXT(AE583,"0.#"),1)=".",TRUE,FALSE)</formula>
    </cfRule>
  </conditionalFormatting>
  <conditionalFormatting sqref="AU581">
    <cfRule type="expression" dxfId="1447" priority="1173">
      <formula>IF(RIGHT(TEXT(AU581,"0.#"),1)=".",FALSE,TRUE)</formula>
    </cfRule>
    <cfRule type="expression" dxfId="1446" priority="1174">
      <formula>IF(RIGHT(TEXT(AU581,"0.#"),1)=".",TRUE,FALSE)</formula>
    </cfRule>
  </conditionalFormatting>
  <conditionalFormatting sqref="AQ582">
    <cfRule type="expression" dxfId="1445" priority="1161">
      <formula>IF(RIGHT(TEXT(AQ582,"0.#"),1)=".",FALSE,TRUE)</formula>
    </cfRule>
    <cfRule type="expression" dxfId="1444" priority="1162">
      <formula>IF(RIGHT(TEXT(AQ582,"0.#"),1)=".",TRUE,FALSE)</formula>
    </cfRule>
  </conditionalFormatting>
  <conditionalFormatting sqref="AQ583">
    <cfRule type="expression" dxfId="1443" priority="1159">
      <formula>IF(RIGHT(TEXT(AQ583,"0.#"),1)=".",FALSE,TRUE)</formula>
    </cfRule>
    <cfRule type="expression" dxfId="1442" priority="1160">
      <formula>IF(RIGHT(TEXT(AQ583,"0.#"),1)=".",TRUE,FALSE)</formula>
    </cfRule>
  </conditionalFormatting>
  <conditionalFormatting sqref="AQ581">
    <cfRule type="expression" dxfId="1441" priority="1157">
      <formula>IF(RIGHT(TEXT(AQ581,"0.#"),1)=".",FALSE,TRUE)</formula>
    </cfRule>
    <cfRule type="expression" dxfId="1440" priority="1158">
      <formula>IF(RIGHT(TEXT(AQ581,"0.#"),1)=".",TRUE,FALSE)</formula>
    </cfRule>
  </conditionalFormatting>
  <conditionalFormatting sqref="AE586">
    <cfRule type="expression" dxfId="1439" priority="1155">
      <formula>IF(RIGHT(TEXT(AE586,"0.#"),1)=".",FALSE,TRUE)</formula>
    </cfRule>
    <cfRule type="expression" dxfId="1438" priority="1156">
      <formula>IF(RIGHT(TEXT(AE586,"0.#"),1)=".",TRUE,FALSE)</formula>
    </cfRule>
  </conditionalFormatting>
  <conditionalFormatting sqref="AM588">
    <cfRule type="expression" dxfId="1437" priority="1145">
      <formula>IF(RIGHT(TEXT(AM588,"0.#"),1)=".",FALSE,TRUE)</formula>
    </cfRule>
    <cfRule type="expression" dxfId="1436" priority="1146">
      <formula>IF(RIGHT(TEXT(AM588,"0.#"),1)=".",TRUE,FALSE)</formula>
    </cfRule>
  </conditionalFormatting>
  <conditionalFormatting sqref="AE587">
    <cfRule type="expression" dxfId="1435" priority="1153">
      <formula>IF(RIGHT(TEXT(AE587,"0.#"),1)=".",FALSE,TRUE)</formula>
    </cfRule>
    <cfRule type="expression" dxfId="1434" priority="1154">
      <formula>IF(RIGHT(TEXT(AE587,"0.#"),1)=".",TRUE,FALSE)</formula>
    </cfRule>
  </conditionalFormatting>
  <conditionalFormatting sqref="AE588">
    <cfRule type="expression" dxfId="1433" priority="1151">
      <formula>IF(RIGHT(TEXT(AE588,"0.#"),1)=".",FALSE,TRUE)</formula>
    </cfRule>
    <cfRule type="expression" dxfId="1432" priority="1152">
      <formula>IF(RIGHT(TEXT(AE588,"0.#"),1)=".",TRUE,FALSE)</formula>
    </cfRule>
  </conditionalFormatting>
  <conditionalFormatting sqref="AM586">
    <cfRule type="expression" dxfId="1431" priority="1149">
      <formula>IF(RIGHT(TEXT(AM586,"0.#"),1)=".",FALSE,TRUE)</formula>
    </cfRule>
    <cfRule type="expression" dxfId="1430" priority="1150">
      <formula>IF(RIGHT(TEXT(AM586,"0.#"),1)=".",TRUE,FALSE)</formula>
    </cfRule>
  </conditionalFormatting>
  <conditionalFormatting sqref="AM587">
    <cfRule type="expression" dxfId="1429" priority="1147">
      <formula>IF(RIGHT(TEXT(AM587,"0.#"),1)=".",FALSE,TRUE)</formula>
    </cfRule>
    <cfRule type="expression" dxfId="1428" priority="1148">
      <formula>IF(RIGHT(TEXT(AM587,"0.#"),1)=".",TRUE,FALSE)</formula>
    </cfRule>
  </conditionalFormatting>
  <conditionalFormatting sqref="AU586">
    <cfRule type="expression" dxfId="1427" priority="1143">
      <formula>IF(RIGHT(TEXT(AU586,"0.#"),1)=".",FALSE,TRUE)</formula>
    </cfRule>
    <cfRule type="expression" dxfId="1426" priority="1144">
      <formula>IF(RIGHT(TEXT(AU586,"0.#"),1)=".",TRUE,FALSE)</formula>
    </cfRule>
  </conditionalFormatting>
  <conditionalFormatting sqref="AU587">
    <cfRule type="expression" dxfId="1425" priority="1141">
      <formula>IF(RIGHT(TEXT(AU587,"0.#"),1)=".",FALSE,TRUE)</formula>
    </cfRule>
    <cfRule type="expression" dxfId="1424" priority="1142">
      <formula>IF(RIGHT(TEXT(AU587,"0.#"),1)=".",TRUE,FALSE)</formula>
    </cfRule>
  </conditionalFormatting>
  <conditionalFormatting sqref="AU588">
    <cfRule type="expression" dxfId="1423" priority="1139">
      <formula>IF(RIGHT(TEXT(AU588,"0.#"),1)=".",FALSE,TRUE)</formula>
    </cfRule>
    <cfRule type="expression" dxfId="1422" priority="1140">
      <formula>IF(RIGHT(TEXT(AU588,"0.#"),1)=".",TRUE,FALSE)</formula>
    </cfRule>
  </conditionalFormatting>
  <conditionalFormatting sqref="AI588">
    <cfRule type="expression" dxfId="1421" priority="1133">
      <formula>IF(RIGHT(TEXT(AI588,"0.#"),1)=".",FALSE,TRUE)</formula>
    </cfRule>
    <cfRule type="expression" dxfId="1420" priority="1134">
      <formula>IF(RIGHT(TEXT(AI588,"0.#"),1)=".",TRUE,FALSE)</formula>
    </cfRule>
  </conditionalFormatting>
  <conditionalFormatting sqref="AI586">
    <cfRule type="expression" dxfId="1419" priority="1137">
      <formula>IF(RIGHT(TEXT(AI586,"0.#"),1)=".",FALSE,TRUE)</formula>
    </cfRule>
    <cfRule type="expression" dxfId="1418" priority="1138">
      <formula>IF(RIGHT(TEXT(AI586,"0.#"),1)=".",TRUE,FALSE)</formula>
    </cfRule>
  </conditionalFormatting>
  <conditionalFormatting sqref="AI587">
    <cfRule type="expression" dxfId="1417" priority="1135">
      <formula>IF(RIGHT(TEXT(AI587,"0.#"),1)=".",FALSE,TRUE)</formula>
    </cfRule>
    <cfRule type="expression" dxfId="1416" priority="1136">
      <formula>IF(RIGHT(TEXT(AI587,"0.#"),1)=".",TRUE,FALSE)</formula>
    </cfRule>
  </conditionalFormatting>
  <conditionalFormatting sqref="AQ587">
    <cfRule type="expression" dxfId="1415" priority="1131">
      <formula>IF(RIGHT(TEXT(AQ587,"0.#"),1)=".",FALSE,TRUE)</formula>
    </cfRule>
    <cfRule type="expression" dxfId="1414" priority="1132">
      <formula>IF(RIGHT(TEXT(AQ587,"0.#"),1)=".",TRUE,FALSE)</formula>
    </cfRule>
  </conditionalFormatting>
  <conditionalFormatting sqref="AQ588">
    <cfRule type="expression" dxfId="1413" priority="1129">
      <formula>IF(RIGHT(TEXT(AQ588,"0.#"),1)=".",FALSE,TRUE)</formula>
    </cfRule>
    <cfRule type="expression" dxfId="1412" priority="1130">
      <formula>IF(RIGHT(TEXT(AQ588,"0.#"),1)=".",TRUE,FALSE)</formula>
    </cfRule>
  </conditionalFormatting>
  <conditionalFormatting sqref="AQ586">
    <cfRule type="expression" dxfId="1411" priority="1127">
      <formula>IF(RIGHT(TEXT(AQ586,"0.#"),1)=".",FALSE,TRUE)</formula>
    </cfRule>
    <cfRule type="expression" dxfId="1410" priority="1128">
      <formula>IF(RIGHT(TEXT(AQ586,"0.#"),1)=".",TRUE,FALSE)</formula>
    </cfRule>
  </conditionalFormatting>
  <conditionalFormatting sqref="AE595">
    <cfRule type="expression" dxfId="1409" priority="1125">
      <formula>IF(RIGHT(TEXT(AE595,"0.#"),1)=".",FALSE,TRUE)</formula>
    </cfRule>
    <cfRule type="expression" dxfId="1408" priority="1126">
      <formula>IF(RIGHT(TEXT(AE595,"0.#"),1)=".",TRUE,FALSE)</formula>
    </cfRule>
  </conditionalFormatting>
  <conditionalFormatting sqref="AE596">
    <cfRule type="expression" dxfId="1407" priority="1123">
      <formula>IF(RIGHT(TEXT(AE596,"0.#"),1)=".",FALSE,TRUE)</formula>
    </cfRule>
    <cfRule type="expression" dxfId="1406" priority="1124">
      <formula>IF(RIGHT(TEXT(AE596,"0.#"),1)=".",TRUE,FALSE)</formula>
    </cfRule>
  </conditionalFormatting>
  <conditionalFormatting sqref="AE597">
    <cfRule type="expression" dxfId="1405" priority="1121">
      <formula>IF(RIGHT(TEXT(AE597,"0.#"),1)=".",FALSE,TRUE)</formula>
    </cfRule>
    <cfRule type="expression" dxfId="1404" priority="1122">
      <formula>IF(RIGHT(TEXT(AE597,"0.#"),1)=".",TRUE,FALSE)</formula>
    </cfRule>
  </conditionalFormatting>
  <conditionalFormatting sqref="AU595">
    <cfRule type="expression" dxfId="1403" priority="1113">
      <formula>IF(RIGHT(TEXT(AU595,"0.#"),1)=".",FALSE,TRUE)</formula>
    </cfRule>
    <cfRule type="expression" dxfId="1402" priority="1114">
      <formula>IF(RIGHT(TEXT(AU595,"0.#"),1)=".",TRUE,FALSE)</formula>
    </cfRule>
  </conditionalFormatting>
  <conditionalFormatting sqref="AU596">
    <cfRule type="expression" dxfId="1401" priority="1111">
      <formula>IF(RIGHT(TEXT(AU596,"0.#"),1)=".",FALSE,TRUE)</formula>
    </cfRule>
    <cfRule type="expression" dxfId="1400" priority="1112">
      <formula>IF(RIGHT(TEXT(AU596,"0.#"),1)=".",TRUE,FALSE)</formula>
    </cfRule>
  </conditionalFormatting>
  <conditionalFormatting sqref="AU597">
    <cfRule type="expression" dxfId="1399" priority="1109">
      <formula>IF(RIGHT(TEXT(AU597,"0.#"),1)=".",FALSE,TRUE)</formula>
    </cfRule>
    <cfRule type="expression" dxfId="1398" priority="1110">
      <formula>IF(RIGHT(TEXT(AU597,"0.#"),1)=".",TRUE,FALSE)</formula>
    </cfRule>
  </conditionalFormatting>
  <conditionalFormatting sqref="AQ596">
    <cfRule type="expression" dxfId="1397" priority="1101">
      <formula>IF(RIGHT(TEXT(AQ596,"0.#"),1)=".",FALSE,TRUE)</formula>
    </cfRule>
    <cfRule type="expression" dxfId="1396" priority="1102">
      <formula>IF(RIGHT(TEXT(AQ596,"0.#"),1)=".",TRUE,FALSE)</formula>
    </cfRule>
  </conditionalFormatting>
  <conditionalFormatting sqref="AQ597">
    <cfRule type="expression" dxfId="1395" priority="1099">
      <formula>IF(RIGHT(TEXT(AQ597,"0.#"),1)=".",FALSE,TRUE)</formula>
    </cfRule>
    <cfRule type="expression" dxfId="1394" priority="1100">
      <formula>IF(RIGHT(TEXT(AQ597,"0.#"),1)=".",TRUE,FALSE)</formula>
    </cfRule>
  </conditionalFormatting>
  <conditionalFormatting sqref="AQ595">
    <cfRule type="expression" dxfId="1393" priority="1097">
      <formula>IF(RIGHT(TEXT(AQ595,"0.#"),1)=".",FALSE,TRUE)</formula>
    </cfRule>
    <cfRule type="expression" dxfId="1392" priority="1098">
      <formula>IF(RIGHT(TEXT(AQ595,"0.#"),1)=".",TRUE,FALSE)</formula>
    </cfRule>
  </conditionalFormatting>
  <conditionalFormatting sqref="AE620">
    <cfRule type="expression" dxfId="1391" priority="1095">
      <formula>IF(RIGHT(TEXT(AE620,"0.#"),1)=".",FALSE,TRUE)</formula>
    </cfRule>
    <cfRule type="expression" dxfId="1390" priority="1096">
      <formula>IF(RIGHT(TEXT(AE620,"0.#"),1)=".",TRUE,FALSE)</formula>
    </cfRule>
  </conditionalFormatting>
  <conditionalFormatting sqref="AE621">
    <cfRule type="expression" dxfId="1389" priority="1093">
      <formula>IF(RIGHT(TEXT(AE621,"0.#"),1)=".",FALSE,TRUE)</formula>
    </cfRule>
    <cfRule type="expression" dxfId="1388" priority="1094">
      <formula>IF(RIGHT(TEXT(AE621,"0.#"),1)=".",TRUE,FALSE)</formula>
    </cfRule>
  </conditionalFormatting>
  <conditionalFormatting sqref="AE622">
    <cfRule type="expression" dxfId="1387" priority="1091">
      <formula>IF(RIGHT(TEXT(AE622,"0.#"),1)=".",FALSE,TRUE)</formula>
    </cfRule>
    <cfRule type="expression" dxfId="1386" priority="1092">
      <formula>IF(RIGHT(TEXT(AE622,"0.#"),1)=".",TRUE,FALSE)</formula>
    </cfRule>
  </conditionalFormatting>
  <conditionalFormatting sqref="AU620">
    <cfRule type="expression" dxfId="1385" priority="1083">
      <formula>IF(RIGHT(TEXT(AU620,"0.#"),1)=".",FALSE,TRUE)</formula>
    </cfRule>
    <cfRule type="expression" dxfId="1384" priority="1084">
      <formula>IF(RIGHT(TEXT(AU620,"0.#"),1)=".",TRUE,FALSE)</formula>
    </cfRule>
  </conditionalFormatting>
  <conditionalFormatting sqref="AU621">
    <cfRule type="expression" dxfId="1383" priority="1081">
      <formula>IF(RIGHT(TEXT(AU621,"0.#"),1)=".",FALSE,TRUE)</formula>
    </cfRule>
    <cfRule type="expression" dxfId="1382" priority="1082">
      <formula>IF(RIGHT(TEXT(AU621,"0.#"),1)=".",TRUE,FALSE)</formula>
    </cfRule>
  </conditionalFormatting>
  <conditionalFormatting sqref="AU622">
    <cfRule type="expression" dxfId="1381" priority="1079">
      <formula>IF(RIGHT(TEXT(AU622,"0.#"),1)=".",FALSE,TRUE)</formula>
    </cfRule>
    <cfRule type="expression" dxfId="1380" priority="1080">
      <formula>IF(RIGHT(TEXT(AU622,"0.#"),1)=".",TRUE,FALSE)</formula>
    </cfRule>
  </conditionalFormatting>
  <conditionalFormatting sqref="AQ621">
    <cfRule type="expression" dxfId="1379" priority="1071">
      <formula>IF(RIGHT(TEXT(AQ621,"0.#"),1)=".",FALSE,TRUE)</formula>
    </cfRule>
    <cfRule type="expression" dxfId="1378" priority="1072">
      <formula>IF(RIGHT(TEXT(AQ621,"0.#"),1)=".",TRUE,FALSE)</formula>
    </cfRule>
  </conditionalFormatting>
  <conditionalFormatting sqref="AQ622">
    <cfRule type="expression" dxfId="1377" priority="1069">
      <formula>IF(RIGHT(TEXT(AQ622,"0.#"),1)=".",FALSE,TRUE)</formula>
    </cfRule>
    <cfRule type="expression" dxfId="1376" priority="1070">
      <formula>IF(RIGHT(TEXT(AQ622,"0.#"),1)=".",TRUE,FALSE)</formula>
    </cfRule>
  </conditionalFormatting>
  <conditionalFormatting sqref="AQ620">
    <cfRule type="expression" dxfId="1375" priority="1067">
      <formula>IF(RIGHT(TEXT(AQ620,"0.#"),1)=".",FALSE,TRUE)</formula>
    </cfRule>
    <cfRule type="expression" dxfId="1374" priority="1068">
      <formula>IF(RIGHT(TEXT(AQ620,"0.#"),1)=".",TRUE,FALSE)</formula>
    </cfRule>
  </conditionalFormatting>
  <conditionalFormatting sqref="AE600">
    <cfRule type="expression" dxfId="1373" priority="1065">
      <formula>IF(RIGHT(TEXT(AE600,"0.#"),1)=".",FALSE,TRUE)</formula>
    </cfRule>
    <cfRule type="expression" dxfId="1372" priority="1066">
      <formula>IF(RIGHT(TEXT(AE600,"0.#"),1)=".",TRUE,FALSE)</formula>
    </cfRule>
  </conditionalFormatting>
  <conditionalFormatting sqref="AE601">
    <cfRule type="expression" dxfId="1371" priority="1063">
      <formula>IF(RIGHT(TEXT(AE601,"0.#"),1)=".",FALSE,TRUE)</formula>
    </cfRule>
    <cfRule type="expression" dxfId="1370" priority="1064">
      <formula>IF(RIGHT(TEXT(AE601,"0.#"),1)=".",TRUE,FALSE)</formula>
    </cfRule>
  </conditionalFormatting>
  <conditionalFormatting sqref="AE602">
    <cfRule type="expression" dxfId="1369" priority="1061">
      <formula>IF(RIGHT(TEXT(AE602,"0.#"),1)=".",FALSE,TRUE)</formula>
    </cfRule>
    <cfRule type="expression" dxfId="1368" priority="1062">
      <formula>IF(RIGHT(TEXT(AE602,"0.#"),1)=".",TRUE,FALSE)</formula>
    </cfRule>
  </conditionalFormatting>
  <conditionalFormatting sqref="AU600">
    <cfRule type="expression" dxfId="1367" priority="1053">
      <formula>IF(RIGHT(TEXT(AU600,"0.#"),1)=".",FALSE,TRUE)</formula>
    </cfRule>
    <cfRule type="expression" dxfId="1366" priority="1054">
      <formula>IF(RIGHT(TEXT(AU600,"0.#"),1)=".",TRUE,FALSE)</formula>
    </cfRule>
  </conditionalFormatting>
  <conditionalFormatting sqref="AU601">
    <cfRule type="expression" dxfId="1365" priority="1051">
      <formula>IF(RIGHT(TEXT(AU601,"0.#"),1)=".",FALSE,TRUE)</formula>
    </cfRule>
    <cfRule type="expression" dxfId="1364" priority="1052">
      <formula>IF(RIGHT(TEXT(AU601,"0.#"),1)=".",TRUE,FALSE)</formula>
    </cfRule>
  </conditionalFormatting>
  <conditionalFormatting sqref="AU602">
    <cfRule type="expression" dxfId="1363" priority="1049">
      <formula>IF(RIGHT(TEXT(AU602,"0.#"),1)=".",FALSE,TRUE)</formula>
    </cfRule>
    <cfRule type="expression" dxfId="1362" priority="1050">
      <formula>IF(RIGHT(TEXT(AU602,"0.#"),1)=".",TRUE,FALSE)</formula>
    </cfRule>
  </conditionalFormatting>
  <conditionalFormatting sqref="AQ601">
    <cfRule type="expression" dxfId="1361" priority="1041">
      <formula>IF(RIGHT(TEXT(AQ601,"0.#"),1)=".",FALSE,TRUE)</formula>
    </cfRule>
    <cfRule type="expression" dxfId="1360" priority="1042">
      <formula>IF(RIGHT(TEXT(AQ601,"0.#"),1)=".",TRUE,FALSE)</formula>
    </cfRule>
  </conditionalFormatting>
  <conditionalFormatting sqref="AQ602">
    <cfRule type="expression" dxfId="1359" priority="1039">
      <formula>IF(RIGHT(TEXT(AQ602,"0.#"),1)=".",FALSE,TRUE)</formula>
    </cfRule>
    <cfRule type="expression" dxfId="1358" priority="1040">
      <formula>IF(RIGHT(TEXT(AQ602,"0.#"),1)=".",TRUE,FALSE)</formula>
    </cfRule>
  </conditionalFormatting>
  <conditionalFormatting sqref="AQ600">
    <cfRule type="expression" dxfId="1357" priority="1037">
      <formula>IF(RIGHT(TEXT(AQ600,"0.#"),1)=".",FALSE,TRUE)</formula>
    </cfRule>
    <cfRule type="expression" dxfId="1356" priority="1038">
      <formula>IF(RIGHT(TEXT(AQ600,"0.#"),1)=".",TRUE,FALSE)</formula>
    </cfRule>
  </conditionalFormatting>
  <conditionalFormatting sqref="AE605">
    <cfRule type="expression" dxfId="1355" priority="1035">
      <formula>IF(RIGHT(TEXT(AE605,"0.#"),1)=".",FALSE,TRUE)</formula>
    </cfRule>
    <cfRule type="expression" dxfId="1354" priority="1036">
      <formula>IF(RIGHT(TEXT(AE605,"0.#"),1)=".",TRUE,FALSE)</formula>
    </cfRule>
  </conditionalFormatting>
  <conditionalFormatting sqref="AE606">
    <cfRule type="expression" dxfId="1353" priority="1033">
      <formula>IF(RIGHT(TEXT(AE606,"0.#"),1)=".",FALSE,TRUE)</formula>
    </cfRule>
    <cfRule type="expression" dxfId="1352" priority="1034">
      <formula>IF(RIGHT(TEXT(AE606,"0.#"),1)=".",TRUE,FALSE)</formula>
    </cfRule>
  </conditionalFormatting>
  <conditionalFormatting sqref="AE607">
    <cfRule type="expression" dxfId="1351" priority="1031">
      <formula>IF(RIGHT(TEXT(AE607,"0.#"),1)=".",FALSE,TRUE)</formula>
    </cfRule>
    <cfRule type="expression" dxfId="1350" priority="1032">
      <formula>IF(RIGHT(TEXT(AE607,"0.#"),1)=".",TRUE,FALSE)</formula>
    </cfRule>
  </conditionalFormatting>
  <conditionalFormatting sqref="AU605">
    <cfRule type="expression" dxfId="1349" priority="1023">
      <formula>IF(RIGHT(TEXT(AU605,"0.#"),1)=".",FALSE,TRUE)</formula>
    </cfRule>
    <cfRule type="expression" dxfId="1348" priority="1024">
      <formula>IF(RIGHT(TEXT(AU605,"0.#"),1)=".",TRUE,FALSE)</formula>
    </cfRule>
  </conditionalFormatting>
  <conditionalFormatting sqref="AU606">
    <cfRule type="expression" dxfId="1347" priority="1021">
      <formula>IF(RIGHT(TEXT(AU606,"0.#"),1)=".",FALSE,TRUE)</formula>
    </cfRule>
    <cfRule type="expression" dxfId="1346" priority="1022">
      <formula>IF(RIGHT(TEXT(AU606,"0.#"),1)=".",TRUE,FALSE)</formula>
    </cfRule>
  </conditionalFormatting>
  <conditionalFormatting sqref="AU607">
    <cfRule type="expression" dxfId="1345" priority="1019">
      <formula>IF(RIGHT(TEXT(AU607,"0.#"),1)=".",FALSE,TRUE)</formula>
    </cfRule>
    <cfRule type="expression" dxfId="1344" priority="1020">
      <formula>IF(RIGHT(TEXT(AU607,"0.#"),1)=".",TRUE,FALSE)</formula>
    </cfRule>
  </conditionalFormatting>
  <conditionalFormatting sqref="AQ606">
    <cfRule type="expression" dxfId="1343" priority="1011">
      <formula>IF(RIGHT(TEXT(AQ606,"0.#"),1)=".",FALSE,TRUE)</formula>
    </cfRule>
    <cfRule type="expression" dxfId="1342" priority="1012">
      <formula>IF(RIGHT(TEXT(AQ606,"0.#"),1)=".",TRUE,FALSE)</formula>
    </cfRule>
  </conditionalFormatting>
  <conditionalFormatting sqref="AQ607">
    <cfRule type="expression" dxfId="1341" priority="1009">
      <formula>IF(RIGHT(TEXT(AQ607,"0.#"),1)=".",FALSE,TRUE)</formula>
    </cfRule>
    <cfRule type="expression" dxfId="1340" priority="1010">
      <formula>IF(RIGHT(TEXT(AQ607,"0.#"),1)=".",TRUE,FALSE)</formula>
    </cfRule>
  </conditionalFormatting>
  <conditionalFormatting sqref="AQ605">
    <cfRule type="expression" dxfId="1339" priority="1007">
      <formula>IF(RIGHT(TEXT(AQ605,"0.#"),1)=".",FALSE,TRUE)</formula>
    </cfRule>
    <cfRule type="expression" dxfId="1338" priority="1008">
      <formula>IF(RIGHT(TEXT(AQ605,"0.#"),1)=".",TRUE,FALSE)</formula>
    </cfRule>
  </conditionalFormatting>
  <conditionalFormatting sqref="AE610">
    <cfRule type="expression" dxfId="1337" priority="1005">
      <formula>IF(RIGHT(TEXT(AE610,"0.#"),1)=".",FALSE,TRUE)</formula>
    </cfRule>
    <cfRule type="expression" dxfId="1336" priority="1006">
      <formula>IF(RIGHT(TEXT(AE610,"0.#"),1)=".",TRUE,FALSE)</formula>
    </cfRule>
  </conditionalFormatting>
  <conditionalFormatting sqref="AE611">
    <cfRule type="expression" dxfId="1335" priority="1003">
      <formula>IF(RIGHT(TEXT(AE611,"0.#"),1)=".",FALSE,TRUE)</formula>
    </cfRule>
    <cfRule type="expression" dxfId="1334" priority="1004">
      <formula>IF(RIGHT(TEXT(AE611,"0.#"),1)=".",TRUE,FALSE)</formula>
    </cfRule>
  </conditionalFormatting>
  <conditionalFormatting sqref="AE612">
    <cfRule type="expression" dxfId="1333" priority="1001">
      <formula>IF(RIGHT(TEXT(AE612,"0.#"),1)=".",FALSE,TRUE)</formula>
    </cfRule>
    <cfRule type="expression" dxfId="1332" priority="1002">
      <formula>IF(RIGHT(TEXT(AE612,"0.#"),1)=".",TRUE,FALSE)</formula>
    </cfRule>
  </conditionalFormatting>
  <conditionalFormatting sqref="AU610">
    <cfRule type="expression" dxfId="1331" priority="993">
      <formula>IF(RIGHT(TEXT(AU610,"0.#"),1)=".",FALSE,TRUE)</formula>
    </cfRule>
    <cfRule type="expression" dxfId="1330" priority="994">
      <formula>IF(RIGHT(TEXT(AU610,"0.#"),1)=".",TRUE,FALSE)</formula>
    </cfRule>
  </conditionalFormatting>
  <conditionalFormatting sqref="AU611">
    <cfRule type="expression" dxfId="1329" priority="991">
      <formula>IF(RIGHT(TEXT(AU611,"0.#"),1)=".",FALSE,TRUE)</formula>
    </cfRule>
    <cfRule type="expression" dxfId="1328" priority="992">
      <formula>IF(RIGHT(TEXT(AU611,"0.#"),1)=".",TRUE,FALSE)</formula>
    </cfRule>
  </conditionalFormatting>
  <conditionalFormatting sqref="AU612">
    <cfRule type="expression" dxfId="1327" priority="989">
      <formula>IF(RIGHT(TEXT(AU612,"0.#"),1)=".",FALSE,TRUE)</formula>
    </cfRule>
    <cfRule type="expression" dxfId="1326" priority="990">
      <formula>IF(RIGHT(TEXT(AU612,"0.#"),1)=".",TRUE,FALSE)</formula>
    </cfRule>
  </conditionalFormatting>
  <conditionalFormatting sqref="AQ611">
    <cfRule type="expression" dxfId="1325" priority="981">
      <formula>IF(RIGHT(TEXT(AQ611,"0.#"),1)=".",FALSE,TRUE)</formula>
    </cfRule>
    <cfRule type="expression" dxfId="1324" priority="982">
      <formula>IF(RIGHT(TEXT(AQ611,"0.#"),1)=".",TRUE,FALSE)</formula>
    </cfRule>
  </conditionalFormatting>
  <conditionalFormatting sqref="AQ612">
    <cfRule type="expression" dxfId="1323" priority="979">
      <formula>IF(RIGHT(TEXT(AQ612,"0.#"),1)=".",FALSE,TRUE)</formula>
    </cfRule>
    <cfRule type="expression" dxfId="1322" priority="980">
      <formula>IF(RIGHT(TEXT(AQ612,"0.#"),1)=".",TRUE,FALSE)</formula>
    </cfRule>
  </conditionalFormatting>
  <conditionalFormatting sqref="AQ610">
    <cfRule type="expression" dxfId="1321" priority="977">
      <formula>IF(RIGHT(TEXT(AQ610,"0.#"),1)=".",FALSE,TRUE)</formula>
    </cfRule>
    <cfRule type="expression" dxfId="1320" priority="978">
      <formula>IF(RIGHT(TEXT(AQ610,"0.#"),1)=".",TRUE,FALSE)</formula>
    </cfRule>
  </conditionalFormatting>
  <conditionalFormatting sqref="AE615">
    <cfRule type="expression" dxfId="1319" priority="975">
      <formula>IF(RIGHT(TEXT(AE615,"0.#"),1)=".",FALSE,TRUE)</formula>
    </cfRule>
    <cfRule type="expression" dxfId="1318" priority="976">
      <formula>IF(RIGHT(TEXT(AE615,"0.#"),1)=".",TRUE,FALSE)</formula>
    </cfRule>
  </conditionalFormatting>
  <conditionalFormatting sqref="AE616">
    <cfRule type="expression" dxfId="1317" priority="973">
      <formula>IF(RIGHT(TEXT(AE616,"0.#"),1)=".",FALSE,TRUE)</formula>
    </cfRule>
    <cfRule type="expression" dxfId="1316" priority="974">
      <formula>IF(RIGHT(TEXT(AE616,"0.#"),1)=".",TRUE,FALSE)</formula>
    </cfRule>
  </conditionalFormatting>
  <conditionalFormatting sqref="AE617">
    <cfRule type="expression" dxfId="1315" priority="971">
      <formula>IF(RIGHT(TEXT(AE617,"0.#"),1)=".",FALSE,TRUE)</formula>
    </cfRule>
    <cfRule type="expression" dxfId="1314" priority="972">
      <formula>IF(RIGHT(TEXT(AE617,"0.#"),1)=".",TRUE,FALSE)</formula>
    </cfRule>
  </conditionalFormatting>
  <conditionalFormatting sqref="AU615">
    <cfRule type="expression" dxfId="1313" priority="963">
      <formula>IF(RIGHT(TEXT(AU615,"0.#"),1)=".",FALSE,TRUE)</formula>
    </cfRule>
    <cfRule type="expression" dxfId="1312" priority="964">
      <formula>IF(RIGHT(TEXT(AU615,"0.#"),1)=".",TRUE,FALSE)</formula>
    </cfRule>
  </conditionalFormatting>
  <conditionalFormatting sqref="AU616">
    <cfRule type="expression" dxfId="1311" priority="961">
      <formula>IF(RIGHT(TEXT(AU616,"0.#"),1)=".",FALSE,TRUE)</formula>
    </cfRule>
    <cfRule type="expression" dxfId="1310" priority="962">
      <formula>IF(RIGHT(TEXT(AU616,"0.#"),1)=".",TRUE,FALSE)</formula>
    </cfRule>
  </conditionalFormatting>
  <conditionalFormatting sqref="AU617">
    <cfRule type="expression" dxfId="1309" priority="959">
      <formula>IF(RIGHT(TEXT(AU617,"0.#"),1)=".",FALSE,TRUE)</formula>
    </cfRule>
    <cfRule type="expression" dxfId="1308" priority="960">
      <formula>IF(RIGHT(TEXT(AU617,"0.#"),1)=".",TRUE,FALSE)</formula>
    </cfRule>
  </conditionalFormatting>
  <conditionalFormatting sqref="AQ616">
    <cfRule type="expression" dxfId="1307" priority="951">
      <formula>IF(RIGHT(TEXT(AQ616,"0.#"),1)=".",FALSE,TRUE)</formula>
    </cfRule>
    <cfRule type="expression" dxfId="1306" priority="952">
      <formula>IF(RIGHT(TEXT(AQ616,"0.#"),1)=".",TRUE,FALSE)</formula>
    </cfRule>
  </conditionalFormatting>
  <conditionalFormatting sqref="AQ617">
    <cfRule type="expression" dxfId="1305" priority="949">
      <formula>IF(RIGHT(TEXT(AQ617,"0.#"),1)=".",FALSE,TRUE)</formula>
    </cfRule>
    <cfRule type="expression" dxfId="1304" priority="950">
      <formula>IF(RIGHT(TEXT(AQ617,"0.#"),1)=".",TRUE,FALSE)</formula>
    </cfRule>
  </conditionalFormatting>
  <conditionalFormatting sqref="AQ615">
    <cfRule type="expression" dxfId="1303" priority="947">
      <formula>IF(RIGHT(TEXT(AQ615,"0.#"),1)=".",FALSE,TRUE)</formula>
    </cfRule>
    <cfRule type="expression" dxfId="1302" priority="948">
      <formula>IF(RIGHT(TEXT(AQ615,"0.#"),1)=".",TRUE,FALSE)</formula>
    </cfRule>
  </conditionalFormatting>
  <conditionalFormatting sqref="AE625">
    <cfRule type="expression" dxfId="1301" priority="945">
      <formula>IF(RIGHT(TEXT(AE625,"0.#"),1)=".",FALSE,TRUE)</formula>
    </cfRule>
    <cfRule type="expression" dxfId="1300" priority="946">
      <formula>IF(RIGHT(TEXT(AE625,"0.#"),1)=".",TRUE,FALSE)</formula>
    </cfRule>
  </conditionalFormatting>
  <conditionalFormatting sqref="AE626">
    <cfRule type="expression" dxfId="1299" priority="943">
      <formula>IF(RIGHT(TEXT(AE626,"0.#"),1)=".",FALSE,TRUE)</formula>
    </cfRule>
    <cfRule type="expression" dxfId="1298" priority="944">
      <formula>IF(RIGHT(TEXT(AE626,"0.#"),1)=".",TRUE,FALSE)</formula>
    </cfRule>
  </conditionalFormatting>
  <conditionalFormatting sqref="AE627">
    <cfRule type="expression" dxfId="1297" priority="941">
      <formula>IF(RIGHT(TEXT(AE627,"0.#"),1)=".",FALSE,TRUE)</formula>
    </cfRule>
    <cfRule type="expression" dxfId="1296" priority="942">
      <formula>IF(RIGHT(TEXT(AE627,"0.#"),1)=".",TRUE,FALSE)</formula>
    </cfRule>
  </conditionalFormatting>
  <conditionalFormatting sqref="AU625">
    <cfRule type="expression" dxfId="1295" priority="933">
      <formula>IF(RIGHT(TEXT(AU625,"0.#"),1)=".",FALSE,TRUE)</formula>
    </cfRule>
    <cfRule type="expression" dxfId="1294" priority="934">
      <formula>IF(RIGHT(TEXT(AU625,"0.#"),1)=".",TRUE,FALSE)</formula>
    </cfRule>
  </conditionalFormatting>
  <conditionalFormatting sqref="AU626">
    <cfRule type="expression" dxfId="1293" priority="931">
      <formula>IF(RIGHT(TEXT(AU626,"0.#"),1)=".",FALSE,TRUE)</formula>
    </cfRule>
    <cfRule type="expression" dxfId="1292" priority="932">
      <formula>IF(RIGHT(TEXT(AU626,"0.#"),1)=".",TRUE,FALSE)</formula>
    </cfRule>
  </conditionalFormatting>
  <conditionalFormatting sqref="AU627">
    <cfRule type="expression" dxfId="1291" priority="929">
      <formula>IF(RIGHT(TEXT(AU627,"0.#"),1)=".",FALSE,TRUE)</formula>
    </cfRule>
    <cfRule type="expression" dxfId="1290" priority="930">
      <formula>IF(RIGHT(TEXT(AU627,"0.#"),1)=".",TRUE,FALSE)</formula>
    </cfRule>
  </conditionalFormatting>
  <conditionalFormatting sqref="AQ626">
    <cfRule type="expression" dxfId="1289" priority="921">
      <formula>IF(RIGHT(TEXT(AQ626,"0.#"),1)=".",FALSE,TRUE)</formula>
    </cfRule>
    <cfRule type="expression" dxfId="1288" priority="922">
      <formula>IF(RIGHT(TEXT(AQ626,"0.#"),1)=".",TRUE,FALSE)</formula>
    </cfRule>
  </conditionalFormatting>
  <conditionalFormatting sqref="AQ627">
    <cfRule type="expression" dxfId="1287" priority="919">
      <formula>IF(RIGHT(TEXT(AQ627,"0.#"),1)=".",FALSE,TRUE)</formula>
    </cfRule>
    <cfRule type="expression" dxfId="1286" priority="920">
      <formula>IF(RIGHT(TEXT(AQ627,"0.#"),1)=".",TRUE,FALSE)</formula>
    </cfRule>
  </conditionalFormatting>
  <conditionalFormatting sqref="AQ625">
    <cfRule type="expression" dxfId="1285" priority="917">
      <formula>IF(RIGHT(TEXT(AQ625,"0.#"),1)=".",FALSE,TRUE)</formula>
    </cfRule>
    <cfRule type="expression" dxfId="1284" priority="918">
      <formula>IF(RIGHT(TEXT(AQ625,"0.#"),1)=".",TRUE,FALSE)</formula>
    </cfRule>
  </conditionalFormatting>
  <conditionalFormatting sqref="AE630">
    <cfRule type="expression" dxfId="1283" priority="915">
      <formula>IF(RIGHT(TEXT(AE630,"0.#"),1)=".",FALSE,TRUE)</formula>
    </cfRule>
    <cfRule type="expression" dxfId="1282" priority="916">
      <formula>IF(RIGHT(TEXT(AE630,"0.#"),1)=".",TRUE,FALSE)</formula>
    </cfRule>
  </conditionalFormatting>
  <conditionalFormatting sqref="AE631">
    <cfRule type="expression" dxfId="1281" priority="913">
      <formula>IF(RIGHT(TEXT(AE631,"0.#"),1)=".",FALSE,TRUE)</formula>
    </cfRule>
    <cfRule type="expression" dxfId="1280" priority="914">
      <formula>IF(RIGHT(TEXT(AE631,"0.#"),1)=".",TRUE,FALSE)</formula>
    </cfRule>
  </conditionalFormatting>
  <conditionalFormatting sqref="AE632">
    <cfRule type="expression" dxfId="1279" priority="911">
      <formula>IF(RIGHT(TEXT(AE632,"0.#"),1)=".",FALSE,TRUE)</formula>
    </cfRule>
    <cfRule type="expression" dxfId="1278" priority="912">
      <formula>IF(RIGHT(TEXT(AE632,"0.#"),1)=".",TRUE,FALSE)</formula>
    </cfRule>
  </conditionalFormatting>
  <conditionalFormatting sqref="AU630">
    <cfRule type="expression" dxfId="1277" priority="903">
      <formula>IF(RIGHT(TEXT(AU630,"0.#"),1)=".",FALSE,TRUE)</formula>
    </cfRule>
    <cfRule type="expression" dxfId="1276" priority="904">
      <formula>IF(RIGHT(TEXT(AU630,"0.#"),1)=".",TRUE,FALSE)</formula>
    </cfRule>
  </conditionalFormatting>
  <conditionalFormatting sqref="AU631">
    <cfRule type="expression" dxfId="1275" priority="901">
      <formula>IF(RIGHT(TEXT(AU631,"0.#"),1)=".",FALSE,TRUE)</formula>
    </cfRule>
    <cfRule type="expression" dxfId="1274" priority="902">
      <formula>IF(RIGHT(TEXT(AU631,"0.#"),1)=".",TRUE,FALSE)</formula>
    </cfRule>
  </conditionalFormatting>
  <conditionalFormatting sqref="AU632">
    <cfRule type="expression" dxfId="1273" priority="899">
      <formula>IF(RIGHT(TEXT(AU632,"0.#"),1)=".",FALSE,TRUE)</formula>
    </cfRule>
    <cfRule type="expression" dxfId="1272" priority="900">
      <formula>IF(RIGHT(TEXT(AU632,"0.#"),1)=".",TRUE,FALSE)</formula>
    </cfRule>
  </conditionalFormatting>
  <conditionalFormatting sqref="AQ631">
    <cfRule type="expression" dxfId="1271" priority="891">
      <formula>IF(RIGHT(TEXT(AQ631,"0.#"),1)=".",FALSE,TRUE)</formula>
    </cfRule>
    <cfRule type="expression" dxfId="1270" priority="892">
      <formula>IF(RIGHT(TEXT(AQ631,"0.#"),1)=".",TRUE,FALSE)</formula>
    </cfRule>
  </conditionalFormatting>
  <conditionalFormatting sqref="AQ632">
    <cfRule type="expression" dxfId="1269" priority="889">
      <formula>IF(RIGHT(TEXT(AQ632,"0.#"),1)=".",FALSE,TRUE)</formula>
    </cfRule>
    <cfRule type="expression" dxfId="1268" priority="890">
      <formula>IF(RIGHT(TEXT(AQ632,"0.#"),1)=".",TRUE,FALSE)</formula>
    </cfRule>
  </conditionalFormatting>
  <conditionalFormatting sqref="AQ630">
    <cfRule type="expression" dxfId="1267" priority="887">
      <formula>IF(RIGHT(TEXT(AQ630,"0.#"),1)=".",FALSE,TRUE)</formula>
    </cfRule>
    <cfRule type="expression" dxfId="1266" priority="888">
      <formula>IF(RIGHT(TEXT(AQ630,"0.#"),1)=".",TRUE,FALSE)</formula>
    </cfRule>
  </conditionalFormatting>
  <conditionalFormatting sqref="AE635">
    <cfRule type="expression" dxfId="1265" priority="885">
      <formula>IF(RIGHT(TEXT(AE635,"0.#"),1)=".",FALSE,TRUE)</formula>
    </cfRule>
    <cfRule type="expression" dxfId="1264" priority="886">
      <formula>IF(RIGHT(TEXT(AE635,"0.#"),1)=".",TRUE,FALSE)</formula>
    </cfRule>
  </conditionalFormatting>
  <conditionalFormatting sqref="AE636">
    <cfRule type="expression" dxfId="1263" priority="883">
      <formula>IF(RIGHT(TEXT(AE636,"0.#"),1)=".",FALSE,TRUE)</formula>
    </cfRule>
    <cfRule type="expression" dxfId="1262" priority="884">
      <formula>IF(RIGHT(TEXT(AE636,"0.#"),1)=".",TRUE,FALSE)</formula>
    </cfRule>
  </conditionalFormatting>
  <conditionalFormatting sqref="AE637">
    <cfRule type="expression" dxfId="1261" priority="881">
      <formula>IF(RIGHT(TEXT(AE637,"0.#"),1)=".",FALSE,TRUE)</formula>
    </cfRule>
    <cfRule type="expression" dxfId="1260" priority="882">
      <formula>IF(RIGHT(TEXT(AE637,"0.#"),1)=".",TRUE,FALSE)</formula>
    </cfRule>
  </conditionalFormatting>
  <conditionalFormatting sqref="AU635">
    <cfRule type="expression" dxfId="1259" priority="873">
      <formula>IF(RIGHT(TEXT(AU635,"0.#"),1)=".",FALSE,TRUE)</formula>
    </cfRule>
    <cfRule type="expression" dxfId="1258" priority="874">
      <formula>IF(RIGHT(TEXT(AU635,"0.#"),1)=".",TRUE,FALSE)</formula>
    </cfRule>
  </conditionalFormatting>
  <conditionalFormatting sqref="AU636">
    <cfRule type="expression" dxfId="1257" priority="871">
      <formula>IF(RIGHT(TEXT(AU636,"0.#"),1)=".",FALSE,TRUE)</formula>
    </cfRule>
    <cfRule type="expression" dxfId="1256" priority="872">
      <formula>IF(RIGHT(TEXT(AU636,"0.#"),1)=".",TRUE,FALSE)</formula>
    </cfRule>
  </conditionalFormatting>
  <conditionalFormatting sqref="AU637">
    <cfRule type="expression" dxfId="1255" priority="869">
      <formula>IF(RIGHT(TEXT(AU637,"0.#"),1)=".",FALSE,TRUE)</formula>
    </cfRule>
    <cfRule type="expression" dxfId="1254" priority="870">
      <formula>IF(RIGHT(TEXT(AU637,"0.#"),1)=".",TRUE,FALSE)</formula>
    </cfRule>
  </conditionalFormatting>
  <conditionalFormatting sqref="AQ636">
    <cfRule type="expression" dxfId="1253" priority="861">
      <formula>IF(RIGHT(TEXT(AQ636,"0.#"),1)=".",FALSE,TRUE)</formula>
    </cfRule>
    <cfRule type="expression" dxfId="1252" priority="862">
      <formula>IF(RIGHT(TEXT(AQ636,"0.#"),1)=".",TRUE,FALSE)</formula>
    </cfRule>
  </conditionalFormatting>
  <conditionalFormatting sqref="AQ637">
    <cfRule type="expression" dxfId="1251" priority="859">
      <formula>IF(RIGHT(TEXT(AQ637,"0.#"),1)=".",FALSE,TRUE)</formula>
    </cfRule>
    <cfRule type="expression" dxfId="1250" priority="860">
      <formula>IF(RIGHT(TEXT(AQ637,"0.#"),1)=".",TRUE,FALSE)</formula>
    </cfRule>
  </conditionalFormatting>
  <conditionalFormatting sqref="AQ635">
    <cfRule type="expression" dxfId="1249" priority="857">
      <formula>IF(RIGHT(TEXT(AQ635,"0.#"),1)=".",FALSE,TRUE)</formula>
    </cfRule>
    <cfRule type="expression" dxfId="1248" priority="858">
      <formula>IF(RIGHT(TEXT(AQ635,"0.#"),1)=".",TRUE,FALSE)</formula>
    </cfRule>
  </conditionalFormatting>
  <conditionalFormatting sqref="AE640">
    <cfRule type="expression" dxfId="1247" priority="855">
      <formula>IF(RIGHT(TEXT(AE640,"0.#"),1)=".",FALSE,TRUE)</formula>
    </cfRule>
    <cfRule type="expression" dxfId="1246" priority="856">
      <formula>IF(RIGHT(TEXT(AE640,"0.#"),1)=".",TRUE,FALSE)</formula>
    </cfRule>
  </conditionalFormatting>
  <conditionalFormatting sqref="AM642">
    <cfRule type="expression" dxfId="1245" priority="845">
      <formula>IF(RIGHT(TEXT(AM642,"0.#"),1)=".",FALSE,TRUE)</formula>
    </cfRule>
    <cfRule type="expression" dxfId="1244" priority="846">
      <formula>IF(RIGHT(TEXT(AM642,"0.#"),1)=".",TRUE,FALSE)</formula>
    </cfRule>
  </conditionalFormatting>
  <conditionalFormatting sqref="AE641">
    <cfRule type="expression" dxfId="1243" priority="853">
      <formula>IF(RIGHT(TEXT(AE641,"0.#"),1)=".",FALSE,TRUE)</formula>
    </cfRule>
    <cfRule type="expression" dxfId="1242" priority="854">
      <formula>IF(RIGHT(TEXT(AE641,"0.#"),1)=".",TRUE,FALSE)</formula>
    </cfRule>
  </conditionalFormatting>
  <conditionalFormatting sqref="AE642">
    <cfRule type="expression" dxfId="1241" priority="851">
      <formula>IF(RIGHT(TEXT(AE642,"0.#"),1)=".",FALSE,TRUE)</formula>
    </cfRule>
    <cfRule type="expression" dxfId="1240" priority="852">
      <formula>IF(RIGHT(TEXT(AE642,"0.#"),1)=".",TRUE,FALSE)</formula>
    </cfRule>
  </conditionalFormatting>
  <conditionalFormatting sqref="AM640">
    <cfRule type="expression" dxfId="1239" priority="849">
      <formula>IF(RIGHT(TEXT(AM640,"0.#"),1)=".",FALSE,TRUE)</formula>
    </cfRule>
    <cfRule type="expression" dxfId="1238" priority="850">
      <formula>IF(RIGHT(TEXT(AM640,"0.#"),1)=".",TRUE,FALSE)</formula>
    </cfRule>
  </conditionalFormatting>
  <conditionalFormatting sqref="AM641">
    <cfRule type="expression" dxfId="1237" priority="847">
      <formula>IF(RIGHT(TEXT(AM641,"0.#"),1)=".",FALSE,TRUE)</formula>
    </cfRule>
    <cfRule type="expression" dxfId="1236" priority="848">
      <formula>IF(RIGHT(TEXT(AM641,"0.#"),1)=".",TRUE,FALSE)</formula>
    </cfRule>
  </conditionalFormatting>
  <conditionalFormatting sqref="AU640">
    <cfRule type="expression" dxfId="1235" priority="843">
      <formula>IF(RIGHT(TEXT(AU640,"0.#"),1)=".",FALSE,TRUE)</formula>
    </cfRule>
    <cfRule type="expression" dxfId="1234" priority="844">
      <formula>IF(RIGHT(TEXT(AU640,"0.#"),1)=".",TRUE,FALSE)</formula>
    </cfRule>
  </conditionalFormatting>
  <conditionalFormatting sqref="AU641">
    <cfRule type="expression" dxfId="1233" priority="841">
      <formula>IF(RIGHT(TEXT(AU641,"0.#"),1)=".",FALSE,TRUE)</formula>
    </cfRule>
    <cfRule type="expression" dxfId="1232" priority="842">
      <formula>IF(RIGHT(TEXT(AU641,"0.#"),1)=".",TRUE,FALSE)</formula>
    </cfRule>
  </conditionalFormatting>
  <conditionalFormatting sqref="AU642">
    <cfRule type="expression" dxfId="1231" priority="839">
      <formula>IF(RIGHT(TEXT(AU642,"0.#"),1)=".",FALSE,TRUE)</formula>
    </cfRule>
    <cfRule type="expression" dxfId="1230" priority="840">
      <formula>IF(RIGHT(TEXT(AU642,"0.#"),1)=".",TRUE,FALSE)</formula>
    </cfRule>
  </conditionalFormatting>
  <conditionalFormatting sqref="AI642">
    <cfRule type="expression" dxfId="1229" priority="833">
      <formula>IF(RIGHT(TEXT(AI642,"0.#"),1)=".",FALSE,TRUE)</formula>
    </cfRule>
    <cfRule type="expression" dxfId="1228" priority="834">
      <formula>IF(RIGHT(TEXT(AI642,"0.#"),1)=".",TRUE,FALSE)</formula>
    </cfRule>
  </conditionalFormatting>
  <conditionalFormatting sqref="AI640">
    <cfRule type="expression" dxfId="1227" priority="837">
      <formula>IF(RIGHT(TEXT(AI640,"0.#"),1)=".",FALSE,TRUE)</formula>
    </cfRule>
    <cfRule type="expression" dxfId="1226" priority="838">
      <formula>IF(RIGHT(TEXT(AI640,"0.#"),1)=".",TRUE,FALSE)</formula>
    </cfRule>
  </conditionalFormatting>
  <conditionalFormatting sqref="AI641">
    <cfRule type="expression" dxfId="1225" priority="835">
      <formula>IF(RIGHT(TEXT(AI641,"0.#"),1)=".",FALSE,TRUE)</formula>
    </cfRule>
    <cfRule type="expression" dxfId="1224" priority="836">
      <formula>IF(RIGHT(TEXT(AI641,"0.#"),1)=".",TRUE,FALSE)</formula>
    </cfRule>
  </conditionalFormatting>
  <conditionalFormatting sqref="AQ641">
    <cfRule type="expression" dxfId="1223" priority="831">
      <formula>IF(RIGHT(TEXT(AQ641,"0.#"),1)=".",FALSE,TRUE)</formula>
    </cfRule>
    <cfRule type="expression" dxfId="1222" priority="832">
      <formula>IF(RIGHT(TEXT(AQ641,"0.#"),1)=".",TRUE,FALSE)</formula>
    </cfRule>
  </conditionalFormatting>
  <conditionalFormatting sqref="AQ642">
    <cfRule type="expression" dxfId="1221" priority="829">
      <formula>IF(RIGHT(TEXT(AQ642,"0.#"),1)=".",FALSE,TRUE)</formula>
    </cfRule>
    <cfRule type="expression" dxfId="1220" priority="830">
      <formula>IF(RIGHT(TEXT(AQ642,"0.#"),1)=".",TRUE,FALSE)</formula>
    </cfRule>
  </conditionalFormatting>
  <conditionalFormatting sqref="AQ640">
    <cfRule type="expression" dxfId="1219" priority="827">
      <formula>IF(RIGHT(TEXT(AQ640,"0.#"),1)=".",FALSE,TRUE)</formula>
    </cfRule>
    <cfRule type="expression" dxfId="1218" priority="828">
      <formula>IF(RIGHT(TEXT(AQ640,"0.#"),1)=".",TRUE,FALSE)</formula>
    </cfRule>
  </conditionalFormatting>
  <conditionalFormatting sqref="AE649">
    <cfRule type="expression" dxfId="1217" priority="825">
      <formula>IF(RIGHT(TEXT(AE649,"0.#"),1)=".",FALSE,TRUE)</formula>
    </cfRule>
    <cfRule type="expression" dxfId="1216" priority="826">
      <formula>IF(RIGHT(TEXT(AE649,"0.#"),1)=".",TRUE,FALSE)</formula>
    </cfRule>
  </conditionalFormatting>
  <conditionalFormatting sqref="AE650">
    <cfRule type="expression" dxfId="1215" priority="823">
      <formula>IF(RIGHT(TEXT(AE650,"0.#"),1)=".",FALSE,TRUE)</formula>
    </cfRule>
    <cfRule type="expression" dxfId="1214" priority="824">
      <formula>IF(RIGHT(TEXT(AE650,"0.#"),1)=".",TRUE,FALSE)</formula>
    </cfRule>
  </conditionalFormatting>
  <conditionalFormatting sqref="AE651">
    <cfRule type="expression" dxfId="1213" priority="821">
      <formula>IF(RIGHT(TEXT(AE651,"0.#"),1)=".",FALSE,TRUE)</formula>
    </cfRule>
    <cfRule type="expression" dxfId="1212" priority="822">
      <formula>IF(RIGHT(TEXT(AE651,"0.#"),1)=".",TRUE,FALSE)</formula>
    </cfRule>
  </conditionalFormatting>
  <conditionalFormatting sqref="AU649">
    <cfRule type="expression" dxfId="1211" priority="813">
      <formula>IF(RIGHT(TEXT(AU649,"0.#"),1)=".",FALSE,TRUE)</formula>
    </cfRule>
    <cfRule type="expression" dxfId="1210" priority="814">
      <formula>IF(RIGHT(TEXT(AU649,"0.#"),1)=".",TRUE,FALSE)</formula>
    </cfRule>
  </conditionalFormatting>
  <conditionalFormatting sqref="AU650">
    <cfRule type="expression" dxfId="1209" priority="811">
      <formula>IF(RIGHT(TEXT(AU650,"0.#"),1)=".",FALSE,TRUE)</formula>
    </cfRule>
    <cfRule type="expression" dxfId="1208" priority="812">
      <formula>IF(RIGHT(TEXT(AU650,"0.#"),1)=".",TRUE,FALSE)</formula>
    </cfRule>
  </conditionalFormatting>
  <conditionalFormatting sqref="AU651">
    <cfRule type="expression" dxfId="1207" priority="809">
      <formula>IF(RIGHT(TEXT(AU651,"0.#"),1)=".",FALSE,TRUE)</formula>
    </cfRule>
    <cfRule type="expression" dxfId="1206" priority="810">
      <formula>IF(RIGHT(TEXT(AU651,"0.#"),1)=".",TRUE,FALSE)</formula>
    </cfRule>
  </conditionalFormatting>
  <conditionalFormatting sqref="AQ650">
    <cfRule type="expression" dxfId="1205" priority="801">
      <formula>IF(RIGHT(TEXT(AQ650,"0.#"),1)=".",FALSE,TRUE)</formula>
    </cfRule>
    <cfRule type="expression" dxfId="1204" priority="802">
      <formula>IF(RIGHT(TEXT(AQ650,"0.#"),1)=".",TRUE,FALSE)</formula>
    </cfRule>
  </conditionalFormatting>
  <conditionalFormatting sqref="AQ651">
    <cfRule type="expression" dxfId="1203" priority="799">
      <formula>IF(RIGHT(TEXT(AQ651,"0.#"),1)=".",FALSE,TRUE)</formula>
    </cfRule>
    <cfRule type="expression" dxfId="1202" priority="800">
      <formula>IF(RIGHT(TEXT(AQ651,"0.#"),1)=".",TRUE,FALSE)</formula>
    </cfRule>
  </conditionalFormatting>
  <conditionalFormatting sqref="AQ649">
    <cfRule type="expression" dxfId="1201" priority="797">
      <formula>IF(RIGHT(TEXT(AQ649,"0.#"),1)=".",FALSE,TRUE)</formula>
    </cfRule>
    <cfRule type="expression" dxfId="1200" priority="798">
      <formula>IF(RIGHT(TEXT(AQ649,"0.#"),1)=".",TRUE,FALSE)</formula>
    </cfRule>
  </conditionalFormatting>
  <conditionalFormatting sqref="AE674">
    <cfRule type="expression" dxfId="1199" priority="795">
      <formula>IF(RIGHT(TEXT(AE674,"0.#"),1)=".",FALSE,TRUE)</formula>
    </cfRule>
    <cfRule type="expression" dxfId="1198" priority="796">
      <formula>IF(RIGHT(TEXT(AE674,"0.#"),1)=".",TRUE,FALSE)</formula>
    </cfRule>
  </conditionalFormatting>
  <conditionalFormatting sqref="AE675">
    <cfRule type="expression" dxfId="1197" priority="793">
      <formula>IF(RIGHT(TEXT(AE675,"0.#"),1)=".",FALSE,TRUE)</formula>
    </cfRule>
    <cfRule type="expression" dxfId="1196" priority="794">
      <formula>IF(RIGHT(TEXT(AE675,"0.#"),1)=".",TRUE,FALSE)</formula>
    </cfRule>
  </conditionalFormatting>
  <conditionalFormatting sqref="AE676">
    <cfRule type="expression" dxfId="1195" priority="791">
      <formula>IF(RIGHT(TEXT(AE676,"0.#"),1)=".",FALSE,TRUE)</formula>
    </cfRule>
    <cfRule type="expression" dxfId="1194" priority="792">
      <formula>IF(RIGHT(TEXT(AE676,"0.#"),1)=".",TRUE,FALSE)</formula>
    </cfRule>
  </conditionalFormatting>
  <conditionalFormatting sqref="AU674">
    <cfRule type="expression" dxfId="1193" priority="783">
      <formula>IF(RIGHT(TEXT(AU674,"0.#"),1)=".",FALSE,TRUE)</formula>
    </cfRule>
    <cfRule type="expression" dxfId="1192" priority="784">
      <formula>IF(RIGHT(TEXT(AU674,"0.#"),1)=".",TRUE,FALSE)</formula>
    </cfRule>
  </conditionalFormatting>
  <conditionalFormatting sqref="AU675">
    <cfRule type="expression" dxfId="1191" priority="781">
      <formula>IF(RIGHT(TEXT(AU675,"0.#"),1)=".",FALSE,TRUE)</formula>
    </cfRule>
    <cfRule type="expression" dxfId="1190" priority="782">
      <formula>IF(RIGHT(TEXT(AU675,"0.#"),1)=".",TRUE,FALSE)</formula>
    </cfRule>
  </conditionalFormatting>
  <conditionalFormatting sqref="AU676">
    <cfRule type="expression" dxfId="1189" priority="779">
      <formula>IF(RIGHT(TEXT(AU676,"0.#"),1)=".",FALSE,TRUE)</formula>
    </cfRule>
    <cfRule type="expression" dxfId="1188" priority="780">
      <formula>IF(RIGHT(TEXT(AU676,"0.#"),1)=".",TRUE,FALSE)</formula>
    </cfRule>
  </conditionalFormatting>
  <conditionalFormatting sqref="AQ675">
    <cfRule type="expression" dxfId="1187" priority="771">
      <formula>IF(RIGHT(TEXT(AQ675,"0.#"),1)=".",FALSE,TRUE)</formula>
    </cfRule>
    <cfRule type="expression" dxfId="1186" priority="772">
      <formula>IF(RIGHT(TEXT(AQ675,"0.#"),1)=".",TRUE,FALSE)</formula>
    </cfRule>
  </conditionalFormatting>
  <conditionalFormatting sqref="AQ676">
    <cfRule type="expression" dxfId="1185" priority="769">
      <formula>IF(RIGHT(TEXT(AQ676,"0.#"),1)=".",FALSE,TRUE)</formula>
    </cfRule>
    <cfRule type="expression" dxfId="1184" priority="770">
      <formula>IF(RIGHT(TEXT(AQ676,"0.#"),1)=".",TRUE,FALSE)</formula>
    </cfRule>
  </conditionalFormatting>
  <conditionalFormatting sqref="AQ674">
    <cfRule type="expression" dxfId="1183" priority="767">
      <formula>IF(RIGHT(TEXT(AQ674,"0.#"),1)=".",FALSE,TRUE)</formula>
    </cfRule>
    <cfRule type="expression" dxfId="1182" priority="768">
      <formula>IF(RIGHT(TEXT(AQ674,"0.#"),1)=".",TRUE,FALSE)</formula>
    </cfRule>
  </conditionalFormatting>
  <conditionalFormatting sqref="AE654">
    <cfRule type="expression" dxfId="1181" priority="765">
      <formula>IF(RIGHT(TEXT(AE654,"0.#"),1)=".",FALSE,TRUE)</formula>
    </cfRule>
    <cfRule type="expression" dxfId="1180" priority="766">
      <formula>IF(RIGHT(TEXT(AE654,"0.#"),1)=".",TRUE,FALSE)</formula>
    </cfRule>
  </conditionalFormatting>
  <conditionalFormatting sqref="AE655">
    <cfRule type="expression" dxfId="1179" priority="763">
      <formula>IF(RIGHT(TEXT(AE655,"0.#"),1)=".",FALSE,TRUE)</formula>
    </cfRule>
    <cfRule type="expression" dxfId="1178" priority="764">
      <formula>IF(RIGHT(TEXT(AE655,"0.#"),1)=".",TRUE,FALSE)</formula>
    </cfRule>
  </conditionalFormatting>
  <conditionalFormatting sqref="AE656">
    <cfRule type="expression" dxfId="1177" priority="761">
      <formula>IF(RIGHT(TEXT(AE656,"0.#"),1)=".",FALSE,TRUE)</formula>
    </cfRule>
    <cfRule type="expression" dxfId="1176" priority="762">
      <formula>IF(RIGHT(TEXT(AE656,"0.#"),1)=".",TRUE,FALSE)</formula>
    </cfRule>
  </conditionalFormatting>
  <conditionalFormatting sqref="AU654">
    <cfRule type="expression" dxfId="1175" priority="753">
      <formula>IF(RIGHT(TEXT(AU654,"0.#"),1)=".",FALSE,TRUE)</formula>
    </cfRule>
    <cfRule type="expression" dxfId="1174" priority="754">
      <formula>IF(RIGHT(TEXT(AU654,"0.#"),1)=".",TRUE,FALSE)</formula>
    </cfRule>
  </conditionalFormatting>
  <conditionalFormatting sqref="AU655">
    <cfRule type="expression" dxfId="1173" priority="751">
      <formula>IF(RIGHT(TEXT(AU655,"0.#"),1)=".",FALSE,TRUE)</formula>
    </cfRule>
    <cfRule type="expression" dxfId="1172" priority="752">
      <formula>IF(RIGHT(TEXT(AU655,"0.#"),1)=".",TRUE,FALSE)</formula>
    </cfRule>
  </conditionalFormatting>
  <conditionalFormatting sqref="AQ656">
    <cfRule type="expression" dxfId="1171" priority="739">
      <formula>IF(RIGHT(TEXT(AQ656,"0.#"),1)=".",FALSE,TRUE)</formula>
    </cfRule>
    <cfRule type="expression" dxfId="1170" priority="740">
      <formula>IF(RIGHT(TEXT(AQ656,"0.#"),1)=".",TRUE,FALSE)</formula>
    </cfRule>
  </conditionalFormatting>
  <conditionalFormatting sqref="AQ654">
    <cfRule type="expression" dxfId="1169" priority="737">
      <formula>IF(RIGHT(TEXT(AQ654,"0.#"),1)=".",FALSE,TRUE)</formula>
    </cfRule>
    <cfRule type="expression" dxfId="1168" priority="738">
      <formula>IF(RIGHT(TEXT(AQ654,"0.#"),1)=".",TRUE,FALSE)</formula>
    </cfRule>
  </conditionalFormatting>
  <conditionalFormatting sqref="AE659">
    <cfRule type="expression" dxfId="1167" priority="735">
      <formula>IF(RIGHT(TEXT(AE659,"0.#"),1)=".",FALSE,TRUE)</formula>
    </cfRule>
    <cfRule type="expression" dxfId="1166" priority="736">
      <formula>IF(RIGHT(TEXT(AE659,"0.#"),1)=".",TRUE,FALSE)</formula>
    </cfRule>
  </conditionalFormatting>
  <conditionalFormatting sqref="AE660">
    <cfRule type="expression" dxfId="1165" priority="733">
      <formula>IF(RIGHT(TEXT(AE660,"0.#"),1)=".",FALSE,TRUE)</formula>
    </cfRule>
    <cfRule type="expression" dxfId="1164" priority="734">
      <formula>IF(RIGHT(TEXT(AE660,"0.#"),1)=".",TRUE,FALSE)</formula>
    </cfRule>
  </conditionalFormatting>
  <conditionalFormatting sqref="AE661">
    <cfRule type="expression" dxfId="1163" priority="731">
      <formula>IF(RIGHT(TEXT(AE661,"0.#"),1)=".",FALSE,TRUE)</formula>
    </cfRule>
    <cfRule type="expression" dxfId="1162" priority="732">
      <formula>IF(RIGHT(TEXT(AE661,"0.#"),1)=".",TRUE,FALSE)</formula>
    </cfRule>
  </conditionalFormatting>
  <conditionalFormatting sqref="AU659">
    <cfRule type="expression" dxfId="1161" priority="723">
      <formula>IF(RIGHT(TEXT(AU659,"0.#"),1)=".",FALSE,TRUE)</formula>
    </cfRule>
    <cfRule type="expression" dxfId="1160" priority="724">
      <formula>IF(RIGHT(TEXT(AU659,"0.#"),1)=".",TRUE,FALSE)</formula>
    </cfRule>
  </conditionalFormatting>
  <conditionalFormatting sqref="AU660">
    <cfRule type="expression" dxfId="1159" priority="721">
      <formula>IF(RIGHT(TEXT(AU660,"0.#"),1)=".",FALSE,TRUE)</formula>
    </cfRule>
    <cfRule type="expression" dxfId="1158" priority="722">
      <formula>IF(RIGHT(TEXT(AU660,"0.#"),1)=".",TRUE,FALSE)</formula>
    </cfRule>
  </conditionalFormatting>
  <conditionalFormatting sqref="AU661">
    <cfRule type="expression" dxfId="1157" priority="719">
      <formula>IF(RIGHT(TEXT(AU661,"0.#"),1)=".",FALSE,TRUE)</formula>
    </cfRule>
    <cfRule type="expression" dxfId="1156" priority="720">
      <formula>IF(RIGHT(TEXT(AU661,"0.#"),1)=".",TRUE,FALSE)</formula>
    </cfRule>
  </conditionalFormatting>
  <conditionalFormatting sqref="AQ660">
    <cfRule type="expression" dxfId="1155" priority="711">
      <formula>IF(RIGHT(TEXT(AQ660,"0.#"),1)=".",FALSE,TRUE)</formula>
    </cfRule>
    <cfRule type="expression" dxfId="1154" priority="712">
      <formula>IF(RIGHT(TEXT(AQ660,"0.#"),1)=".",TRUE,FALSE)</formula>
    </cfRule>
  </conditionalFormatting>
  <conditionalFormatting sqref="AQ661">
    <cfRule type="expression" dxfId="1153" priority="709">
      <formula>IF(RIGHT(TEXT(AQ661,"0.#"),1)=".",FALSE,TRUE)</formula>
    </cfRule>
    <cfRule type="expression" dxfId="1152" priority="710">
      <formula>IF(RIGHT(TEXT(AQ661,"0.#"),1)=".",TRUE,FALSE)</formula>
    </cfRule>
  </conditionalFormatting>
  <conditionalFormatting sqref="AQ659">
    <cfRule type="expression" dxfId="1151" priority="707">
      <formula>IF(RIGHT(TEXT(AQ659,"0.#"),1)=".",FALSE,TRUE)</formula>
    </cfRule>
    <cfRule type="expression" dxfId="1150" priority="708">
      <formula>IF(RIGHT(TEXT(AQ659,"0.#"),1)=".",TRUE,FALSE)</formula>
    </cfRule>
  </conditionalFormatting>
  <conditionalFormatting sqref="AE664">
    <cfRule type="expression" dxfId="1149" priority="705">
      <formula>IF(RIGHT(TEXT(AE664,"0.#"),1)=".",FALSE,TRUE)</formula>
    </cfRule>
    <cfRule type="expression" dxfId="1148" priority="706">
      <formula>IF(RIGHT(TEXT(AE664,"0.#"),1)=".",TRUE,FALSE)</formula>
    </cfRule>
  </conditionalFormatting>
  <conditionalFormatting sqref="AE665">
    <cfRule type="expression" dxfId="1147" priority="703">
      <formula>IF(RIGHT(TEXT(AE665,"0.#"),1)=".",FALSE,TRUE)</formula>
    </cfRule>
    <cfRule type="expression" dxfId="1146" priority="704">
      <formula>IF(RIGHT(TEXT(AE665,"0.#"),1)=".",TRUE,FALSE)</formula>
    </cfRule>
  </conditionalFormatting>
  <conditionalFormatting sqref="AE666">
    <cfRule type="expression" dxfId="1145" priority="701">
      <formula>IF(RIGHT(TEXT(AE666,"0.#"),1)=".",FALSE,TRUE)</formula>
    </cfRule>
    <cfRule type="expression" dxfId="1144" priority="702">
      <formula>IF(RIGHT(TEXT(AE666,"0.#"),1)=".",TRUE,FALSE)</formula>
    </cfRule>
  </conditionalFormatting>
  <conditionalFormatting sqref="AU664">
    <cfRule type="expression" dxfId="1143" priority="693">
      <formula>IF(RIGHT(TEXT(AU664,"0.#"),1)=".",FALSE,TRUE)</formula>
    </cfRule>
    <cfRule type="expression" dxfId="1142" priority="694">
      <formula>IF(RIGHT(TEXT(AU664,"0.#"),1)=".",TRUE,FALSE)</formula>
    </cfRule>
  </conditionalFormatting>
  <conditionalFormatting sqref="AU665">
    <cfRule type="expression" dxfId="1141" priority="691">
      <formula>IF(RIGHT(TEXT(AU665,"0.#"),1)=".",FALSE,TRUE)</formula>
    </cfRule>
    <cfRule type="expression" dxfId="1140" priority="692">
      <formula>IF(RIGHT(TEXT(AU665,"0.#"),1)=".",TRUE,FALSE)</formula>
    </cfRule>
  </conditionalFormatting>
  <conditionalFormatting sqref="AU666">
    <cfRule type="expression" dxfId="1139" priority="689">
      <formula>IF(RIGHT(TEXT(AU666,"0.#"),1)=".",FALSE,TRUE)</formula>
    </cfRule>
    <cfRule type="expression" dxfId="1138" priority="690">
      <formula>IF(RIGHT(TEXT(AU666,"0.#"),1)=".",TRUE,FALSE)</formula>
    </cfRule>
  </conditionalFormatting>
  <conditionalFormatting sqref="AQ665">
    <cfRule type="expression" dxfId="1137" priority="681">
      <formula>IF(RIGHT(TEXT(AQ665,"0.#"),1)=".",FALSE,TRUE)</formula>
    </cfRule>
    <cfRule type="expression" dxfId="1136" priority="682">
      <formula>IF(RIGHT(TEXT(AQ665,"0.#"),1)=".",TRUE,FALSE)</formula>
    </cfRule>
  </conditionalFormatting>
  <conditionalFormatting sqref="AQ666">
    <cfRule type="expression" dxfId="1135" priority="679">
      <formula>IF(RIGHT(TEXT(AQ666,"0.#"),1)=".",FALSE,TRUE)</formula>
    </cfRule>
    <cfRule type="expression" dxfId="1134" priority="680">
      <formula>IF(RIGHT(TEXT(AQ666,"0.#"),1)=".",TRUE,FALSE)</formula>
    </cfRule>
  </conditionalFormatting>
  <conditionalFormatting sqref="AQ664">
    <cfRule type="expression" dxfId="1133" priority="677">
      <formula>IF(RIGHT(TEXT(AQ664,"0.#"),1)=".",FALSE,TRUE)</formula>
    </cfRule>
    <cfRule type="expression" dxfId="1132" priority="678">
      <formula>IF(RIGHT(TEXT(AQ664,"0.#"),1)=".",TRUE,FALSE)</formula>
    </cfRule>
  </conditionalFormatting>
  <conditionalFormatting sqref="AE669">
    <cfRule type="expression" dxfId="1131" priority="675">
      <formula>IF(RIGHT(TEXT(AE669,"0.#"),1)=".",FALSE,TRUE)</formula>
    </cfRule>
    <cfRule type="expression" dxfId="1130" priority="676">
      <formula>IF(RIGHT(TEXT(AE669,"0.#"),1)=".",TRUE,FALSE)</formula>
    </cfRule>
  </conditionalFormatting>
  <conditionalFormatting sqref="AE670">
    <cfRule type="expression" dxfId="1129" priority="673">
      <formula>IF(RIGHT(TEXT(AE670,"0.#"),1)=".",FALSE,TRUE)</formula>
    </cfRule>
    <cfRule type="expression" dxfId="1128" priority="674">
      <formula>IF(RIGHT(TEXT(AE670,"0.#"),1)=".",TRUE,FALSE)</formula>
    </cfRule>
  </conditionalFormatting>
  <conditionalFormatting sqref="AE671">
    <cfRule type="expression" dxfId="1127" priority="671">
      <formula>IF(RIGHT(TEXT(AE671,"0.#"),1)=".",FALSE,TRUE)</formula>
    </cfRule>
    <cfRule type="expression" dxfId="1126" priority="672">
      <formula>IF(RIGHT(TEXT(AE671,"0.#"),1)=".",TRUE,FALSE)</formula>
    </cfRule>
  </conditionalFormatting>
  <conditionalFormatting sqref="AU669">
    <cfRule type="expression" dxfId="1125" priority="663">
      <formula>IF(RIGHT(TEXT(AU669,"0.#"),1)=".",FALSE,TRUE)</formula>
    </cfRule>
    <cfRule type="expression" dxfId="1124" priority="664">
      <formula>IF(RIGHT(TEXT(AU669,"0.#"),1)=".",TRUE,FALSE)</formula>
    </cfRule>
  </conditionalFormatting>
  <conditionalFormatting sqref="AU670">
    <cfRule type="expression" dxfId="1123" priority="661">
      <formula>IF(RIGHT(TEXT(AU670,"0.#"),1)=".",FALSE,TRUE)</formula>
    </cfRule>
    <cfRule type="expression" dxfId="1122" priority="662">
      <formula>IF(RIGHT(TEXT(AU670,"0.#"),1)=".",TRUE,FALSE)</formula>
    </cfRule>
  </conditionalFormatting>
  <conditionalFormatting sqref="AU671">
    <cfRule type="expression" dxfId="1121" priority="659">
      <formula>IF(RIGHT(TEXT(AU671,"0.#"),1)=".",FALSE,TRUE)</formula>
    </cfRule>
    <cfRule type="expression" dxfId="1120" priority="660">
      <formula>IF(RIGHT(TEXT(AU671,"0.#"),1)=".",TRUE,FALSE)</formula>
    </cfRule>
  </conditionalFormatting>
  <conditionalFormatting sqref="AQ670">
    <cfRule type="expression" dxfId="1119" priority="651">
      <formula>IF(RIGHT(TEXT(AQ670,"0.#"),1)=".",FALSE,TRUE)</formula>
    </cfRule>
    <cfRule type="expression" dxfId="1118" priority="652">
      <formula>IF(RIGHT(TEXT(AQ670,"0.#"),1)=".",TRUE,FALSE)</formula>
    </cfRule>
  </conditionalFormatting>
  <conditionalFormatting sqref="AQ671">
    <cfRule type="expression" dxfId="1117" priority="649">
      <formula>IF(RIGHT(TEXT(AQ671,"0.#"),1)=".",FALSE,TRUE)</formula>
    </cfRule>
    <cfRule type="expression" dxfId="1116" priority="650">
      <formula>IF(RIGHT(TEXT(AQ671,"0.#"),1)=".",TRUE,FALSE)</formula>
    </cfRule>
  </conditionalFormatting>
  <conditionalFormatting sqref="AQ669">
    <cfRule type="expression" dxfId="1115" priority="647">
      <formula>IF(RIGHT(TEXT(AQ669,"0.#"),1)=".",FALSE,TRUE)</formula>
    </cfRule>
    <cfRule type="expression" dxfId="1114" priority="648">
      <formula>IF(RIGHT(TEXT(AQ669,"0.#"),1)=".",TRUE,FALSE)</formula>
    </cfRule>
  </conditionalFormatting>
  <conditionalFormatting sqref="AE679">
    <cfRule type="expression" dxfId="1113" priority="645">
      <formula>IF(RIGHT(TEXT(AE679,"0.#"),1)=".",FALSE,TRUE)</formula>
    </cfRule>
    <cfRule type="expression" dxfId="1112" priority="646">
      <formula>IF(RIGHT(TEXT(AE679,"0.#"),1)=".",TRUE,FALSE)</formula>
    </cfRule>
  </conditionalFormatting>
  <conditionalFormatting sqref="AE680">
    <cfRule type="expression" dxfId="1111" priority="643">
      <formula>IF(RIGHT(TEXT(AE680,"0.#"),1)=".",FALSE,TRUE)</formula>
    </cfRule>
    <cfRule type="expression" dxfId="1110" priority="644">
      <formula>IF(RIGHT(TEXT(AE680,"0.#"),1)=".",TRUE,FALSE)</formula>
    </cfRule>
  </conditionalFormatting>
  <conditionalFormatting sqref="AE681">
    <cfRule type="expression" dxfId="1109" priority="641">
      <formula>IF(RIGHT(TEXT(AE681,"0.#"),1)=".",FALSE,TRUE)</formula>
    </cfRule>
    <cfRule type="expression" dxfId="1108" priority="642">
      <formula>IF(RIGHT(TEXT(AE681,"0.#"),1)=".",TRUE,FALSE)</formula>
    </cfRule>
  </conditionalFormatting>
  <conditionalFormatting sqref="AU679">
    <cfRule type="expression" dxfId="1107" priority="633">
      <formula>IF(RIGHT(TEXT(AU679,"0.#"),1)=".",FALSE,TRUE)</formula>
    </cfRule>
    <cfRule type="expression" dxfId="1106" priority="634">
      <formula>IF(RIGHT(TEXT(AU679,"0.#"),1)=".",TRUE,FALSE)</formula>
    </cfRule>
  </conditionalFormatting>
  <conditionalFormatting sqref="AU680">
    <cfRule type="expression" dxfId="1105" priority="631">
      <formula>IF(RIGHT(TEXT(AU680,"0.#"),1)=".",FALSE,TRUE)</formula>
    </cfRule>
    <cfRule type="expression" dxfId="1104" priority="632">
      <formula>IF(RIGHT(TEXT(AU680,"0.#"),1)=".",TRUE,FALSE)</formula>
    </cfRule>
  </conditionalFormatting>
  <conditionalFormatting sqref="AU681">
    <cfRule type="expression" dxfId="1103" priority="629">
      <formula>IF(RIGHT(TEXT(AU681,"0.#"),1)=".",FALSE,TRUE)</formula>
    </cfRule>
    <cfRule type="expression" dxfId="1102" priority="630">
      <formula>IF(RIGHT(TEXT(AU681,"0.#"),1)=".",TRUE,FALSE)</formula>
    </cfRule>
  </conditionalFormatting>
  <conditionalFormatting sqref="AQ680">
    <cfRule type="expression" dxfId="1101" priority="621">
      <formula>IF(RIGHT(TEXT(AQ680,"0.#"),1)=".",FALSE,TRUE)</formula>
    </cfRule>
    <cfRule type="expression" dxfId="1100" priority="622">
      <formula>IF(RIGHT(TEXT(AQ680,"0.#"),1)=".",TRUE,FALSE)</formula>
    </cfRule>
  </conditionalFormatting>
  <conditionalFormatting sqref="AQ681">
    <cfRule type="expression" dxfId="1099" priority="619">
      <formula>IF(RIGHT(TEXT(AQ681,"0.#"),1)=".",FALSE,TRUE)</formula>
    </cfRule>
    <cfRule type="expression" dxfId="1098" priority="620">
      <formula>IF(RIGHT(TEXT(AQ681,"0.#"),1)=".",TRUE,FALSE)</formula>
    </cfRule>
  </conditionalFormatting>
  <conditionalFormatting sqref="AQ679">
    <cfRule type="expression" dxfId="1097" priority="617">
      <formula>IF(RIGHT(TEXT(AQ679,"0.#"),1)=".",FALSE,TRUE)</formula>
    </cfRule>
    <cfRule type="expression" dxfId="1096" priority="618">
      <formula>IF(RIGHT(TEXT(AQ679,"0.#"),1)=".",TRUE,FALSE)</formula>
    </cfRule>
  </conditionalFormatting>
  <conditionalFormatting sqref="AE684">
    <cfRule type="expression" dxfId="1095" priority="615">
      <formula>IF(RIGHT(TEXT(AE684,"0.#"),1)=".",FALSE,TRUE)</formula>
    </cfRule>
    <cfRule type="expression" dxfId="1094" priority="616">
      <formula>IF(RIGHT(TEXT(AE684,"0.#"),1)=".",TRUE,FALSE)</formula>
    </cfRule>
  </conditionalFormatting>
  <conditionalFormatting sqref="AE685">
    <cfRule type="expression" dxfId="1093" priority="613">
      <formula>IF(RIGHT(TEXT(AE685,"0.#"),1)=".",FALSE,TRUE)</formula>
    </cfRule>
    <cfRule type="expression" dxfId="1092" priority="614">
      <formula>IF(RIGHT(TEXT(AE685,"0.#"),1)=".",TRUE,FALSE)</formula>
    </cfRule>
  </conditionalFormatting>
  <conditionalFormatting sqref="AE686">
    <cfRule type="expression" dxfId="1091" priority="611">
      <formula>IF(RIGHT(TEXT(AE686,"0.#"),1)=".",FALSE,TRUE)</formula>
    </cfRule>
    <cfRule type="expression" dxfId="1090" priority="612">
      <formula>IF(RIGHT(TEXT(AE686,"0.#"),1)=".",TRUE,FALSE)</formula>
    </cfRule>
  </conditionalFormatting>
  <conditionalFormatting sqref="AU684">
    <cfRule type="expression" dxfId="1089" priority="603">
      <formula>IF(RIGHT(TEXT(AU684,"0.#"),1)=".",FALSE,TRUE)</formula>
    </cfRule>
    <cfRule type="expression" dxfId="1088" priority="604">
      <formula>IF(RIGHT(TEXT(AU684,"0.#"),1)=".",TRUE,FALSE)</formula>
    </cfRule>
  </conditionalFormatting>
  <conditionalFormatting sqref="AU685">
    <cfRule type="expression" dxfId="1087" priority="601">
      <formula>IF(RIGHT(TEXT(AU685,"0.#"),1)=".",FALSE,TRUE)</formula>
    </cfRule>
    <cfRule type="expression" dxfId="1086" priority="602">
      <formula>IF(RIGHT(TEXT(AU685,"0.#"),1)=".",TRUE,FALSE)</formula>
    </cfRule>
  </conditionalFormatting>
  <conditionalFormatting sqref="AU686">
    <cfRule type="expression" dxfId="1085" priority="599">
      <formula>IF(RIGHT(TEXT(AU686,"0.#"),1)=".",FALSE,TRUE)</formula>
    </cfRule>
    <cfRule type="expression" dxfId="1084" priority="600">
      <formula>IF(RIGHT(TEXT(AU686,"0.#"),1)=".",TRUE,FALSE)</formula>
    </cfRule>
  </conditionalFormatting>
  <conditionalFormatting sqref="AQ685">
    <cfRule type="expression" dxfId="1083" priority="591">
      <formula>IF(RIGHT(TEXT(AQ685,"0.#"),1)=".",FALSE,TRUE)</formula>
    </cfRule>
    <cfRule type="expression" dxfId="1082" priority="592">
      <formula>IF(RIGHT(TEXT(AQ685,"0.#"),1)=".",TRUE,FALSE)</formula>
    </cfRule>
  </conditionalFormatting>
  <conditionalFormatting sqref="AQ686">
    <cfRule type="expression" dxfId="1081" priority="589">
      <formula>IF(RIGHT(TEXT(AQ686,"0.#"),1)=".",FALSE,TRUE)</formula>
    </cfRule>
    <cfRule type="expression" dxfId="1080" priority="590">
      <formula>IF(RIGHT(TEXT(AQ686,"0.#"),1)=".",TRUE,FALSE)</formula>
    </cfRule>
  </conditionalFormatting>
  <conditionalFormatting sqref="AQ684">
    <cfRule type="expression" dxfId="1079" priority="587">
      <formula>IF(RIGHT(TEXT(AQ684,"0.#"),1)=".",FALSE,TRUE)</formula>
    </cfRule>
    <cfRule type="expression" dxfId="1078" priority="588">
      <formula>IF(RIGHT(TEXT(AQ684,"0.#"),1)=".",TRUE,FALSE)</formula>
    </cfRule>
  </conditionalFormatting>
  <conditionalFormatting sqref="AE689">
    <cfRule type="expression" dxfId="1077" priority="585">
      <formula>IF(RIGHT(TEXT(AE689,"0.#"),1)=".",FALSE,TRUE)</formula>
    </cfRule>
    <cfRule type="expression" dxfId="1076" priority="586">
      <formula>IF(RIGHT(TEXT(AE689,"0.#"),1)=".",TRUE,FALSE)</formula>
    </cfRule>
  </conditionalFormatting>
  <conditionalFormatting sqref="AE690">
    <cfRule type="expression" dxfId="1075" priority="583">
      <formula>IF(RIGHT(TEXT(AE690,"0.#"),1)=".",FALSE,TRUE)</formula>
    </cfRule>
    <cfRule type="expression" dxfId="1074" priority="584">
      <formula>IF(RIGHT(TEXT(AE690,"0.#"),1)=".",TRUE,FALSE)</formula>
    </cfRule>
  </conditionalFormatting>
  <conditionalFormatting sqref="AE691">
    <cfRule type="expression" dxfId="1073" priority="581">
      <formula>IF(RIGHT(TEXT(AE691,"0.#"),1)=".",FALSE,TRUE)</formula>
    </cfRule>
    <cfRule type="expression" dxfId="1072" priority="582">
      <formula>IF(RIGHT(TEXT(AE691,"0.#"),1)=".",TRUE,FALSE)</formula>
    </cfRule>
  </conditionalFormatting>
  <conditionalFormatting sqref="AU689">
    <cfRule type="expression" dxfId="1071" priority="573">
      <formula>IF(RIGHT(TEXT(AU689,"0.#"),1)=".",FALSE,TRUE)</formula>
    </cfRule>
    <cfRule type="expression" dxfId="1070" priority="574">
      <formula>IF(RIGHT(TEXT(AU689,"0.#"),1)=".",TRUE,FALSE)</formula>
    </cfRule>
  </conditionalFormatting>
  <conditionalFormatting sqref="AU690">
    <cfRule type="expression" dxfId="1069" priority="571">
      <formula>IF(RIGHT(TEXT(AU690,"0.#"),1)=".",FALSE,TRUE)</formula>
    </cfRule>
    <cfRule type="expression" dxfId="1068" priority="572">
      <formula>IF(RIGHT(TEXT(AU690,"0.#"),1)=".",TRUE,FALSE)</formula>
    </cfRule>
  </conditionalFormatting>
  <conditionalFormatting sqref="AU691">
    <cfRule type="expression" dxfId="1067" priority="569">
      <formula>IF(RIGHT(TEXT(AU691,"0.#"),1)=".",FALSE,TRUE)</formula>
    </cfRule>
    <cfRule type="expression" dxfId="1066" priority="570">
      <formula>IF(RIGHT(TEXT(AU691,"0.#"),1)=".",TRUE,FALSE)</formula>
    </cfRule>
  </conditionalFormatting>
  <conditionalFormatting sqref="AQ690">
    <cfRule type="expression" dxfId="1065" priority="561">
      <formula>IF(RIGHT(TEXT(AQ690,"0.#"),1)=".",FALSE,TRUE)</formula>
    </cfRule>
    <cfRule type="expression" dxfId="1064" priority="562">
      <formula>IF(RIGHT(TEXT(AQ690,"0.#"),1)=".",TRUE,FALSE)</formula>
    </cfRule>
  </conditionalFormatting>
  <conditionalFormatting sqref="AQ691">
    <cfRule type="expression" dxfId="1063" priority="559">
      <formula>IF(RIGHT(TEXT(AQ691,"0.#"),1)=".",FALSE,TRUE)</formula>
    </cfRule>
    <cfRule type="expression" dxfId="1062" priority="560">
      <formula>IF(RIGHT(TEXT(AQ691,"0.#"),1)=".",TRUE,FALSE)</formula>
    </cfRule>
  </conditionalFormatting>
  <conditionalFormatting sqref="AQ689">
    <cfRule type="expression" dxfId="1061" priority="557">
      <formula>IF(RIGHT(TEXT(AQ689,"0.#"),1)=".",FALSE,TRUE)</formula>
    </cfRule>
    <cfRule type="expression" dxfId="1060" priority="558">
      <formula>IF(RIGHT(TEXT(AQ689,"0.#"),1)=".",TRUE,FALSE)</formula>
    </cfRule>
  </conditionalFormatting>
  <conditionalFormatting sqref="AE694">
    <cfRule type="expression" dxfId="1059" priority="555">
      <formula>IF(RIGHT(TEXT(AE694,"0.#"),1)=".",FALSE,TRUE)</formula>
    </cfRule>
    <cfRule type="expression" dxfId="1058" priority="556">
      <formula>IF(RIGHT(TEXT(AE694,"0.#"),1)=".",TRUE,FALSE)</formula>
    </cfRule>
  </conditionalFormatting>
  <conditionalFormatting sqref="AM696">
    <cfRule type="expression" dxfId="1057" priority="545">
      <formula>IF(RIGHT(TEXT(AM696,"0.#"),1)=".",FALSE,TRUE)</formula>
    </cfRule>
    <cfRule type="expression" dxfId="1056" priority="546">
      <formula>IF(RIGHT(TEXT(AM696,"0.#"),1)=".",TRUE,FALSE)</formula>
    </cfRule>
  </conditionalFormatting>
  <conditionalFormatting sqref="AE695">
    <cfRule type="expression" dxfId="1055" priority="553">
      <formula>IF(RIGHT(TEXT(AE695,"0.#"),1)=".",FALSE,TRUE)</formula>
    </cfRule>
    <cfRule type="expression" dxfId="1054" priority="554">
      <formula>IF(RIGHT(TEXT(AE695,"0.#"),1)=".",TRUE,FALSE)</formula>
    </cfRule>
  </conditionalFormatting>
  <conditionalFormatting sqref="AE696">
    <cfRule type="expression" dxfId="1053" priority="551">
      <formula>IF(RIGHT(TEXT(AE696,"0.#"),1)=".",FALSE,TRUE)</formula>
    </cfRule>
    <cfRule type="expression" dxfId="1052" priority="552">
      <formula>IF(RIGHT(TEXT(AE696,"0.#"),1)=".",TRUE,FALSE)</formula>
    </cfRule>
  </conditionalFormatting>
  <conditionalFormatting sqref="AM694">
    <cfRule type="expression" dxfId="1051" priority="549">
      <formula>IF(RIGHT(TEXT(AM694,"0.#"),1)=".",FALSE,TRUE)</formula>
    </cfRule>
    <cfRule type="expression" dxfId="1050" priority="550">
      <formula>IF(RIGHT(TEXT(AM694,"0.#"),1)=".",TRUE,FALSE)</formula>
    </cfRule>
  </conditionalFormatting>
  <conditionalFormatting sqref="AM695">
    <cfRule type="expression" dxfId="1049" priority="547">
      <formula>IF(RIGHT(TEXT(AM695,"0.#"),1)=".",FALSE,TRUE)</formula>
    </cfRule>
    <cfRule type="expression" dxfId="1048" priority="548">
      <formula>IF(RIGHT(TEXT(AM695,"0.#"),1)=".",TRUE,FALSE)</formula>
    </cfRule>
  </conditionalFormatting>
  <conditionalFormatting sqref="AU694">
    <cfRule type="expression" dxfId="1047" priority="543">
      <formula>IF(RIGHT(TEXT(AU694,"0.#"),1)=".",FALSE,TRUE)</formula>
    </cfRule>
    <cfRule type="expression" dxfId="1046" priority="544">
      <formula>IF(RIGHT(TEXT(AU694,"0.#"),1)=".",TRUE,FALSE)</formula>
    </cfRule>
  </conditionalFormatting>
  <conditionalFormatting sqref="AU695">
    <cfRule type="expression" dxfId="1045" priority="541">
      <formula>IF(RIGHT(TEXT(AU695,"0.#"),1)=".",FALSE,TRUE)</formula>
    </cfRule>
    <cfRule type="expression" dxfId="1044" priority="542">
      <formula>IF(RIGHT(TEXT(AU695,"0.#"),1)=".",TRUE,FALSE)</formula>
    </cfRule>
  </conditionalFormatting>
  <conditionalFormatting sqref="AU696">
    <cfRule type="expression" dxfId="1043" priority="539">
      <formula>IF(RIGHT(TEXT(AU696,"0.#"),1)=".",FALSE,TRUE)</formula>
    </cfRule>
    <cfRule type="expression" dxfId="1042" priority="540">
      <formula>IF(RIGHT(TEXT(AU696,"0.#"),1)=".",TRUE,FALSE)</formula>
    </cfRule>
  </conditionalFormatting>
  <conditionalFormatting sqref="AI694">
    <cfRule type="expression" dxfId="1041" priority="537">
      <formula>IF(RIGHT(TEXT(AI694,"0.#"),1)=".",FALSE,TRUE)</formula>
    </cfRule>
    <cfRule type="expression" dxfId="1040" priority="538">
      <formula>IF(RIGHT(TEXT(AI694,"0.#"),1)=".",TRUE,FALSE)</formula>
    </cfRule>
  </conditionalFormatting>
  <conditionalFormatting sqref="AI695">
    <cfRule type="expression" dxfId="1039" priority="535">
      <formula>IF(RIGHT(TEXT(AI695,"0.#"),1)=".",FALSE,TRUE)</formula>
    </cfRule>
    <cfRule type="expression" dxfId="1038" priority="536">
      <formula>IF(RIGHT(TEXT(AI695,"0.#"),1)=".",TRUE,FALSE)</formula>
    </cfRule>
  </conditionalFormatting>
  <conditionalFormatting sqref="AQ695">
    <cfRule type="expression" dxfId="1037" priority="531">
      <formula>IF(RIGHT(TEXT(AQ695,"0.#"),1)=".",FALSE,TRUE)</formula>
    </cfRule>
    <cfRule type="expression" dxfId="1036" priority="532">
      <formula>IF(RIGHT(TEXT(AQ695,"0.#"),1)=".",TRUE,FALSE)</formula>
    </cfRule>
  </conditionalFormatting>
  <conditionalFormatting sqref="AQ696">
    <cfRule type="expression" dxfId="1035" priority="529">
      <formula>IF(RIGHT(TEXT(AQ696,"0.#"),1)=".",FALSE,TRUE)</formula>
    </cfRule>
    <cfRule type="expression" dxfId="1034" priority="530">
      <formula>IF(RIGHT(TEXT(AQ696,"0.#"),1)=".",TRUE,FALSE)</formula>
    </cfRule>
  </conditionalFormatting>
  <conditionalFormatting sqref="AU101">
    <cfRule type="expression" dxfId="1033" priority="525">
      <formula>IF(RIGHT(TEXT(AU101,"0.#"),1)=".",FALSE,TRUE)</formula>
    </cfRule>
    <cfRule type="expression" dxfId="1032" priority="526">
      <formula>IF(RIGHT(TEXT(AU101,"0.#"),1)=".",TRUE,FALSE)</formula>
    </cfRule>
  </conditionalFormatting>
  <conditionalFormatting sqref="AU102">
    <cfRule type="expression" dxfId="1031" priority="523">
      <formula>IF(RIGHT(TEXT(AU102,"0.#"),1)=".",FALSE,TRUE)</formula>
    </cfRule>
    <cfRule type="expression" dxfId="1030" priority="524">
      <formula>IF(RIGHT(TEXT(AU102,"0.#"),1)=".",TRUE,FALSE)</formula>
    </cfRule>
  </conditionalFormatting>
  <conditionalFormatting sqref="AU104">
    <cfRule type="expression" dxfId="1029" priority="519">
      <formula>IF(RIGHT(TEXT(AU104,"0.#"),1)=".",FALSE,TRUE)</formula>
    </cfRule>
    <cfRule type="expression" dxfId="1028" priority="520">
      <formula>IF(RIGHT(TEXT(AU104,"0.#"),1)=".",TRUE,FALSE)</formula>
    </cfRule>
  </conditionalFormatting>
  <conditionalFormatting sqref="AU105">
    <cfRule type="expression" dxfId="1027" priority="517">
      <formula>IF(RIGHT(TEXT(AU105,"0.#"),1)=".",FALSE,TRUE)</formula>
    </cfRule>
    <cfRule type="expression" dxfId="1026" priority="518">
      <formula>IF(RIGHT(TEXT(AU105,"0.#"),1)=".",TRUE,FALSE)</formula>
    </cfRule>
  </conditionalFormatting>
  <conditionalFormatting sqref="AU107">
    <cfRule type="expression" dxfId="1025" priority="513">
      <formula>IF(RIGHT(TEXT(AU107,"0.#"),1)=".",FALSE,TRUE)</formula>
    </cfRule>
    <cfRule type="expression" dxfId="1024" priority="514">
      <formula>IF(RIGHT(TEXT(AU107,"0.#"),1)=".",TRUE,FALSE)</formula>
    </cfRule>
  </conditionalFormatting>
  <conditionalFormatting sqref="AU108">
    <cfRule type="expression" dxfId="1023" priority="511">
      <formula>IF(RIGHT(TEXT(AU108,"0.#"),1)=".",FALSE,TRUE)</formula>
    </cfRule>
    <cfRule type="expression" dxfId="1022" priority="512">
      <formula>IF(RIGHT(TEXT(AU108,"0.#"),1)=".",TRUE,FALSE)</formula>
    </cfRule>
  </conditionalFormatting>
  <conditionalFormatting sqref="AU110">
    <cfRule type="expression" dxfId="1021" priority="509">
      <formula>IF(RIGHT(TEXT(AU110,"0.#"),1)=".",FALSE,TRUE)</formula>
    </cfRule>
    <cfRule type="expression" dxfId="1020" priority="510">
      <formula>IF(RIGHT(TEXT(AU110,"0.#"),1)=".",TRUE,FALSE)</formula>
    </cfRule>
  </conditionalFormatting>
  <conditionalFormatting sqref="AU111">
    <cfRule type="expression" dxfId="1019" priority="507">
      <formula>IF(RIGHT(TEXT(AU111,"0.#"),1)=".",FALSE,TRUE)</formula>
    </cfRule>
    <cfRule type="expression" dxfId="1018" priority="508">
      <formula>IF(RIGHT(TEXT(AU111,"0.#"),1)=".",TRUE,FALSE)</formula>
    </cfRule>
  </conditionalFormatting>
  <conditionalFormatting sqref="AU113">
    <cfRule type="expression" dxfId="1017" priority="505">
      <formula>IF(RIGHT(TEXT(AU113,"0.#"),1)=".",FALSE,TRUE)</formula>
    </cfRule>
    <cfRule type="expression" dxfId="1016" priority="506">
      <formula>IF(RIGHT(TEXT(AU113,"0.#"),1)=".",TRUE,FALSE)</formula>
    </cfRule>
  </conditionalFormatting>
  <conditionalFormatting sqref="AU114">
    <cfRule type="expression" dxfId="1015" priority="503">
      <formula>IF(RIGHT(TEXT(AU114,"0.#"),1)=".",FALSE,TRUE)</formula>
    </cfRule>
    <cfRule type="expression" dxfId="1014" priority="504">
      <formula>IF(RIGHT(TEXT(AU114,"0.#"),1)=".",TRUE,FALSE)</formula>
    </cfRule>
  </conditionalFormatting>
  <conditionalFormatting sqref="AM489">
    <cfRule type="expression" dxfId="1013" priority="497">
      <formula>IF(RIGHT(TEXT(AM489,"0.#"),1)=".",FALSE,TRUE)</formula>
    </cfRule>
    <cfRule type="expression" dxfId="1012" priority="498">
      <formula>IF(RIGHT(TEXT(AM489,"0.#"),1)=".",TRUE,FALSE)</formula>
    </cfRule>
  </conditionalFormatting>
  <conditionalFormatting sqref="AM487">
    <cfRule type="expression" dxfId="1011" priority="501">
      <formula>IF(RIGHT(TEXT(AM487,"0.#"),1)=".",FALSE,TRUE)</formula>
    </cfRule>
    <cfRule type="expression" dxfId="1010" priority="502">
      <formula>IF(RIGHT(TEXT(AM487,"0.#"),1)=".",TRUE,FALSE)</formula>
    </cfRule>
  </conditionalFormatting>
  <conditionalFormatting sqref="AM488">
    <cfRule type="expression" dxfId="1009" priority="499">
      <formula>IF(RIGHT(TEXT(AM488,"0.#"),1)=".",FALSE,TRUE)</formula>
    </cfRule>
    <cfRule type="expression" dxfId="1008" priority="500">
      <formula>IF(RIGHT(TEXT(AM488,"0.#"),1)=".",TRUE,FALSE)</formula>
    </cfRule>
  </conditionalFormatting>
  <conditionalFormatting sqref="AI489">
    <cfRule type="expression" dxfId="1007" priority="491">
      <formula>IF(RIGHT(TEXT(AI489,"0.#"),1)=".",FALSE,TRUE)</formula>
    </cfRule>
    <cfRule type="expression" dxfId="1006" priority="492">
      <formula>IF(RIGHT(TEXT(AI489,"0.#"),1)=".",TRUE,FALSE)</formula>
    </cfRule>
  </conditionalFormatting>
  <conditionalFormatting sqref="AI487">
    <cfRule type="expression" dxfId="1005" priority="495">
      <formula>IF(RIGHT(TEXT(AI487,"0.#"),1)=".",FALSE,TRUE)</formula>
    </cfRule>
    <cfRule type="expression" dxfId="1004" priority="496">
      <formula>IF(RIGHT(TEXT(AI487,"0.#"),1)=".",TRUE,FALSE)</formula>
    </cfRule>
  </conditionalFormatting>
  <conditionalFormatting sqref="AI488">
    <cfRule type="expression" dxfId="1003" priority="493">
      <formula>IF(RIGHT(TEXT(AI488,"0.#"),1)=".",FALSE,TRUE)</formula>
    </cfRule>
    <cfRule type="expression" dxfId="1002" priority="494">
      <formula>IF(RIGHT(TEXT(AI488,"0.#"),1)=".",TRUE,FALSE)</formula>
    </cfRule>
  </conditionalFormatting>
  <conditionalFormatting sqref="AM514">
    <cfRule type="expression" dxfId="1001" priority="485">
      <formula>IF(RIGHT(TEXT(AM514,"0.#"),1)=".",FALSE,TRUE)</formula>
    </cfRule>
    <cfRule type="expression" dxfId="1000" priority="486">
      <formula>IF(RIGHT(TEXT(AM514,"0.#"),1)=".",TRUE,FALSE)</formula>
    </cfRule>
  </conditionalFormatting>
  <conditionalFormatting sqref="AM512">
    <cfRule type="expression" dxfId="999" priority="489">
      <formula>IF(RIGHT(TEXT(AM512,"0.#"),1)=".",FALSE,TRUE)</formula>
    </cfRule>
    <cfRule type="expression" dxfId="998" priority="490">
      <formula>IF(RIGHT(TEXT(AM512,"0.#"),1)=".",TRUE,FALSE)</formula>
    </cfRule>
  </conditionalFormatting>
  <conditionalFormatting sqref="AM513">
    <cfRule type="expression" dxfId="997" priority="487">
      <formula>IF(RIGHT(TEXT(AM513,"0.#"),1)=".",FALSE,TRUE)</formula>
    </cfRule>
    <cfRule type="expression" dxfId="996" priority="488">
      <formula>IF(RIGHT(TEXT(AM513,"0.#"),1)=".",TRUE,FALSE)</formula>
    </cfRule>
  </conditionalFormatting>
  <conditionalFormatting sqref="AI514">
    <cfRule type="expression" dxfId="995" priority="479">
      <formula>IF(RIGHT(TEXT(AI514,"0.#"),1)=".",FALSE,TRUE)</formula>
    </cfRule>
    <cfRule type="expression" dxfId="994" priority="480">
      <formula>IF(RIGHT(TEXT(AI514,"0.#"),1)=".",TRUE,FALSE)</formula>
    </cfRule>
  </conditionalFormatting>
  <conditionalFormatting sqref="AI512">
    <cfRule type="expression" dxfId="993" priority="483">
      <formula>IF(RIGHT(TEXT(AI512,"0.#"),1)=".",FALSE,TRUE)</formula>
    </cfRule>
    <cfRule type="expression" dxfId="992" priority="484">
      <formula>IF(RIGHT(TEXT(AI512,"0.#"),1)=".",TRUE,FALSE)</formula>
    </cfRule>
  </conditionalFormatting>
  <conditionalFormatting sqref="AI513">
    <cfRule type="expression" dxfId="991" priority="481">
      <formula>IF(RIGHT(TEXT(AI513,"0.#"),1)=".",FALSE,TRUE)</formula>
    </cfRule>
    <cfRule type="expression" dxfId="990" priority="482">
      <formula>IF(RIGHT(TEXT(AI513,"0.#"),1)=".",TRUE,FALSE)</formula>
    </cfRule>
  </conditionalFormatting>
  <conditionalFormatting sqref="AM519">
    <cfRule type="expression" dxfId="989" priority="425">
      <formula>IF(RIGHT(TEXT(AM519,"0.#"),1)=".",FALSE,TRUE)</formula>
    </cfRule>
    <cfRule type="expression" dxfId="988" priority="426">
      <formula>IF(RIGHT(TEXT(AM519,"0.#"),1)=".",TRUE,FALSE)</formula>
    </cfRule>
  </conditionalFormatting>
  <conditionalFormatting sqref="AM517">
    <cfRule type="expression" dxfId="987" priority="429">
      <formula>IF(RIGHT(TEXT(AM517,"0.#"),1)=".",FALSE,TRUE)</formula>
    </cfRule>
    <cfRule type="expression" dxfId="986" priority="430">
      <formula>IF(RIGHT(TEXT(AM517,"0.#"),1)=".",TRUE,FALSE)</formula>
    </cfRule>
  </conditionalFormatting>
  <conditionalFormatting sqref="AM518">
    <cfRule type="expression" dxfId="985" priority="427">
      <formula>IF(RIGHT(TEXT(AM518,"0.#"),1)=".",FALSE,TRUE)</formula>
    </cfRule>
    <cfRule type="expression" dxfId="984" priority="428">
      <formula>IF(RIGHT(TEXT(AM518,"0.#"),1)=".",TRUE,FALSE)</formula>
    </cfRule>
  </conditionalFormatting>
  <conditionalFormatting sqref="AI519">
    <cfRule type="expression" dxfId="983" priority="419">
      <formula>IF(RIGHT(TEXT(AI519,"0.#"),1)=".",FALSE,TRUE)</formula>
    </cfRule>
    <cfRule type="expression" dxfId="982" priority="420">
      <formula>IF(RIGHT(TEXT(AI519,"0.#"),1)=".",TRUE,FALSE)</formula>
    </cfRule>
  </conditionalFormatting>
  <conditionalFormatting sqref="AI517">
    <cfRule type="expression" dxfId="981" priority="423">
      <formula>IF(RIGHT(TEXT(AI517,"0.#"),1)=".",FALSE,TRUE)</formula>
    </cfRule>
    <cfRule type="expression" dxfId="980" priority="424">
      <formula>IF(RIGHT(TEXT(AI517,"0.#"),1)=".",TRUE,FALSE)</formula>
    </cfRule>
  </conditionalFormatting>
  <conditionalFormatting sqref="AI518">
    <cfRule type="expression" dxfId="979" priority="421">
      <formula>IF(RIGHT(TEXT(AI518,"0.#"),1)=".",FALSE,TRUE)</formula>
    </cfRule>
    <cfRule type="expression" dxfId="978" priority="422">
      <formula>IF(RIGHT(TEXT(AI518,"0.#"),1)=".",TRUE,FALSE)</formula>
    </cfRule>
  </conditionalFormatting>
  <conditionalFormatting sqref="AM524">
    <cfRule type="expression" dxfId="977" priority="413">
      <formula>IF(RIGHT(TEXT(AM524,"0.#"),1)=".",FALSE,TRUE)</formula>
    </cfRule>
    <cfRule type="expression" dxfId="976" priority="414">
      <formula>IF(RIGHT(TEXT(AM524,"0.#"),1)=".",TRUE,FALSE)</formula>
    </cfRule>
  </conditionalFormatting>
  <conditionalFormatting sqref="AM522">
    <cfRule type="expression" dxfId="975" priority="417">
      <formula>IF(RIGHT(TEXT(AM522,"0.#"),1)=".",FALSE,TRUE)</formula>
    </cfRule>
    <cfRule type="expression" dxfId="974" priority="418">
      <formula>IF(RIGHT(TEXT(AM522,"0.#"),1)=".",TRUE,FALSE)</formula>
    </cfRule>
  </conditionalFormatting>
  <conditionalFormatting sqref="AM523">
    <cfRule type="expression" dxfId="973" priority="415">
      <formula>IF(RIGHT(TEXT(AM523,"0.#"),1)=".",FALSE,TRUE)</formula>
    </cfRule>
    <cfRule type="expression" dxfId="972" priority="416">
      <formula>IF(RIGHT(TEXT(AM523,"0.#"),1)=".",TRUE,FALSE)</formula>
    </cfRule>
  </conditionalFormatting>
  <conditionalFormatting sqref="AI524">
    <cfRule type="expression" dxfId="971" priority="407">
      <formula>IF(RIGHT(TEXT(AI524,"0.#"),1)=".",FALSE,TRUE)</formula>
    </cfRule>
    <cfRule type="expression" dxfId="970" priority="408">
      <formula>IF(RIGHT(TEXT(AI524,"0.#"),1)=".",TRUE,FALSE)</formula>
    </cfRule>
  </conditionalFormatting>
  <conditionalFormatting sqref="AI522">
    <cfRule type="expression" dxfId="969" priority="411">
      <formula>IF(RIGHT(TEXT(AI522,"0.#"),1)=".",FALSE,TRUE)</formula>
    </cfRule>
    <cfRule type="expression" dxfId="968" priority="412">
      <formula>IF(RIGHT(TEXT(AI522,"0.#"),1)=".",TRUE,FALSE)</formula>
    </cfRule>
  </conditionalFormatting>
  <conditionalFormatting sqref="AI523">
    <cfRule type="expression" dxfId="967" priority="409">
      <formula>IF(RIGHT(TEXT(AI523,"0.#"),1)=".",FALSE,TRUE)</formula>
    </cfRule>
    <cfRule type="expression" dxfId="966" priority="410">
      <formula>IF(RIGHT(TEXT(AI523,"0.#"),1)=".",TRUE,FALSE)</formula>
    </cfRule>
  </conditionalFormatting>
  <conditionalFormatting sqref="AM529">
    <cfRule type="expression" dxfId="965" priority="401">
      <formula>IF(RIGHT(TEXT(AM529,"0.#"),1)=".",FALSE,TRUE)</formula>
    </cfRule>
    <cfRule type="expression" dxfId="964" priority="402">
      <formula>IF(RIGHT(TEXT(AM529,"0.#"),1)=".",TRUE,FALSE)</formula>
    </cfRule>
  </conditionalFormatting>
  <conditionalFormatting sqref="AM527">
    <cfRule type="expression" dxfId="963" priority="405">
      <formula>IF(RIGHT(TEXT(AM527,"0.#"),1)=".",FALSE,TRUE)</formula>
    </cfRule>
    <cfRule type="expression" dxfId="962" priority="406">
      <formula>IF(RIGHT(TEXT(AM527,"0.#"),1)=".",TRUE,FALSE)</formula>
    </cfRule>
  </conditionalFormatting>
  <conditionalFormatting sqref="AM528">
    <cfRule type="expression" dxfId="961" priority="403">
      <formula>IF(RIGHT(TEXT(AM528,"0.#"),1)=".",FALSE,TRUE)</formula>
    </cfRule>
    <cfRule type="expression" dxfId="960" priority="404">
      <formula>IF(RIGHT(TEXT(AM528,"0.#"),1)=".",TRUE,FALSE)</formula>
    </cfRule>
  </conditionalFormatting>
  <conditionalFormatting sqref="AI529">
    <cfRule type="expression" dxfId="959" priority="395">
      <formula>IF(RIGHT(TEXT(AI529,"0.#"),1)=".",FALSE,TRUE)</formula>
    </cfRule>
    <cfRule type="expression" dxfId="958" priority="396">
      <formula>IF(RIGHT(TEXT(AI529,"0.#"),1)=".",TRUE,FALSE)</formula>
    </cfRule>
  </conditionalFormatting>
  <conditionalFormatting sqref="AI527">
    <cfRule type="expression" dxfId="957" priority="399">
      <formula>IF(RIGHT(TEXT(AI527,"0.#"),1)=".",FALSE,TRUE)</formula>
    </cfRule>
    <cfRule type="expression" dxfId="956" priority="400">
      <formula>IF(RIGHT(TEXT(AI527,"0.#"),1)=".",TRUE,FALSE)</formula>
    </cfRule>
  </conditionalFormatting>
  <conditionalFormatting sqref="AI528">
    <cfRule type="expression" dxfId="955" priority="397">
      <formula>IF(RIGHT(TEXT(AI528,"0.#"),1)=".",FALSE,TRUE)</formula>
    </cfRule>
    <cfRule type="expression" dxfId="954" priority="398">
      <formula>IF(RIGHT(TEXT(AI528,"0.#"),1)=".",TRUE,FALSE)</formula>
    </cfRule>
  </conditionalFormatting>
  <conditionalFormatting sqref="AM494">
    <cfRule type="expression" dxfId="953" priority="473">
      <formula>IF(RIGHT(TEXT(AM494,"0.#"),1)=".",FALSE,TRUE)</formula>
    </cfRule>
    <cfRule type="expression" dxfId="952" priority="474">
      <formula>IF(RIGHT(TEXT(AM494,"0.#"),1)=".",TRUE,FALSE)</formula>
    </cfRule>
  </conditionalFormatting>
  <conditionalFormatting sqref="AM492">
    <cfRule type="expression" dxfId="951" priority="477">
      <formula>IF(RIGHT(TEXT(AM492,"0.#"),1)=".",FALSE,TRUE)</formula>
    </cfRule>
    <cfRule type="expression" dxfId="950" priority="478">
      <formula>IF(RIGHT(TEXT(AM492,"0.#"),1)=".",TRUE,FALSE)</formula>
    </cfRule>
  </conditionalFormatting>
  <conditionalFormatting sqref="AM493">
    <cfRule type="expression" dxfId="949" priority="475">
      <formula>IF(RIGHT(TEXT(AM493,"0.#"),1)=".",FALSE,TRUE)</formula>
    </cfRule>
    <cfRule type="expression" dxfId="948" priority="476">
      <formula>IF(RIGHT(TEXT(AM493,"0.#"),1)=".",TRUE,FALSE)</formula>
    </cfRule>
  </conditionalFormatting>
  <conditionalFormatting sqref="AI494">
    <cfRule type="expression" dxfId="947" priority="467">
      <formula>IF(RIGHT(TEXT(AI494,"0.#"),1)=".",FALSE,TRUE)</formula>
    </cfRule>
    <cfRule type="expression" dxfId="946" priority="468">
      <formula>IF(RIGHT(TEXT(AI494,"0.#"),1)=".",TRUE,FALSE)</formula>
    </cfRule>
  </conditionalFormatting>
  <conditionalFormatting sqref="AI492">
    <cfRule type="expression" dxfId="945" priority="471">
      <formula>IF(RIGHT(TEXT(AI492,"0.#"),1)=".",FALSE,TRUE)</formula>
    </cfRule>
    <cfRule type="expression" dxfId="944" priority="472">
      <formula>IF(RIGHT(TEXT(AI492,"0.#"),1)=".",TRUE,FALSE)</formula>
    </cfRule>
  </conditionalFormatting>
  <conditionalFormatting sqref="AI493">
    <cfRule type="expression" dxfId="943" priority="469">
      <formula>IF(RIGHT(TEXT(AI493,"0.#"),1)=".",FALSE,TRUE)</formula>
    </cfRule>
    <cfRule type="expression" dxfId="942" priority="470">
      <formula>IF(RIGHT(TEXT(AI493,"0.#"),1)=".",TRUE,FALSE)</formula>
    </cfRule>
  </conditionalFormatting>
  <conditionalFormatting sqref="AM499">
    <cfRule type="expression" dxfId="941" priority="461">
      <formula>IF(RIGHT(TEXT(AM499,"0.#"),1)=".",FALSE,TRUE)</formula>
    </cfRule>
    <cfRule type="expression" dxfId="940" priority="462">
      <formula>IF(RIGHT(TEXT(AM499,"0.#"),1)=".",TRUE,FALSE)</formula>
    </cfRule>
  </conditionalFormatting>
  <conditionalFormatting sqref="AM497">
    <cfRule type="expression" dxfId="939" priority="465">
      <formula>IF(RIGHT(TEXT(AM497,"0.#"),1)=".",FALSE,TRUE)</formula>
    </cfRule>
    <cfRule type="expression" dxfId="938" priority="466">
      <formula>IF(RIGHT(TEXT(AM497,"0.#"),1)=".",TRUE,FALSE)</formula>
    </cfRule>
  </conditionalFormatting>
  <conditionalFormatting sqref="AM498">
    <cfRule type="expression" dxfId="937" priority="463">
      <formula>IF(RIGHT(TEXT(AM498,"0.#"),1)=".",FALSE,TRUE)</formula>
    </cfRule>
    <cfRule type="expression" dxfId="936" priority="464">
      <formula>IF(RIGHT(TEXT(AM498,"0.#"),1)=".",TRUE,FALSE)</formula>
    </cfRule>
  </conditionalFormatting>
  <conditionalFormatting sqref="AI499">
    <cfRule type="expression" dxfId="935" priority="455">
      <formula>IF(RIGHT(TEXT(AI499,"0.#"),1)=".",FALSE,TRUE)</formula>
    </cfRule>
    <cfRule type="expression" dxfId="934" priority="456">
      <formula>IF(RIGHT(TEXT(AI499,"0.#"),1)=".",TRUE,FALSE)</formula>
    </cfRule>
  </conditionalFormatting>
  <conditionalFormatting sqref="AI497">
    <cfRule type="expression" dxfId="933" priority="459">
      <formula>IF(RIGHT(TEXT(AI497,"0.#"),1)=".",FALSE,TRUE)</formula>
    </cfRule>
    <cfRule type="expression" dxfId="932" priority="460">
      <formula>IF(RIGHT(TEXT(AI497,"0.#"),1)=".",TRUE,FALSE)</formula>
    </cfRule>
  </conditionalFormatting>
  <conditionalFormatting sqref="AI498">
    <cfRule type="expression" dxfId="931" priority="457">
      <formula>IF(RIGHT(TEXT(AI498,"0.#"),1)=".",FALSE,TRUE)</formula>
    </cfRule>
    <cfRule type="expression" dxfId="930" priority="458">
      <formula>IF(RIGHT(TEXT(AI498,"0.#"),1)=".",TRUE,FALSE)</formula>
    </cfRule>
  </conditionalFormatting>
  <conditionalFormatting sqref="AM504">
    <cfRule type="expression" dxfId="929" priority="449">
      <formula>IF(RIGHT(TEXT(AM504,"0.#"),1)=".",FALSE,TRUE)</formula>
    </cfRule>
    <cfRule type="expression" dxfId="928" priority="450">
      <formula>IF(RIGHT(TEXT(AM504,"0.#"),1)=".",TRUE,FALSE)</formula>
    </cfRule>
  </conditionalFormatting>
  <conditionalFormatting sqref="AM502">
    <cfRule type="expression" dxfId="927" priority="453">
      <formula>IF(RIGHT(TEXT(AM502,"0.#"),1)=".",FALSE,TRUE)</formula>
    </cfRule>
    <cfRule type="expression" dxfId="926" priority="454">
      <formula>IF(RIGHT(TEXT(AM502,"0.#"),1)=".",TRUE,FALSE)</formula>
    </cfRule>
  </conditionalFormatting>
  <conditionalFormatting sqref="AM503">
    <cfRule type="expression" dxfId="925" priority="451">
      <formula>IF(RIGHT(TEXT(AM503,"0.#"),1)=".",FALSE,TRUE)</formula>
    </cfRule>
    <cfRule type="expression" dxfId="924" priority="452">
      <formula>IF(RIGHT(TEXT(AM503,"0.#"),1)=".",TRUE,FALSE)</formula>
    </cfRule>
  </conditionalFormatting>
  <conditionalFormatting sqref="AI504">
    <cfRule type="expression" dxfId="923" priority="443">
      <formula>IF(RIGHT(TEXT(AI504,"0.#"),1)=".",FALSE,TRUE)</formula>
    </cfRule>
    <cfRule type="expression" dxfId="922" priority="444">
      <formula>IF(RIGHT(TEXT(AI504,"0.#"),1)=".",TRUE,FALSE)</formula>
    </cfRule>
  </conditionalFormatting>
  <conditionalFormatting sqref="AI502">
    <cfRule type="expression" dxfId="921" priority="447">
      <formula>IF(RIGHT(TEXT(AI502,"0.#"),1)=".",FALSE,TRUE)</formula>
    </cfRule>
    <cfRule type="expression" dxfId="920" priority="448">
      <formula>IF(RIGHT(TEXT(AI502,"0.#"),1)=".",TRUE,FALSE)</formula>
    </cfRule>
  </conditionalFormatting>
  <conditionalFormatting sqref="AI503">
    <cfRule type="expression" dxfId="919" priority="445">
      <formula>IF(RIGHT(TEXT(AI503,"0.#"),1)=".",FALSE,TRUE)</formula>
    </cfRule>
    <cfRule type="expression" dxfId="918" priority="446">
      <formula>IF(RIGHT(TEXT(AI503,"0.#"),1)=".",TRUE,FALSE)</formula>
    </cfRule>
  </conditionalFormatting>
  <conditionalFormatting sqref="AM509">
    <cfRule type="expression" dxfId="917" priority="437">
      <formula>IF(RIGHT(TEXT(AM509,"0.#"),1)=".",FALSE,TRUE)</formula>
    </cfRule>
    <cfRule type="expression" dxfId="916" priority="438">
      <formula>IF(RIGHT(TEXT(AM509,"0.#"),1)=".",TRUE,FALSE)</formula>
    </cfRule>
  </conditionalFormatting>
  <conditionalFormatting sqref="AM507">
    <cfRule type="expression" dxfId="915" priority="441">
      <formula>IF(RIGHT(TEXT(AM507,"0.#"),1)=".",FALSE,TRUE)</formula>
    </cfRule>
    <cfRule type="expression" dxfId="914" priority="442">
      <formula>IF(RIGHT(TEXT(AM507,"0.#"),1)=".",TRUE,FALSE)</formula>
    </cfRule>
  </conditionalFormatting>
  <conditionalFormatting sqref="AM508">
    <cfRule type="expression" dxfId="913" priority="439">
      <formula>IF(RIGHT(TEXT(AM508,"0.#"),1)=".",FALSE,TRUE)</formula>
    </cfRule>
    <cfRule type="expression" dxfId="912" priority="440">
      <formula>IF(RIGHT(TEXT(AM508,"0.#"),1)=".",TRUE,FALSE)</formula>
    </cfRule>
  </conditionalFormatting>
  <conditionalFormatting sqref="AI509">
    <cfRule type="expression" dxfId="911" priority="431">
      <formula>IF(RIGHT(TEXT(AI509,"0.#"),1)=".",FALSE,TRUE)</formula>
    </cfRule>
    <cfRule type="expression" dxfId="910" priority="432">
      <formula>IF(RIGHT(TEXT(AI509,"0.#"),1)=".",TRUE,FALSE)</formula>
    </cfRule>
  </conditionalFormatting>
  <conditionalFormatting sqref="AI507">
    <cfRule type="expression" dxfId="909" priority="435">
      <formula>IF(RIGHT(TEXT(AI507,"0.#"),1)=".",FALSE,TRUE)</formula>
    </cfRule>
    <cfRule type="expression" dxfId="908" priority="436">
      <formula>IF(RIGHT(TEXT(AI507,"0.#"),1)=".",TRUE,FALSE)</formula>
    </cfRule>
  </conditionalFormatting>
  <conditionalFormatting sqref="AI508">
    <cfRule type="expression" dxfId="907" priority="433">
      <formula>IF(RIGHT(TEXT(AI508,"0.#"),1)=".",FALSE,TRUE)</formula>
    </cfRule>
    <cfRule type="expression" dxfId="906" priority="434">
      <formula>IF(RIGHT(TEXT(AI508,"0.#"),1)=".",TRUE,FALSE)</formula>
    </cfRule>
  </conditionalFormatting>
  <conditionalFormatting sqref="AM543">
    <cfRule type="expression" dxfId="905" priority="389">
      <formula>IF(RIGHT(TEXT(AM543,"0.#"),1)=".",FALSE,TRUE)</formula>
    </cfRule>
    <cfRule type="expression" dxfId="904" priority="390">
      <formula>IF(RIGHT(TEXT(AM543,"0.#"),1)=".",TRUE,FALSE)</formula>
    </cfRule>
  </conditionalFormatting>
  <conditionalFormatting sqref="AM541">
    <cfRule type="expression" dxfId="903" priority="393">
      <formula>IF(RIGHT(TEXT(AM541,"0.#"),1)=".",FALSE,TRUE)</formula>
    </cfRule>
    <cfRule type="expression" dxfId="902" priority="394">
      <formula>IF(RIGHT(TEXT(AM541,"0.#"),1)=".",TRUE,FALSE)</formula>
    </cfRule>
  </conditionalFormatting>
  <conditionalFormatting sqref="AM542">
    <cfRule type="expression" dxfId="901" priority="391">
      <formula>IF(RIGHT(TEXT(AM542,"0.#"),1)=".",FALSE,TRUE)</formula>
    </cfRule>
    <cfRule type="expression" dxfId="900" priority="392">
      <formula>IF(RIGHT(TEXT(AM542,"0.#"),1)=".",TRUE,FALSE)</formula>
    </cfRule>
  </conditionalFormatting>
  <conditionalFormatting sqref="AI543">
    <cfRule type="expression" dxfId="899" priority="383">
      <formula>IF(RIGHT(TEXT(AI543,"0.#"),1)=".",FALSE,TRUE)</formula>
    </cfRule>
    <cfRule type="expression" dxfId="898" priority="384">
      <formula>IF(RIGHT(TEXT(AI543,"0.#"),1)=".",TRUE,FALSE)</formula>
    </cfRule>
  </conditionalFormatting>
  <conditionalFormatting sqref="AI541">
    <cfRule type="expression" dxfId="897" priority="387">
      <formula>IF(RIGHT(TEXT(AI541,"0.#"),1)=".",FALSE,TRUE)</formula>
    </cfRule>
    <cfRule type="expression" dxfId="896" priority="388">
      <formula>IF(RIGHT(TEXT(AI541,"0.#"),1)=".",TRUE,FALSE)</formula>
    </cfRule>
  </conditionalFormatting>
  <conditionalFormatting sqref="AI542">
    <cfRule type="expression" dxfId="895" priority="385">
      <formula>IF(RIGHT(TEXT(AI542,"0.#"),1)=".",FALSE,TRUE)</formula>
    </cfRule>
    <cfRule type="expression" dxfId="894" priority="386">
      <formula>IF(RIGHT(TEXT(AI542,"0.#"),1)=".",TRUE,FALSE)</formula>
    </cfRule>
  </conditionalFormatting>
  <conditionalFormatting sqref="AM568">
    <cfRule type="expression" dxfId="893" priority="377">
      <formula>IF(RIGHT(TEXT(AM568,"0.#"),1)=".",FALSE,TRUE)</formula>
    </cfRule>
    <cfRule type="expression" dxfId="892" priority="378">
      <formula>IF(RIGHT(TEXT(AM568,"0.#"),1)=".",TRUE,FALSE)</formula>
    </cfRule>
  </conditionalFormatting>
  <conditionalFormatting sqref="AM566">
    <cfRule type="expression" dxfId="891" priority="381">
      <formula>IF(RIGHT(TEXT(AM566,"0.#"),1)=".",FALSE,TRUE)</formula>
    </cfRule>
    <cfRule type="expression" dxfId="890" priority="382">
      <formula>IF(RIGHT(TEXT(AM566,"0.#"),1)=".",TRUE,FALSE)</formula>
    </cfRule>
  </conditionalFormatting>
  <conditionalFormatting sqref="AM567">
    <cfRule type="expression" dxfId="889" priority="379">
      <formula>IF(RIGHT(TEXT(AM567,"0.#"),1)=".",FALSE,TRUE)</formula>
    </cfRule>
    <cfRule type="expression" dxfId="888" priority="380">
      <formula>IF(RIGHT(TEXT(AM567,"0.#"),1)=".",TRUE,FALSE)</formula>
    </cfRule>
  </conditionalFormatting>
  <conditionalFormatting sqref="AI568">
    <cfRule type="expression" dxfId="887" priority="371">
      <formula>IF(RIGHT(TEXT(AI568,"0.#"),1)=".",FALSE,TRUE)</formula>
    </cfRule>
    <cfRule type="expression" dxfId="886" priority="372">
      <formula>IF(RIGHT(TEXT(AI568,"0.#"),1)=".",TRUE,FALSE)</formula>
    </cfRule>
  </conditionalFormatting>
  <conditionalFormatting sqref="AI566">
    <cfRule type="expression" dxfId="885" priority="375">
      <formula>IF(RIGHT(TEXT(AI566,"0.#"),1)=".",FALSE,TRUE)</formula>
    </cfRule>
    <cfRule type="expression" dxfId="884" priority="376">
      <formula>IF(RIGHT(TEXT(AI566,"0.#"),1)=".",TRUE,FALSE)</formula>
    </cfRule>
  </conditionalFormatting>
  <conditionalFormatting sqref="AI567">
    <cfRule type="expression" dxfId="883" priority="373">
      <formula>IF(RIGHT(TEXT(AI567,"0.#"),1)=".",FALSE,TRUE)</formula>
    </cfRule>
    <cfRule type="expression" dxfId="882" priority="374">
      <formula>IF(RIGHT(TEXT(AI567,"0.#"),1)=".",TRUE,FALSE)</formula>
    </cfRule>
  </conditionalFormatting>
  <conditionalFormatting sqref="AM573">
    <cfRule type="expression" dxfId="881" priority="317">
      <formula>IF(RIGHT(TEXT(AM573,"0.#"),1)=".",FALSE,TRUE)</formula>
    </cfRule>
    <cfRule type="expression" dxfId="880" priority="318">
      <formula>IF(RIGHT(TEXT(AM573,"0.#"),1)=".",TRUE,FALSE)</formula>
    </cfRule>
  </conditionalFormatting>
  <conditionalFormatting sqref="AM571">
    <cfRule type="expression" dxfId="879" priority="321">
      <formula>IF(RIGHT(TEXT(AM571,"0.#"),1)=".",FALSE,TRUE)</formula>
    </cfRule>
    <cfRule type="expression" dxfId="878" priority="322">
      <formula>IF(RIGHT(TEXT(AM571,"0.#"),1)=".",TRUE,FALSE)</formula>
    </cfRule>
  </conditionalFormatting>
  <conditionalFormatting sqref="AM572">
    <cfRule type="expression" dxfId="877" priority="319">
      <formula>IF(RIGHT(TEXT(AM572,"0.#"),1)=".",FALSE,TRUE)</formula>
    </cfRule>
    <cfRule type="expression" dxfId="876" priority="320">
      <formula>IF(RIGHT(TEXT(AM572,"0.#"),1)=".",TRUE,FALSE)</formula>
    </cfRule>
  </conditionalFormatting>
  <conditionalFormatting sqref="AI573">
    <cfRule type="expression" dxfId="875" priority="311">
      <formula>IF(RIGHT(TEXT(AI573,"0.#"),1)=".",FALSE,TRUE)</formula>
    </cfRule>
    <cfRule type="expression" dxfId="874" priority="312">
      <formula>IF(RIGHT(TEXT(AI573,"0.#"),1)=".",TRUE,FALSE)</formula>
    </cfRule>
  </conditionalFormatting>
  <conditionalFormatting sqref="AI571">
    <cfRule type="expression" dxfId="873" priority="315">
      <formula>IF(RIGHT(TEXT(AI571,"0.#"),1)=".",FALSE,TRUE)</formula>
    </cfRule>
    <cfRule type="expression" dxfId="872" priority="316">
      <formula>IF(RIGHT(TEXT(AI571,"0.#"),1)=".",TRUE,FALSE)</formula>
    </cfRule>
  </conditionalFormatting>
  <conditionalFormatting sqref="AI572">
    <cfRule type="expression" dxfId="871" priority="313">
      <formula>IF(RIGHT(TEXT(AI572,"0.#"),1)=".",FALSE,TRUE)</formula>
    </cfRule>
    <cfRule type="expression" dxfId="870" priority="314">
      <formula>IF(RIGHT(TEXT(AI572,"0.#"),1)=".",TRUE,FALSE)</formula>
    </cfRule>
  </conditionalFormatting>
  <conditionalFormatting sqref="AM578">
    <cfRule type="expression" dxfId="869" priority="305">
      <formula>IF(RIGHT(TEXT(AM578,"0.#"),1)=".",FALSE,TRUE)</formula>
    </cfRule>
    <cfRule type="expression" dxfId="868" priority="306">
      <formula>IF(RIGHT(TEXT(AM578,"0.#"),1)=".",TRUE,FALSE)</formula>
    </cfRule>
  </conditionalFormatting>
  <conditionalFormatting sqref="AM576">
    <cfRule type="expression" dxfId="867" priority="309">
      <formula>IF(RIGHT(TEXT(AM576,"0.#"),1)=".",FALSE,TRUE)</formula>
    </cfRule>
    <cfRule type="expression" dxfId="866" priority="310">
      <formula>IF(RIGHT(TEXT(AM576,"0.#"),1)=".",TRUE,FALSE)</formula>
    </cfRule>
  </conditionalFormatting>
  <conditionalFormatting sqref="AM577">
    <cfRule type="expression" dxfId="865" priority="307">
      <formula>IF(RIGHT(TEXT(AM577,"0.#"),1)=".",FALSE,TRUE)</formula>
    </cfRule>
    <cfRule type="expression" dxfId="864" priority="308">
      <formula>IF(RIGHT(TEXT(AM577,"0.#"),1)=".",TRUE,FALSE)</formula>
    </cfRule>
  </conditionalFormatting>
  <conditionalFormatting sqref="AI578">
    <cfRule type="expression" dxfId="863" priority="299">
      <formula>IF(RIGHT(TEXT(AI578,"0.#"),1)=".",FALSE,TRUE)</formula>
    </cfRule>
    <cfRule type="expression" dxfId="862" priority="300">
      <formula>IF(RIGHT(TEXT(AI578,"0.#"),1)=".",TRUE,FALSE)</formula>
    </cfRule>
  </conditionalFormatting>
  <conditionalFormatting sqref="AI576">
    <cfRule type="expression" dxfId="861" priority="303">
      <formula>IF(RIGHT(TEXT(AI576,"0.#"),1)=".",FALSE,TRUE)</formula>
    </cfRule>
    <cfRule type="expression" dxfId="860" priority="304">
      <formula>IF(RIGHT(TEXT(AI576,"0.#"),1)=".",TRUE,FALSE)</formula>
    </cfRule>
  </conditionalFormatting>
  <conditionalFormatting sqref="AI577">
    <cfRule type="expression" dxfId="859" priority="301">
      <formula>IF(RIGHT(TEXT(AI577,"0.#"),1)=".",FALSE,TRUE)</formula>
    </cfRule>
    <cfRule type="expression" dxfId="858" priority="302">
      <formula>IF(RIGHT(TEXT(AI577,"0.#"),1)=".",TRUE,FALSE)</formula>
    </cfRule>
  </conditionalFormatting>
  <conditionalFormatting sqref="AM583">
    <cfRule type="expression" dxfId="857" priority="293">
      <formula>IF(RIGHT(TEXT(AM583,"0.#"),1)=".",FALSE,TRUE)</formula>
    </cfRule>
    <cfRule type="expression" dxfId="856" priority="294">
      <formula>IF(RIGHT(TEXT(AM583,"0.#"),1)=".",TRUE,FALSE)</formula>
    </cfRule>
  </conditionalFormatting>
  <conditionalFormatting sqref="AM581">
    <cfRule type="expression" dxfId="855" priority="297">
      <formula>IF(RIGHT(TEXT(AM581,"0.#"),1)=".",FALSE,TRUE)</formula>
    </cfRule>
    <cfRule type="expression" dxfId="854" priority="298">
      <formula>IF(RIGHT(TEXT(AM581,"0.#"),1)=".",TRUE,FALSE)</formula>
    </cfRule>
  </conditionalFormatting>
  <conditionalFormatting sqref="AM582">
    <cfRule type="expression" dxfId="853" priority="295">
      <formula>IF(RIGHT(TEXT(AM582,"0.#"),1)=".",FALSE,TRUE)</formula>
    </cfRule>
    <cfRule type="expression" dxfId="852" priority="296">
      <formula>IF(RIGHT(TEXT(AM582,"0.#"),1)=".",TRUE,FALSE)</formula>
    </cfRule>
  </conditionalFormatting>
  <conditionalFormatting sqref="AI583">
    <cfRule type="expression" dxfId="851" priority="287">
      <formula>IF(RIGHT(TEXT(AI583,"0.#"),1)=".",FALSE,TRUE)</formula>
    </cfRule>
    <cfRule type="expression" dxfId="850" priority="288">
      <formula>IF(RIGHT(TEXT(AI583,"0.#"),1)=".",TRUE,FALSE)</formula>
    </cfRule>
  </conditionalFormatting>
  <conditionalFormatting sqref="AI581">
    <cfRule type="expression" dxfId="849" priority="291">
      <formula>IF(RIGHT(TEXT(AI581,"0.#"),1)=".",FALSE,TRUE)</formula>
    </cfRule>
    <cfRule type="expression" dxfId="848" priority="292">
      <formula>IF(RIGHT(TEXT(AI581,"0.#"),1)=".",TRUE,FALSE)</formula>
    </cfRule>
  </conditionalFormatting>
  <conditionalFormatting sqref="AI582">
    <cfRule type="expression" dxfId="847" priority="289">
      <formula>IF(RIGHT(TEXT(AI582,"0.#"),1)=".",FALSE,TRUE)</formula>
    </cfRule>
    <cfRule type="expression" dxfId="846" priority="290">
      <formula>IF(RIGHT(TEXT(AI582,"0.#"),1)=".",TRUE,FALSE)</formula>
    </cfRule>
  </conditionalFormatting>
  <conditionalFormatting sqref="AM548">
    <cfRule type="expression" dxfId="845" priority="365">
      <formula>IF(RIGHT(TEXT(AM548,"0.#"),1)=".",FALSE,TRUE)</formula>
    </cfRule>
    <cfRule type="expression" dxfId="844" priority="366">
      <formula>IF(RIGHT(TEXT(AM548,"0.#"),1)=".",TRUE,FALSE)</formula>
    </cfRule>
  </conditionalFormatting>
  <conditionalFormatting sqref="AM546">
    <cfRule type="expression" dxfId="843" priority="369">
      <formula>IF(RIGHT(TEXT(AM546,"0.#"),1)=".",FALSE,TRUE)</formula>
    </cfRule>
    <cfRule type="expression" dxfId="842" priority="370">
      <formula>IF(RIGHT(TEXT(AM546,"0.#"),1)=".",TRUE,FALSE)</formula>
    </cfRule>
  </conditionalFormatting>
  <conditionalFormatting sqref="AM547">
    <cfRule type="expression" dxfId="841" priority="367">
      <formula>IF(RIGHT(TEXT(AM547,"0.#"),1)=".",FALSE,TRUE)</formula>
    </cfRule>
    <cfRule type="expression" dxfId="840" priority="368">
      <formula>IF(RIGHT(TEXT(AM547,"0.#"),1)=".",TRUE,FALSE)</formula>
    </cfRule>
  </conditionalFormatting>
  <conditionalFormatting sqref="AI548">
    <cfRule type="expression" dxfId="839" priority="359">
      <formula>IF(RIGHT(TEXT(AI548,"0.#"),1)=".",FALSE,TRUE)</formula>
    </cfRule>
    <cfRule type="expression" dxfId="838" priority="360">
      <formula>IF(RIGHT(TEXT(AI548,"0.#"),1)=".",TRUE,FALSE)</formula>
    </cfRule>
  </conditionalFormatting>
  <conditionalFormatting sqref="AI546">
    <cfRule type="expression" dxfId="837" priority="363">
      <formula>IF(RIGHT(TEXT(AI546,"0.#"),1)=".",FALSE,TRUE)</formula>
    </cfRule>
    <cfRule type="expression" dxfId="836" priority="364">
      <formula>IF(RIGHT(TEXT(AI546,"0.#"),1)=".",TRUE,FALSE)</formula>
    </cfRule>
  </conditionalFormatting>
  <conditionalFormatting sqref="AI547">
    <cfRule type="expression" dxfId="835" priority="361">
      <formula>IF(RIGHT(TEXT(AI547,"0.#"),1)=".",FALSE,TRUE)</formula>
    </cfRule>
    <cfRule type="expression" dxfId="834" priority="362">
      <formula>IF(RIGHT(TEXT(AI547,"0.#"),1)=".",TRUE,FALSE)</formula>
    </cfRule>
  </conditionalFormatting>
  <conditionalFormatting sqref="AM553">
    <cfRule type="expression" dxfId="833" priority="353">
      <formula>IF(RIGHT(TEXT(AM553,"0.#"),1)=".",FALSE,TRUE)</formula>
    </cfRule>
    <cfRule type="expression" dxfId="832" priority="354">
      <formula>IF(RIGHT(TEXT(AM553,"0.#"),1)=".",TRUE,FALSE)</formula>
    </cfRule>
  </conditionalFormatting>
  <conditionalFormatting sqref="AM551">
    <cfRule type="expression" dxfId="831" priority="357">
      <formula>IF(RIGHT(TEXT(AM551,"0.#"),1)=".",FALSE,TRUE)</formula>
    </cfRule>
    <cfRule type="expression" dxfId="830" priority="358">
      <formula>IF(RIGHT(TEXT(AM551,"0.#"),1)=".",TRUE,FALSE)</formula>
    </cfRule>
  </conditionalFormatting>
  <conditionalFormatting sqref="AM552">
    <cfRule type="expression" dxfId="829" priority="355">
      <formula>IF(RIGHT(TEXT(AM552,"0.#"),1)=".",FALSE,TRUE)</formula>
    </cfRule>
    <cfRule type="expression" dxfId="828" priority="356">
      <formula>IF(RIGHT(TEXT(AM552,"0.#"),1)=".",TRUE,FALSE)</formula>
    </cfRule>
  </conditionalFormatting>
  <conditionalFormatting sqref="AI553">
    <cfRule type="expression" dxfId="827" priority="347">
      <formula>IF(RIGHT(TEXT(AI553,"0.#"),1)=".",FALSE,TRUE)</formula>
    </cfRule>
    <cfRule type="expression" dxfId="826" priority="348">
      <formula>IF(RIGHT(TEXT(AI553,"0.#"),1)=".",TRUE,FALSE)</formula>
    </cfRule>
  </conditionalFormatting>
  <conditionalFormatting sqref="AI551">
    <cfRule type="expression" dxfId="825" priority="351">
      <formula>IF(RIGHT(TEXT(AI551,"0.#"),1)=".",FALSE,TRUE)</formula>
    </cfRule>
    <cfRule type="expression" dxfId="824" priority="352">
      <formula>IF(RIGHT(TEXT(AI551,"0.#"),1)=".",TRUE,FALSE)</formula>
    </cfRule>
  </conditionalFormatting>
  <conditionalFormatting sqref="AI552">
    <cfRule type="expression" dxfId="823" priority="349">
      <formula>IF(RIGHT(TEXT(AI552,"0.#"),1)=".",FALSE,TRUE)</formula>
    </cfRule>
    <cfRule type="expression" dxfId="822" priority="350">
      <formula>IF(RIGHT(TEXT(AI552,"0.#"),1)=".",TRUE,FALSE)</formula>
    </cfRule>
  </conditionalFormatting>
  <conditionalFormatting sqref="AM558">
    <cfRule type="expression" dxfId="821" priority="341">
      <formula>IF(RIGHT(TEXT(AM558,"0.#"),1)=".",FALSE,TRUE)</formula>
    </cfRule>
    <cfRule type="expression" dxfId="820" priority="342">
      <formula>IF(RIGHT(TEXT(AM558,"0.#"),1)=".",TRUE,FALSE)</formula>
    </cfRule>
  </conditionalFormatting>
  <conditionalFormatting sqref="AM556">
    <cfRule type="expression" dxfId="819" priority="345">
      <formula>IF(RIGHT(TEXT(AM556,"0.#"),1)=".",FALSE,TRUE)</formula>
    </cfRule>
    <cfRule type="expression" dxfId="818" priority="346">
      <formula>IF(RIGHT(TEXT(AM556,"0.#"),1)=".",TRUE,FALSE)</formula>
    </cfRule>
  </conditionalFormatting>
  <conditionalFormatting sqref="AM557">
    <cfRule type="expression" dxfId="817" priority="343">
      <formula>IF(RIGHT(TEXT(AM557,"0.#"),1)=".",FALSE,TRUE)</formula>
    </cfRule>
    <cfRule type="expression" dxfId="816" priority="344">
      <formula>IF(RIGHT(TEXT(AM557,"0.#"),1)=".",TRUE,FALSE)</formula>
    </cfRule>
  </conditionalFormatting>
  <conditionalFormatting sqref="AI558">
    <cfRule type="expression" dxfId="815" priority="335">
      <formula>IF(RIGHT(TEXT(AI558,"0.#"),1)=".",FALSE,TRUE)</formula>
    </cfRule>
    <cfRule type="expression" dxfId="814" priority="336">
      <formula>IF(RIGHT(TEXT(AI558,"0.#"),1)=".",TRUE,FALSE)</formula>
    </cfRule>
  </conditionalFormatting>
  <conditionalFormatting sqref="AI556">
    <cfRule type="expression" dxfId="813" priority="339">
      <formula>IF(RIGHT(TEXT(AI556,"0.#"),1)=".",FALSE,TRUE)</formula>
    </cfRule>
    <cfRule type="expression" dxfId="812" priority="340">
      <formula>IF(RIGHT(TEXT(AI556,"0.#"),1)=".",TRUE,FALSE)</formula>
    </cfRule>
  </conditionalFormatting>
  <conditionalFormatting sqref="AI557">
    <cfRule type="expression" dxfId="811" priority="337">
      <formula>IF(RIGHT(TEXT(AI557,"0.#"),1)=".",FALSE,TRUE)</formula>
    </cfRule>
    <cfRule type="expression" dxfId="810" priority="338">
      <formula>IF(RIGHT(TEXT(AI557,"0.#"),1)=".",TRUE,FALSE)</formula>
    </cfRule>
  </conditionalFormatting>
  <conditionalFormatting sqref="AM563">
    <cfRule type="expression" dxfId="809" priority="329">
      <formula>IF(RIGHT(TEXT(AM563,"0.#"),1)=".",FALSE,TRUE)</formula>
    </cfRule>
    <cfRule type="expression" dxfId="808" priority="330">
      <formula>IF(RIGHT(TEXT(AM563,"0.#"),1)=".",TRUE,FALSE)</formula>
    </cfRule>
  </conditionalFormatting>
  <conditionalFormatting sqref="AM561">
    <cfRule type="expression" dxfId="807" priority="333">
      <formula>IF(RIGHT(TEXT(AM561,"0.#"),1)=".",FALSE,TRUE)</formula>
    </cfRule>
    <cfRule type="expression" dxfId="806" priority="334">
      <formula>IF(RIGHT(TEXT(AM561,"0.#"),1)=".",TRUE,FALSE)</formula>
    </cfRule>
  </conditionalFormatting>
  <conditionalFormatting sqref="AM562">
    <cfRule type="expression" dxfId="805" priority="331">
      <formula>IF(RIGHT(TEXT(AM562,"0.#"),1)=".",FALSE,TRUE)</formula>
    </cfRule>
    <cfRule type="expression" dxfId="804" priority="332">
      <formula>IF(RIGHT(TEXT(AM562,"0.#"),1)=".",TRUE,FALSE)</formula>
    </cfRule>
  </conditionalFormatting>
  <conditionalFormatting sqref="AI563">
    <cfRule type="expression" dxfId="803" priority="323">
      <formula>IF(RIGHT(TEXT(AI563,"0.#"),1)=".",FALSE,TRUE)</formula>
    </cfRule>
    <cfRule type="expression" dxfId="802" priority="324">
      <formula>IF(RIGHT(TEXT(AI563,"0.#"),1)=".",TRUE,FALSE)</formula>
    </cfRule>
  </conditionalFormatting>
  <conditionalFormatting sqref="AI561">
    <cfRule type="expression" dxfId="801" priority="327">
      <formula>IF(RIGHT(TEXT(AI561,"0.#"),1)=".",FALSE,TRUE)</formula>
    </cfRule>
    <cfRule type="expression" dxfId="800" priority="328">
      <formula>IF(RIGHT(TEXT(AI561,"0.#"),1)=".",TRUE,FALSE)</formula>
    </cfRule>
  </conditionalFormatting>
  <conditionalFormatting sqref="AI562">
    <cfRule type="expression" dxfId="799" priority="325">
      <formula>IF(RIGHT(TEXT(AI562,"0.#"),1)=".",FALSE,TRUE)</formula>
    </cfRule>
    <cfRule type="expression" dxfId="798" priority="326">
      <formula>IF(RIGHT(TEXT(AI562,"0.#"),1)=".",TRUE,FALSE)</formula>
    </cfRule>
  </conditionalFormatting>
  <conditionalFormatting sqref="AM597">
    <cfRule type="expression" dxfId="797" priority="281">
      <formula>IF(RIGHT(TEXT(AM597,"0.#"),1)=".",FALSE,TRUE)</formula>
    </cfRule>
    <cfRule type="expression" dxfId="796" priority="282">
      <formula>IF(RIGHT(TEXT(AM597,"0.#"),1)=".",TRUE,FALSE)</formula>
    </cfRule>
  </conditionalFormatting>
  <conditionalFormatting sqref="AM595">
    <cfRule type="expression" dxfId="795" priority="285">
      <formula>IF(RIGHT(TEXT(AM595,"0.#"),1)=".",FALSE,TRUE)</formula>
    </cfRule>
    <cfRule type="expression" dxfId="794" priority="286">
      <formula>IF(RIGHT(TEXT(AM595,"0.#"),1)=".",TRUE,FALSE)</formula>
    </cfRule>
  </conditionalFormatting>
  <conditionalFormatting sqref="AM596">
    <cfRule type="expression" dxfId="793" priority="283">
      <formula>IF(RIGHT(TEXT(AM596,"0.#"),1)=".",FALSE,TRUE)</formula>
    </cfRule>
    <cfRule type="expression" dxfId="792" priority="284">
      <formula>IF(RIGHT(TEXT(AM596,"0.#"),1)=".",TRUE,FALSE)</formula>
    </cfRule>
  </conditionalFormatting>
  <conditionalFormatting sqref="AI597">
    <cfRule type="expression" dxfId="791" priority="275">
      <formula>IF(RIGHT(TEXT(AI597,"0.#"),1)=".",FALSE,TRUE)</formula>
    </cfRule>
    <cfRule type="expression" dxfId="790" priority="276">
      <formula>IF(RIGHT(TEXT(AI597,"0.#"),1)=".",TRUE,FALSE)</formula>
    </cfRule>
  </conditionalFormatting>
  <conditionalFormatting sqref="AI595">
    <cfRule type="expression" dxfId="789" priority="279">
      <formula>IF(RIGHT(TEXT(AI595,"0.#"),1)=".",FALSE,TRUE)</formula>
    </cfRule>
    <cfRule type="expression" dxfId="788" priority="280">
      <formula>IF(RIGHT(TEXT(AI595,"0.#"),1)=".",TRUE,FALSE)</formula>
    </cfRule>
  </conditionalFormatting>
  <conditionalFormatting sqref="AI596">
    <cfRule type="expression" dxfId="787" priority="277">
      <formula>IF(RIGHT(TEXT(AI596,"0.#"),1)=".",FALSE,TRUE)</formula>
    </cfRule>
    <cfRule type="expression" dxfId="786" priority="278">
      <formula>IF(RIGHT(TEXT(AI596,"0.#"),1)=".",TRUE,FALSE)</formula>
    </cfRule>
  </conditionalFormatting>
  <conditionalFormatting sqref="AM622">
    <cfRule type="expression" dxfId="785" priority="269">
      <formula>IF(RIGHT(TEXT(AM622,"0.#"),1)=".",FALSE,TRUE)</formula>
    </cfRule>
    <cfRule type="expression" dxfId="784" priority="270">
      <formula>IF(RIGHT(TEXT(AM622,"0.#"),1)=".",TRUE,FALSE)</formula>
    </cfRule>
  </conditionalFormatting>
  <conditionalFormatting sqref="AM620">
    <cfRule type="expression" dxfId="783" priority="273">
      <formula>IF(RIGHT(TEXT(AM620,"0.#"),1)=".",FALSE,TRUE)</formula>
    </cfRule>
    <cfRule type="expression" dxfId="782" priority="274">
      <formula>IF(RIGHT(TEXT(AM620,"0.#"),1)=".",TRUE,FALSE)</formula>
    </cfRule>
  </conditionalFormatting>
  <conditionalFormatting sqref="AM621">
    <cfRule type="expression" dxfId="781" priority="271">
      <formula>IF(RIGHT(TEXT(AM621,"0.#"),1)=".",FALSE,TRUE)</formula>
    </cfRule>
    <cfRule type="expression" dxfId="780" priority="272">
      <formula>IF(RIGHT(TEXT(AM621,"0.#"),1)=".",TRUE,FALSE)</formula>
    </cfRule>
  </conditionalFormatting>
  <conditionalFormatting sqref="AI622">
    <cfRule type="expression" dxfId="779" priority="263">
      <formula>IF(RIGHT(TEXT(AI622,"0.#"),1)=".",FALSE,TRUE)</formula>
    </cfRule>
    <cfRule type="expression" dxfId="778" priority="264">
      <formula>IF(RIGHT(TEXT(AI622,"0.#"),1)=".",TRUE,FALSE)</formula>
    </cfRule>
  </conditionalFormatting>
  <conditionalFormatting sqref="AI620">
    <cfRule type="expression" dxfId="777" priority="267">
      <formula>IF(RIGHT(TEXT(AI620,"0.#"),1)=".",FALSE,TRUE)</formula>
    </cfRule>
    <cfRule type="expression" dxfId="776" priority="268">
      <formula>IF(RIGHT(TEXT(AI620,"0.#"),1)=".",TRUE,FALSE)</formula>
    </cfRule>
  </conditionalFormatting>
  <conditionalFormatting sqref="AI621">
    <cfRule type="expression" dxfId="775" priority="265">
      <formula>IF(RIGHT(TEXT(AI621,"0.#"),1)=".",FALSE,TRUE)</formula>
    </cfRule>
    <cfRule type="expression" dxfId="774" priority="266">
      <formula>IF(RIGHT(TEXT(AI621,"0.#"),1)=".",TRUE,FALSE)</formula>
    </cfRule>
  </conditionalFormatting>
  <conditionalFormatting sqref="AM627">
    <cfRule type="expression" dxfId="773" priority="209">
      <formula>IF(RIGHT(TEXT(AM627,"0.#"),1)=".",FALSE,TRUE)</formula>
    </cfRule>
    <cfRule type="expression" dxfId="772" priority="210">
      <formula>IF(RIGHT(TEXT(AM627,"0.#"),1)=".",TRUE,FALSE)</formula>
    </cfRule>
  </conditionalFormatting>
  <conditionalFormatting sqref="AM625">
    <cfRule type="expression" dxfId="771" priority="213">
      <formula>IF(RIGHT(TEXT(AM625,"0.#"),1)=".",FALSE,TRUE)</formula>
    </cfRule>
    <cfRule type="expression" dxfId="770" priority="214">
      <formula>IF(RIGHT(TEXT(AM625,"0.#"),1)=".",TRUE,FALSE)</formula>
    </cfRule>
  </conditionalFormatting>
  <conditionalFormatting sqref="AM626">
    <cfRule type="expression" dxfId="769" priority="211">
      <formula>IF(RIGHT(TEXT(AM626,"0.#"),1)=".",FALSE,TRUE)</formula>
    </cfRule>
    <cfRule type="expression" dxfId="768" priority="212">
      <formula>IF(RIGHT(TEXT(AM626,"0.#"),1)=".",TRUE,FALSE)</formula>
    </cfRule>
  </conditionalFormatting>
  <conditionalFormatting sqref="AI627">
    <cfRule type="expression" dxfId="767" priority="203">
      <formula>IF(RIGHT(TEXT(AI627,"0.#"),1)=".",FALSE,TRUE)</formula>
    </cfRule>
    <cfRule type="expression" dxfId="766" priority="204">
      <formula>IF(RIGHT(TEXT(AI627,"0.#"),1)=".",TRUE,FALSE)</formula>
    </cfRule>
  </conditionalFormatting>
  <conditionalFormatting sqref="AI625">
    <cfRule type="expression" dxfId="765" priority="207">
      <formula>IF(RIGHT(TEXT(AI625,"0.#"),1)=".",FALSE,TRUE)</formula>
    </cfRule>
    <cfRule type="expression" dxfId="764" priority="208">
      <formula>IF(RIGHT(TEXT(AI625,"0.#"),1)=".",TRUE,FALSE)</formula>
    </cfRule>
  </conditionalFormatting>
  <conditionalFormatting sqref="AI626">
    <cfRule type="expression" dxfId="763" priority="205">
      <formula>IF(RIGHT(TEXT(AI626,"0.#"),1)=".",FALSE,TRUE)</formula>
    </cfRule>
    <cfRule type="expression" dxfId="762" priority="206">
      <formula>IF(RIGHT(TEXT(AI626,"0.#"),1)=".",TRUE,FALSE)</formula>
    </cfRule>
  </conditionalFormatting>
  <conditionalFormatting sqref="AM632">
    <cfRule type="expression" dxfId="761" priority="197">
      <formula>IF(RIGHT(TEXT(AM632,"0.#"),1)=".",FALSE,TRUE)</formula>
    </cfRule>
    <cfRule type="expression" dxfId="760" priority="198">
      <formula>IF(RIGHT(TEXT(AM632,"0.#"),1)=".",TRUE,FALSE)</formula>
    </cfRule>
  </conditionalFormatting>
  <conditionalFormatting sqref="AM630">
    <cfRule type="expression" dxfId="759" priority="201">
      <formula>IF(RIGHT(TEXT(AM630,"0.#"),1)=".",FALSE,TRUE)</formula>
    </cfRule>
    <cfRule type="expression" dxfId="758" priority="202">
      <formula>IF(RIGHT(TEXT(AM630,"0.#"),1)=".",TRUE,FALSE)</formula>
    </cfRule>
  </conditionalFormatting>
  <conditionalFormatting sqref="AM631">
    <cfRule type="expression" dxfId="757" priority="199">
      <formula>IF(RIGHT(TEXT(AM631,"0.#"),1)=".",FALSE,TRUE)</formula>
    </cfRule>
    <cfRule type="expression" dxfId="756" priority="200">
      <formula>IF(RIGHT(TEXT(AM631,"0.#"),1)=".",TRUE,FALSE)</formula>
    </cfRule>
  </conditionalFormatting>
  <conditionalFormatting sqref="AI632">
    <cfRule type="expression" dxfId="755" priority="191">
      <formula>IF(RIGHT(TEXT(AI632,"0.#"),1)=".",FALSE,TRUE)</formula>
    </cfRule>
    <cfRule type="expression" dxfId="754" priority="192">
      <formula>IF(RIGHT(TEXT(AI632,"0.#"),1)=".",TRUE,FALSE)</formula>
    </cfRule>
  </conditionalFormatting>
  <conditionalFormatting sqref="AI630">
    <cfRule type="expression" dxfId="753" priority="195">
      <formula>IF(RIGHT(TEXT(AI630,"0.#"),1)=".",FALSE,TRUE)</formula>
    </cfRule>
    <cfRule type="expression" dxfId="752" priority="196">
      <formula>IF(RIGHT(TEXT(AI630,"0.#"),1)=".",TRUE,FALSE)</formula>
    </cfRule>
  </conditionalFormatting>
  <conditionalFormatting sqref="AI631">
    <cfRule type="expression" dxfId="751" priority="193">
      <formula>IF(RIGHT(TEXT(AI631,"0.#"),1)=".",FALSE,TRUE)</formula>
    </cfRule>
    <cfRule type="expression" dxfId="750" priority="194">
      <formula>IF(RIGHT(TEXT(AI631,"0.#"),1)=".",TRUE,FALSE)</formula>
    </cfRule>
  </conditionalFormatting>
  <conditionalFormatting sqref="AM637">
    <cfRule type="expression" dxfId="749" priority="185">
      <formula>IF(RIGHT(TEXT(AM637,"0.#"),1)=".",FALSE,TRUE)</formula>
    </cfRule>
    <cfRule type="expression" dxfId="748" priority="186">
      <formula>IF(RIGHT(TEXT(AM637,"0.#"),1)=".",TRUE,FALSE)</formula>
    </cfRule>
  </conditionalFormatting>
  <conditionalFormatting sqref="AM635">
    <cfRule type="expression" dxfId="747" priority="189">
      <formula>IF(RIGHT(TEXT(AM635,"0.#"),1)=".",FALSE,TRUE)</formula>
    </cfRule>
    <cfRule type="expression" dxfId="746" priority="190">
      <formula>IF(RIGHT(TEXT(AM635,"0.#"),1)=".",TRUE,FALSE)</formula>
    </cfRule>
  </conditionalFormatting>
  <conditionalFormatting sqref="AM636">
    <cfRule type="expression" dxfId="745" priority="187">
      <formula>IF(RIGHT(TEXT(AM636,"0.#"),1)=".",FALSE,TRUE)</formula>
    </cfRule>
    <cfRule type="expression" dxfId="744" priority="188">
      <formula>IF(RIGHT(TEXT(AM636,"0.#"),1)=".",TRUE,FALSE)</formula>
    </cfRule>
  </conditionalFormatting>
  <conditionalFormatting sqref="AI637">
    <cfRule type="expression" dxfId="743" priority="179">
      <formula>IF(RIGHT(TEXT(AI637,"0.#"),1)=".",FALSE,TRUE)</formula>
    </cfRule>
    <cfRule type="expression" dxfId="742" priority="180">
      <formula>IF(RIGHT(TEXT(AI637,"0.#"),1)=".",TRUE,FALSE)</formula>
    </cfRule>
  </conditionalFormatting>
  <conditionalFormatting sqref="AI635">
    <cfRule type="expression" dxfId="741" priority="183">
      <formula>IF(RIGHT(TEXT(AI635,"0.#"),1)=".",FALSE,TRUE)</formula>
    </cfRule>
    <cfRule type="expression" dxfId="740" priority="184">
      <formula>IF(RIGHT(TEXT(AI635,"0.#"),1)=".",TRUE,FALSE)</formula>
    </cfRule>
  </conditionalFormatting>
  <conditionalFormatting sqref="AI636">
    <cfRule type="expression" dxfId="739" priority="181">
      <formula>IF(RIGHT(TEXT(AI636,"0.#"),1)=".",FALSE,TRUE)</formula>
    </cfRule>
    <cfRule type="expression" dxfId="738" priority="182">
      <formula>IF(RIGHT(TEXT(AI636,"0.#"),1)=".",TRUE,FALSE)</formula>
    </cfRule>
  </conditionalFormatting>
  <conditionalFormatting sqref="AM602">
    <cfRule type="expression" dxfId="737" priority="257">
      <formula>IF(RIGHT(TEXT(AM602,"0.#"),1)=".",FALSE,TRUE)</formula>
    </cfRule>
    <cfRule type="expression" dxfId="736" priority="258">
      <formula>IF(RIGHT(TEXT(AM602,"0.#"),1)=".",TRUE,FALSE)</formula>
    </cfRule>
  </conditionalFormatting>
  <conditionalFormatting sqref="AM600">
    <cfRule type="expression" dxfId="735" priority="261">
      <formula>IF(RIGHT(TEXT(AM600,"0.#"),1)=".",FALSE,TRUE)</formula>
    </cfRule>
    <cfRule type="expression" dxfId="734" priority="262">
      <formula>IF(RIGHT(TEXT(AM600,"0.#"),1)=".",TRUE,FALSE)</formula>
    </cfRule>
  </conditionalFormatting>
  <conditionalFormatting sqref="AM601">
    <cfRule type="expression" dxfId="733" priority="259">
      <formula>IF(RIGHT(TEXT(AM601,"0.#"),1)=".",FALSE,TRUE)</formula>
    </cfRule>
    <cfRule type="expression" dxfId="732" priority="260">
      <formula>IF(RIGHT(TEXT(AM601,"0.#"),1)=".",TRUE,FALSE)</formula>
    </cfRule>
  </conditionalFormatting>
  <conditionalFormatting sqref="AI602">
    <cfRule type="expression" dxfId="731" priority="251">
      <formula>IF(RIGHT(TEXT(AI602,"0.#"),1)=".",FALSE,TRUE)</formula>
    </cfRule>
    <cfRule type="expression" dxfId="730" priority="252">
      <formula>IF(RIGHT(TEXT(AI602,"0.#"),1)=".",TRUE,FALSE)</formula>
    </cfRule>
  </conditionalFormatting>
  <conditionalFormatting sqref="AI600">
    <cfRule type="expression" dxfId="729" priority="255">
      <formula>IF(RIGHT(TEXT(AI600,"0.#"),1)=".",FALSE,TRUE)</formula>
    </cfRule>
    <cfRule type="expression" dxfId="728" priority="256">
      <formula>IF(RIGHT(TEXT(AI600,"0.#"),1)=".",TRUE,FALSE)</formula>
    </cfRule>
  </conditionalFormatting>
  <conditionalFormatting sqref="AI601">
    <cfRule type="expression" dxfId="727" priority="253">
      <formula>IF(RIGHT(TEXT(AI601,"0.#"),1)=".",FALSE,TRUE)</formula>
    </cfRule>
    <cfRule type="expression" dxfId="726" priority="254">
      <formula>IF(RIGHT(TEXT(AI601,"0.#"),1)=".",TRUE,FALSE)</formula>
    </cfRule>
  </conditionalFormatting>
  <conditionalFormatting sqref="AM607">
    <cfRule type="expression" dxfId="725" priority="245">
      <formula>IF(RIGHT(TEXT(AM607,"0.#"),1)=".",FALSE,TRUE)</formula>
    </cfRule>
    <cfRule type="expression" dxfId="724" priority="246">
      <formula>IF(RIGHT(TEXT(AM607,"0.#"),1)=".",TRUE,FALSE)</formula>
    </cfRule>
  </conditionalFormatting>
  <conditionalFormatting sqref="AM605">
    <cfRule type="expression" dxfId="723" priority="249">
      <formula>IF(RIGHT(TEXT(AM605,"0.#"),1)=".",FALSE,TRUE)</formula>
    </cfRule>
    <cfRule type="expression" dxfId="722" priority="250">
      <formula>IF(RIGHT(TEXT(AM605,"0.#"),1)=".",TRUE,FALSE)</formula>
    </cfRule>
  </conditionalFormatting>
  <conditionalFormatting sqref="AM606">
    <cfRule type="expression" dxfId="721" priority="247">
      <formula>IF(RIGHT(TEXT(AM606,"0.#"),1)=".",FALSE,TRUE)</formula>
    </cfRule>
    <cfRule type="expression" dxfId="720" priority="248">
      <formula>IF(RIGHT(TEXT(AM606,"0.#"),1)=".",TRUE,FALSE)</formula>
    </cfRule>
  </conditionalFormatting>
  <conditionalFormatting sqref="AI607">
    <cfRule type="expression" dxfId="719" priority="239">
      <formula>IF(RIGHT(TEXT(AI607,"0.#"),1)=".",FALSE,TRUE)</formula>
    </cfRule>
    <cfRule type="expression" dxfId="718" priority="240">
      <formula>IF(RIGHT(TEXT(AI607,"0.#"),1)=".",TRUE,FALSE)</formula>
    </cfRule>
  </conditionalFormatting>
  <conditionalFormatting sqref="AI605">
    <cfRule type="expression" dxfId="717" priority="243">
      <formula>IF(RIGHT(TEXT(AI605,"0.#"),1)=".",FALSE,TRUE)</formula>
    </cfRule>
    <cfRule type="expression" dxfId="716" priority="244">
      <formula>IF(RIGHT(TEXT(AI605,"0.#"),1)=".",TRUE,FALSE)</formula>
    </cfRule>
  </conditionalFormatting>
  <conditionalFormatting sqref="AI606">
    <cfRule type="expression" dxfId="715" priority="241">
      <formula>IF(RIGHT(TEXT(AI606,"0.#"),1)=".",FALSE,TRUE)</formula>
    </cfRule>
    <cfRule type="expression" dxfId="714" priority="242">
      <formula>IF(RIGHT(TEXT(AI606,"0.#"),1)=".",TRUE,FALSE)</formula>
    </cfRule>
  </conditionalFormatting>
  <conditionalFormatting sqref="AM612">
    <cfRule type="expression" dxfId="713" priority="233">
      <formula>IF(RIGHT(TEXT(AM612,"0.#"),1)=".",FALSE,TRUE)</formula>
    </cfRule>
    <cfRule type="expression" dxfId="712" priority="234">
      <formula>IF(RIGHT(TEXT(AM612,"0.#"),1)=".",TRUE,FALSE)</formula>
    </cfRule>
  </conditionalFormatting>
  <conditionalFormatting sqref="AM610">
    <cfRule type="expression" dxfId="711" priority="237">
      <formula>IF(RIGHT(TEXT(AM610,"0.#"),1)=".",FALSE,TRUE)</formula>
    </cfRule>
    <cfRule type="expression" dxfId="710" priority="238">
      <formula>IF(RIGHT(TEXT(AM610,"0.#"),1)=".",TRUE,FALSE)</formula>
    </cfRule>
  </conditionalFormatting>
  <conditionalFormatting sqref="AM611">
    <cfRule type="expression" dxfId="709" priority="235">
      <formula>IF(RIGHT(TEXT(AM611,"0.#"),1)=".",FALSE,TRUE)</formula>
    </cfRule>
    <cfRule type="expression" dxfId="708" priority="236">
      <formula>IF(RIGHT(TEXT(AM611,"0.#"),1)=".",TRUE,FALSE)</formula>
    </cfRule>
  </conditionalFormatting>
  <conditionalFormatting sqref="AI612">
    <cfRule type="expression" dxfId="707" priority="227">
      <formula>IF(RIGHT(TEXT(AI612,"0.#"),1)=".",FALSE,TRUE)</formula>
    </cfRule>
    <cfRule type="expression" dxfId="706" priority="228">
      <formula>IF(RIGHT(TEXT(AI612,"0.#"),1)=".",TRUE,FALSE)</formula>
    </cfRule>
  </conditionalFormatting>
  <conditionalFormatting sqref="AI610">
    <cfRule type="expression" dxfId="705" priority="231">
      <formula>IF(RIGHT(TEXT(AI610,"0.#"),1)=".",FALSE,TRUE)</formula>
    </cfRule>
    <cfRule type="expression" dxfId="704" priority="232">
      <formula>IF(RIGHT(TEXT(AI610,"0.#"),1)=".",TRUE,FALSE)</formula>
    </cfRule>
  </conditionalFormatting>
  <conditionalFormatting sqref="AI611">
    <cfRule type="expression" dxfId="703" priority="229">
      <formula>IF(RIGHT(TEXT(AI611,"0.#"),1)=".",FALSE,TRUE)</formula>
    </cfRule>
    <cfRule type="expression" dxfId="702" priority="230">
      <formula>IF(RIGHT(TEXT(AI611,"0.#"),1)=".",TRUE,FALSE)</formula>
    </cfRule>
  </conditionalFormatting>
  <conditionalFormatting sqref="AM617">
    <cfRule type="expression" dxfId="701" priority="221">
      <formula>IF(RIGHT(TEXT(AM617,"0.#"),1)=".",FALSE,TRUE)</formula>
    </cfRule>
    <cfRule type="expression" dxfId="700" priority="222">
      <formula>IF(RIGHT(TEXT(AM617,"0.#"),1)=".",TRUE,FALSE)</formula>
    </cfRule>
  </conditionalFormatting>
  <conditionalFormatting sqref="AM615">
    <cfRule type="expression" dxfId="699" priority="225">
      <formula>IF(RIGHT(TEXT(AM615,"0.#"),1)=".",FALSE,TRUE)</formula>
    </cfRule>
    <cfRule type="expression" dxfId="698" priority="226">
      <formula>IF(RIGHT(TEXT(AM615,"0.#"),1)=".",TRUE,FALSE)</formula>
    </cfRule>
  </conditionalFormatting>
  <conditionalFormatting sqref="AM616">
    <cfRule type="expression" dxfId="697" priority="223">
      <formula>IF(RIGHT(TEXT(AM616,"0.#"),1)=".",FALSE,TRUE)</formula>
    </cfRule>
    <cfRule type="expression" dxfId="696" priority="224">
      <formula>IF(RIGHT(TEXT(AM616,"0.#"),1)=".",TRUE,FALSE)</formula>
    </cfRule>
  </conditionalFormatting>
  <conditionalFormatting sqref="AI617">
    <cfRule type="expression" dxfId="695" priority="215">
      <formula>IF(RIGHT(TEXT(AI617,"0.#"),1)=".",FALSE,TRUE)</formula>
    </cfRule>
    <cfRule type="expression" dxfId="694" priority="216">
      <formula>IF(RIGHT(TEXT(AI617,"0.#"),1)=".",TRUE,FALSE)</formula>
    </cfRule>
  </conditionalFormatting>
  <conditionalFormatting sqref="AI615">
    <cfRule type="expression" dxfId="693" priority="219">
      <formula>IF(RIGHT(TEXT(AI615,"0.#"),1)=".",FALSE,TRUE)</formula>
    </cfRule>
    <cfRule type="expression" dxfId="692" priority="220">
      <formula>IF(RIGHT(TEXT(AI615,"0.#"),1)=".",TRUE,FALSE)</formula>
    </cfRule>
  </conditionalFormatting>
  <conditionalFormatting sqref="AI616">
    <cfRule type="expression" dxfId="691" priority="217">
      <formula>IF(RIGHT(TEXT(AI616,"0.#"),1)=".",FALSE,TRUE)</formula>
    </cfRule>
    <cfRule type="expression" dxfId="690" priority="218">
      <formula>IF(RIGHT(TEXT(AI616,"0.#"),1)=".",TRUE,FALSE)</formula>
    </cfRule>
  </conditionalFormatting>
  <conditionalFormatting sqref="AM651">
    <cfRule type="expression" dxfId="689" priority="173">
      <formula>IF(RIGHT(TEXT(AM651,"0.#"),1)=".",FALSE,TRUE)</formula>
    </cfRule>
    <cfRule type="expression" dxfId="688" priority="174">
      <formula>IF(RIGHT(TEXT(AM651,"0.#"),1)=".",TRUE,FALSE)</formula>
    </cfRule>
  </conditionalFormatting>
  <conditionalFormatting sqref="AM649">
    <cfRule type="expression" dxfId="687" priority="177">
      <formula>IF(RIGHT(TEXT(AM649,"0.#"),1)=".",FALSE,TRUE)</formula>
    </cfRule>
    <cfRule type="expression" dxfId="686" priority="178">
      <formula>IF(RIGHT(TEXT(AM649,"0.#"),1)=".",TRUE,FALSE)</formula>
    </cfRule>
  </conditionalFormatting>
  <conditionalFormatting sqref="AM650">
    <cfRule type="expression" dxfId="685" priority="175">
      <formula>IF(RIGHT(TEXT(AM650,"0.#"),1)=".",FALSE,TRUE)</formula>
    </cfRule>
    <cfRule type="expression" dxfId="684" priority="176">
      <formula>IF(RIGHT(TEXT(AM650,"0.#"),1)=".",TRUE,FALSE)</formula>
    </cfRule>
  </conditionalFormatting>
  <conditionalFormatting sqref="AI651">
    <cfRule type="expression" dxfId="683" priority="167">
      <formula>IF(RIGHT(TEXT(AI651,"0.#"),1)=".",FALSE,TRUE)</formula>
    </cfRule>
    <cfRule type="expression" dxfId="682" priority="168">
      <formula>IF(RIGHT(TEXT(AI651,"0.#"),1)=".",TRUE,FALSE)</formula>
    </cfRule>
  </conditionalFormatting>
  <conditionalFormatting sqref="AI649">
    <cfRule type="expression" dxfId="681" priority="171">
      <formula>IF(RIGHT(TEXT(AI649,"0.#"),1)=".",FALSE,TRUE)</formula>
    </cfRule>
    <cfRule type="expression" dxfId="680" priority="172">
      <formula>IF(RIGHT(TEXT(AI649,"0.#"),1)=".",TRUE,FALSE)</formula>
    </cfRule>
  </conditionalFormatting>
  <conditionalFormatting sqref="AI650">
    <cfRule type="expression" dxfId="679" priority="169">
      <formula>IF(RIGHT(TEXT(AI650,"0.#"),1)=".",FALSE,TRUE)</formula>
    </cfRule>
    <cfRule type="expression" dxfId="678" priority="170">
      <formula>IF(RIGHT(TEXT(AI650,"0.#"),1)=".",TRUE,FALSE)</formula>
    </cfRule>
  </conditionalFormatting>
  <conditionalFormatting sqref="AM676">
    <cfRule type="expression" dxfId="677" priority="161">
      <formula>IF(RIGHT(TEXT(AM676,"0.#"),1)=".",FALSE,TRUE)</formula>
    </cfRule>
    <cfRule type="expression" dxfId="676" priority="162">
      <formula>IF(RIGHT(TEXT(AM676,"0.#"),1)=".",TRUE,FALSE)</formula>
    </cfRule>
  </conditionalFormatting>
  <conditionalFormatting sqref="AM674">
    <cfRule type="expression" dxfId="675" priority="165">
      <formula>IF(RIGHT(TEXT(AM674,"0.#"),1)=".",FALSE,TRUE)</formula>
    </cfRule>
    <cfRule type="expression" dxfId="674" priority="166">
      <formula>IF(RIGHT(TEXT(AM674,"0.#"),1)=".",TRUE,FALSE)</formula>
    </cfRule>
  </conditionalFormatting>
  <conditionalFormatting sqref="AM675">
    <cfRule type="expression" dxfId="673" priority="163">
      <formula>IF(RIGHT(TEXT(AM675,"0.#"),1)=".",FALSE,TRUE)</formula>
    </cfRule>
    <cfRule type="expression" dxfId="672" priority="164">
      <formula>IF(RIGHT(TEXT(AM675,"0.#"),1)=".",TRUE,FALSE)</formula>
    </cfRule>
  </conditionalFormatting>
  <conditionalFormatting sqref="AI676">
    <cfRule type="expression" dxfId="671" priority="155">
      <formula>IF(RIGHT(TEXT(AI676,"0.#"),1)=".",FALSE,TRUE)</formula>
    </cfRule>
    <cfRule type="expression" dxfId="670" priority="156">
      <formula>IF(RIGHT(TEXT(AI676,"0.#"),1)=".",TRUE,FALSE)</formula>
    </cfRule>
  </conditionalFormatting>
  <conditionalFormatting sqref="AI674">
    <cfRule type="expression" dxfId="669" priority="159">
      <formula>IF(RIGHT(TEXT(AI674,"0.#"),1)=".",FALSE,TRUE)</formula>
    </cfRule>
    <cfRule type="expression" dxfId="668" priority="160">
      <formula>IF(RIGHT(TEXT(AI674,"0.#"),1)=".",TRUE,FALSE)</formula>
    </cfRule>
  </conditionalFormatting>
  <conditionalFormatting sqref="AI675">
    <cfRule type="expression" dxfId="667" priority="157">
      <formula>IF(RIGHT(TEXT(AI675,"0.#"),1)=".",FALSE,TRUE)</formula>
    </cfRule>
    <cfRule type="expression" dxfId="666" priority="158">
      <formula>IF(RIGHT(TEXT(AI675,"0.#"),1)=".",TRUE,FALSE)</formula>
    </cfRule>
  </conditionalFormatting>
  <conditionalFormatting sqref="AM681">
    <cfRule type="expression" dxfId="665" priority="101">
      <formula>IF(RIGHT(TEXT(AM681,"0.#"),1)=".",FALSE,TRUE)</formula>
    </cfRule>
    <cfRule type="expression" dxfId="664" priority="102">
      <formula>IF(RIGHT(TEXT(AM681,"0.#"),1)=".",TRUE,FALSE)</formula>
    </cfRule>
  </conditionalFormatting>
  <conditionalFormatting sqref="AM679">
    <cfRule type="expression" dxfId="663" priority="105">
      <formula>IF(RIGHT(TEXT(AM679,"0.#"),1)=".",FALSE,TRUE)</formula>
    </cfRule>
    <cfRule type="expression" dxfId="662" priority="106">
      <formula>IF(RIGHT(TEXT(AM679,"0.#"),1)=".",TRUE,FALSE)</formula>
    </cfRule>
  </conditionalFormatting>
  <conditionalFormatting sqref="AM680">
    <cfRule type="expression" dxfId="661" priority="103">
      <formula>IF(RIGHT(TEXT(AM680,"0.#"),1)=".",FALSE,TRUE)</formula>
    </cfRule>
    <cfRule type="expression" dxfId="660" priority="104">
      <formula>IF(RIGHT(TEXT(AM680,"0.#"),1)=".",TRUE,FALSE)</formula>
    </cfRule>
  </conditionalFormatting>
  <conditionalFormatting sqref="AI681">
    <cfRule type="expression" dxfId="659" priority="95">
      <formula>IF(RIGHT(TEXT(AI681,"0.#"),1)=".",FALSE,TRUE)</formula>
    </cfRule>
    <cfRule type="expression" dxfId="658" priority="96">
      <formula>IF(RIGHT(TEXT(AI681,"0.#"),1)=".",TRUE,FALSE)</formula>
    </cfRule>
  </conditionalFormatting>
  <conditionalFormatting sqref="AI679">
    <cfRule type="expression" dxfId="657" priority="99">
      <formula>IF(RIGHT(TEXT(AI679,"0.#"),1)=".",FALSE,TRUE)</formula>
    </cfRule>
    <cfRule type="expression" dxfId="656" priority="100">
      <formula>IF(RIGHT(TEXT(AI679,"0.#"),1)=".",TRUE,FALSE)</formula>
    </cfRule>
  </conditionalFormatting>
  <conditionalFormatting sqref="AI680">
    <cfRule type="expression" dxfId="655" priority="97">
      <formula>IF(RIGHT(TEXT(AI680,"0.#"),1)=".",FALSE,TRUE)</formula>
    </cfRule>
    <cfRule type="expression" dxfId="654" priority="98">
      <formula>IF(RIGHT(TEXT(AI680,"0.#"),1)=".",TRUE,FALSE)</formula>
    </cfRule>
  </conditionalFormatting>
  <conditionalFormatting sqref="AM686">
    <cfRule type="expression" dxfId="653" priority="89">
      <formula>IF(RIGHT(TEXT(AM686,"0.#"),1)=".",FALSE,TRUE)</formula>
    </cfRule>
    <cfRule type="expression" dxfId="652" priority="90">
      <formula>IF(RIGHT(TEXT(AM686,"0.#"),1)=".",TRUE,FALSE)</formula>
    </cfRule>
  </conditionalFormatting>
  <conditionalFormatting sqref="AM684">
    <cfRule type="expression" dxfId="651" priority="93">
      <formula>IF(RIGHT(TEXT(AM684,"0.#"),1)=".",FALSE,TRUE)</formula>
    </cfRule>
    <cfRule type="expression" dxfId="650" priority="94">
      <formula>IF(RIGHT(TEXT(AM684,"0.#"),1)=".",TRUE,FALSE)</formula>
    </cfRule>
  </conditionalFormatting>
  <conditionalFormatting sqref="AM685">
    <cfRule type="expression" dxfId="649" priority="91">
      <formula>IF(RIGHT(TEXT(AM685,"0.#"),1)=".",FALSE,TRUE)</formula>
    </cfRule>
    <cfRule type="expression" dxfId="648" priority="92">
      <formula>IF(RIGHT(TEXT(AM685,"0.#"),1)=".",TRUE,FALSE)</formula>
    </cfRule>
  </conditionalFormatting>
  <conditionalFormatting sqref="AI686">
    <cfRule type="expression" dxfId="647" priority="83">
      <formula>IF(RIGHT(TEXT(AI686,"0.#"),1)=".",FALSE,TRUE)</formula>
    </cfRule>
    <cfRule type="expression" dxfId="646" priority="84">
      <formula>IF(RIGHT(TEXT(AI686,"0.#"),1)=".",TRUE,FALSE)</formula>
    </cfRule>
  </conditionalFormatting>
  <conditionalFormatting sqref="AI684">
    <cfRule type="expression" dxfId="645" priority="87">
      <formula>IF(RIGHT(TEXT(AI684,"0.#"),1)=".",FALSE,TRUE)</formula>
    </cfRule>
    <cfRule type="expression" dxfId="644" priority="88">
      <formula>IF(RIGHT(TEXT(AI684,"0.#"),1)=".",TRUE,FALSE)</formula>
    </cfRule>
  </conditionalFormatting>
  <conditionalFormatting sqref="AI685">
    <cfRule type="expression" dxfId="643" priority="85">
      <formula>IF(RIGHT(TEXT(AI685,"0.#"),1)=".",FALSE,TRUE)</formula>
    </cfRule>
    <cfRule type="expression" dxfId="642" priority="86">
      <formula>IF(RIGHT(TEXT(AI685,"0.#"),1)=".",TRUE,FALSE)</formula>
    </cfRule>
  </conditionalFormatting>
  <conditionalFormatting sqref="AM691">
    <cfRule type="expression" dxfId="641" priority="77">
      <formula>IF(RIGHT(TEXT(AM691,"0.#"),1)=".",FALSE,TRUE)</formula>
    </cfRule>
    <cfRule type="expression" dxfId="640" priority="78">
      <formula>IF(RIGHT(TEXT(AM691,"0.#"),1)=".",TRUE,FALSE)</formula>
    </cfRule>
  </conditionalFormatting>
  <conditionalFormatting sqref="AM689">
    <cfRule type="expression" dxfId="639" priority="81">
      <formula>IF(RIGHT(TEXT(AM689,"0.#"),1)=".",FALSE,TRUE)</formula>
    </cfRule>
    <cfRule type="expression" dxfId="638" priority="82">
      <formula>IF(RIGHT(TEXT(AM689,"0.#"),1)=".",TRUE,FALSE)</formula>
    </cfRule>
  </conditionalFormatting>
  <conditionalFormatting sqref="AM690">
    <cfRule type="expression" dxfId="637" priority="79">
      <formula>IF(RIGHT(TEXT(AM690,"0.#"),1)=".",FALSE,TRUE)</formula>
    </cfRule>
    <cfRule type="expression" dxfId="636" priority="80">
      <formula>IF(RIGHT(TEXT(AM690,"0.#"),1)=".",TRUE,FALSE)</formula>
    </cfRule>
  </conditionalFormatting>
  <conditionalFormatting sqref="AI691">
    <cfRule type="expression" dxfId="635" priority="71">
      <formula>IF(RIGHT(TEXT(AI691,"0.#"),1)=".",FALSE,TRUE)</formula>
    </cfRule>
    <cfRule type="expression" dxfId="634" priority="72">
      <formula>IF(RIGHT(TEXT(AI691,"0.#"),1)=".",TRUE,FALSE)</formula>
    </cfRule>
  </conditionalFormatting>
  <conditionalFormatting sqref="AI689">
    <cfRule type="expression" dxfId="633" priority="75">
      <formula>IF(RIGHT(TEXT(AI689,"0.#"),1)=".",FALSE,TRUE)</formula>
    </cfRule>
    <cfRule type="expression" dxfId="632" priority="76">
      <formula>IF(RIGHT(TEXT(AI689,"0.#"),1)=".",TRUE,FALSE)</formula>
    </cfRule>
  </conditionalFormatting>
  <conditionalFormatting sqref="AI690">
    <cfRule type="expression" dxfId="631" priority="73">
      <formula>IF(RIGHT(TEXT(AI690,"0.#"),1)=".",FALSE,TRUE)</formula>
    </cfRule>
    <cfRule type="expression" dxfId="630" priority="74">
      <formula>IF(RIGHT(TEXT(AI690,"0.#"),1)=".",TRUE,FALSE)</formula>
    </cfRule>
  </conditionalFormatting>
  <conditionalFormatting sqref="AM656">
    <cfRule type="expression" dxfId="629" priority="149">
      <formula>IF(RIGHT(TEXT(AM656,"0.#"),1)=".",FALSE,TRUE)</formula>
    </cfRule>
    <cfRule type="expression" dxfId="628" priority="150">
      <formula>IF(RIGHT(TEXT(AM656,"0.#"),1)=".",TRUE,FALSE)</formula>
    </cfRule>
  </conditionalFormatting>
  <conditionalFormatting sqref="AM654">
    <cfRule type="expression" dxfId="627" priority="153">
      <formula>IF(RIGHT(TEXT(AM654,"0.#"),1)=".",FALSE,TRUE)</formula>
    </cfRule>
    <cfRule type="expression" dxfId="626" priority="154">
      <formula>IF(RIGHT(TEXT(AM654,"0.#"),1)=".",TRUE,FALSE)</formula>
    </cfRule>
  </conditionalFormatting>
  <conditionalFormatting sqref="AM655">
    <cfRule type="expression" dxfId="625" priority="151">
      <formula>IF(RIGHT(TEXT(AM655,"0.#"),1)=".",FALSE,TRUE)</formula>
    </cfRule>
    <cfRule type="expression" dxfId="624" priority="152">
      <formula>IF(RIGHT(TEXT(AM655,"0.#"),1)=".",TRUE,FALSE)</formula>
    </cfRule>
  </conditionalFormatting>
  <conditionalFormatting sqref="AI656">
    <cfRule type="expression" dxfId="623" priority="143">
      <formula>IF(RIGHT(TEXT(AI656,"0.#"),1)=".",FALSE,TRUE)</formula>
    </cfRule>
    <cfRule type="expression" dxfId="622" priority="144">
      <formula>IF(RIGHT(TEXT(AI656,"0.#"),1)=".",TRUE,FALSE)</formula>
    </cfRule>
  </conditionalFormatting>
  <conditionalFormatting sqref="AI654">
    <cfRule type="expression" dxfId="621" priority="147">
      <formula>IF(RIGHT(TEXT(AI654,"0.#"),1)=".",FALSE,TRUE)</formula>
    </cfRule>
    <cfRule type="expression" dxfId="620" priority="148">
      <formula>IF(RIGHT(TEXT(AI654,"0.#"),1)=".",TRUE,FALSE)</formula>
    </cfRule>
  </conditionalFormatting>
  <conditionalFormatting sqref="AI655">
    <cfRule type="expression" dxfId="619" priority="145">
      <formula>IF(RIGHT(TEXT(AI655,"0.#"),1)=".",FALSE,TRUE)</formula>
    </cfRule>
    <cfRule type="expression" dxfId="618" priority="146">
      <formula>IF(RIGHT(TEXT(AI655,"0.#"),1)=".",TRUE,FALSE)</formula>
    </cfRule>
  </conditionalFormatting>
  <conditionalFormatting sqref="AM661">
    <cfRule type="expression" dxfId="617" priority="137">
      <formula>IF(RIGHT(TEXT(AM661,"0.#"),1)=".",FALSE,TRUE)</formula>
    </cfRule>
    <cfRule type="expression" dxfId="616" priority="138">
      <formula>IF(RIGHT(TEXT(AM661,"0.#"),1)=".",TRUE,FALSE)</formula>
    </cfRule>
  </conditionalFormatting>
  <conditionalFormatting sqref="AM659">
    <cfRule type="expression" dxfId="615" priority="141">
      <formula>IF(RIGHT(TEXT(AM659,"0.#"),1)=".",FALSE,TRUE)</formula>
    </cfRule>
    <cfRule type="expression" dxfId="614" priority="142">
      <formula>IF(RIGHT(TEXT(AM659,"0.#"),1)=".",TRUE,FALSE)</formula>
    </cfRule>
  </conditionalFormatting>
  <conditionalFormatting sqref="AM660">
    <cfRule type="expression" dxfId="613" priority="139">
      <formula>IF(RIGHT(TEXT(AM660,"0.#"),1)=".",FALSE,TRUE)</formula>
    </cfRule>
    <cfRule type="expression" dxfId="612" priority="140">
      <formula>IF(RIGHT(TEXT(AM660,"0.#"),1)=".",TRUE,FALSE)</formula>
    </cfRule>
  </conditionalFormatting>
  <conditionalFormatting sqref="AI661">
    <cfRule type="expression" dxfId="611" priority="131">
      <formula>IF(RIGHT(TEXT(AI661,"0.#"),1)=".",FALSE,TRUE)</formula>
    </cfRule>
    <cfRule type="expression" dxfId="610" priority="132">
      <formula>IF(RIGHT(TEXT(AI661,"0.#"),1)=".",TRUE,FALSE)</formula>
    </cfRule>
  </conditionalFormatting>
  <conditionalFormatting sqref="AI659">
    <cfRule type="expression" dxfId="609" priority="135">
      <formula>IF(RIGHT(TEXT(AI659,"0.#"),1)=".",FALSE,TRUE)</formula>
    </cfRule>
    <cfRule type="expression" dxfId="608" priority="136">
      <formula>IF(RIGHT(TEXT(AI659,"0.#"),1)=".",TRUE,FALSE)</formula>
    </cfRule>
  </conditionalFormatting>
  <conditionalFormatting sqref="AI660">
    <cfRule type="expression" dxfId="607" priority="133">
      <formula>IF(RIGHT(TEXT(AI660,"0.#"),1)=".",FALSE,TRUE)</formula>
    </cfRule>
    <cfRule type="expression" dxfId="606" priority="134">
      <formula>IF(RIGHT(TEXT(AI660,"0.#"),1)=".",TRUE,FALSE)</formula>
    </cfRule>
  </conditionalFormatting>
  <conditionalFormatting sqref="AM666">
    <cfRule type="expression" dxfId="605" priority="125">
      <formula>IF(RIGHT(TEXT(AM666,"0.#"),1)=".",FALSE,TRUE)</formula>
    </cfRule>
    <cfRule type="expression" dxfId="604" priority="126">
      <formula>IF(RIGHT(TEXT(AM666,"0.#"),1)=".",TRUE,FALSE)</formula>
    </cfRule>
  </conditionalFormatting>
  <conditionalFormatting sqref="AM664">
    <cfRule type="expression" dxfId="603" priority="129">
      <formula>IF(RIGHT(TEXT(AM664,"0.#"),1)=".",FALSE,TRUE)</formula>
    </cfRule>
    <cfRule type="expression" dxfId="602" priority="130">
      <formula>IF(RIGHT(TEXT(AM664,"0.#"),1)=".",TRUE,FALSE)</formula>
    </cfRule>
  </conditionalFormatting>
  <conditionalFormatting sqref="AM665">
    <cfRule type="expression" dxfId="601" priority="127">
      <formula>IF(RIGHT(TEXT(AM665,"0.#"),1)=".",FALSE,TRUE)</formula>
    </cfRule>
    <cfRule type="expression" dxfId="600" priority="128">
      <formula>IF(RIGHT(TEXT(AM665,"0.#"),1)=".",TRUE,FALSE)</formula>
    </cfRule>
  </conditionalFormatting>
  <conditionalFormatting sqref="AI666">
    <cfRule type="expression" dxfId="599" priority="119">
      <formula>IF(RIGHT(TEXT(AI666,"0.#"),1)=".",FALSE,TRUE)</formula>
    </cfRule>
    <cfRule type="expression" dxfId="598" priority="120">
      <formula>IF(RIGHT(TEXT(AI666,"0.#"),1)=".",TRUE,FALSE)</formula>
    </cfRule>
  </conditionalFormatting>
  <conditionalFormatting sqref="AI664">
    <cfRule type="expression" dxfId="597" priority="123">
      <formula>IF(RIGHT(TEXT(AI664,"0.#"),1)=".",FALSE,TRUE)</formula>
    </cfRule>
    <cfRule type="expression" dxfId="596" priority="124">
      <formula>IF(RIGHT(TEXT(AI664,"0.#"),1)=".",TRUE,FALSE)</formula>
    </cfRule>
  </conditionalFormatting>
  <conditionalFormatting sqref="AI665">
    <cfRule type="expression" dxfId="595" priority="121">
      <formula>IF(RIGHT(TEXT(AI665,"0.#"),1)=".",FALSE,TRUE)</formula>
    </cfRule>
    <cfRule type="expression" dxfId="594" priority="122">
      <formula>IF(RIGHT(TEXT(AI665,"0.#"),1)=".",TRUE,FALSE)</formula>
    </cfRule>
  </conditionalFormatting>
  <conditionalFormatting sqref="AM671">
    <cfRule type="expression" dxfId="593" priority="113">
      <formula>IF(RIGHT(TEXT(AM671,"0.#"),1)=".",FALSE,TRUE)</formula>
    </cfRule>
    <cfRule type="expression" dxfId="592" priority="114">
      <formula>IF(RIGHT(TEXT(AM671,"0.#"),1)=".",TRUE,FALSE)</formula>
    </cfRule>
  </conditionalFormatting>
  <conditionalFormatting sqref="AM669">
    <cfRule type="expression" dxfId="591" priority="117">
      <formula>IF(RIGHT(TEXT(AM669,"0.#"),1)=".",FALSE,TRUE)</formula>
    </cfRule>
    <cfRule type="expression" dxfId="590" priority="118">
      <formula>IF(RIGHT(TEXT(AM669,"0.#"),1)=".",TRUE,FALSE)</formula>
    </cfRule>
  </conditionalFormatting>
  <conditionalFormatting sqref="AM670">
    <cfRule type="expression" dxfId="589" priority="115">
      <formula>IF(RIGHT(TEXT(AM670,"0.#"),1)=".",FALSE,TRUE)</formula>
    </cfRule>
    <cfRule type="expression" dxfId="588" priority="116">
      <formula>IF(RIGHT(TEXT(AM670,"0.#"),1)=".",TRUE,FALSE)</formula>
    </cfRule>
  </conditionalFormatting>
  <conditionalFormatting sqref="AI671">
    <cfRule type="expression" dxfId="587" priority="107">
      <formula>IF(RIGHT(TEXT(AI671,"0.#"),1)=".",FALSE,TRUE)</formula>
    </cfRule>
    <cfRule type="expression" dxfId="586" priority="108">
      <formula>IF(RIGHT(TEXT(AI671,"0.#"),1)=".",TRUE,FALSE)</formula>
    </cfRule>
  </conditionalFormatting>
  <conditionalFormatting sqref="AI669">
    <cfRule type="expression" dxfId="585" priority="111">
      <formula>IF(RIGHT(TEXT(AI669,"0.#"),1)=".",FALSE,TRUE)</formula>
    </cfRule>
    <cfRule type="expression" dxfId="584" priority="112">
      <formula>IF(RIGHT(TEXT(AI669,"0.#"),1)=".",TRUE,FALSE)</formula>
    </cfRule>
  </conditionalFormatting>
  <conditionalFormatting sqref="AI670">
    <cfRule type="expression" dxfId="583" priority="109">
      <formula>IF(RIGHT(TEXT(AI670,"0.#"),1)=".",FALSE,TRUE)</formula>
    </cfRule>
    <cfRule type="expression" dxfId="582" priority="110">
      <formula>IF(RIGHT(TEXT(AI670,"0.#"),1)=".",TRUE,FALSE)</formula>
    </cfRule>
  </conditionalFormatting>
  <conditionalFormatting sqref="P29:AC29">
    <cfRule type="expression" dxfId="581" priority="69">
      <formula>IF(RIGHT(TEXT(P29,"0.#"),1)=".",FALSE,TRUE)</formula>
    </cfRule>
    <cfRule type="expression" dxfId="580" priority="70">
      <formula>IF(RIGHT(TEXT(P29,"0.#"),1)=".",TRUE,FALSE)</formula>
    </cfRule>
  </conditionalFormatting>
  <conditionalFormatting sqref="AM117">
    <cfRule type="expression" dxfId="579" priority="67">
      <formula>IF(RIGHT(TEXT(AM117,"0.#"),1)=".",FALSE,TRUE)</formula>
    </cfRule>
    <cfRule type="expression" dxfId="578" priority="68">
      <formula>IF(RIGHT(TEXT(AM117,"0.#"),1)=".",TRUE,FALSE)</formula>
    </cfRule>
  </conditionalFormatting>
  <conditionalFormatting sqref="P14:AQ14">
    <cfRule type="expression" dxfId="577" priority="65">
      <formula>IF(RIGHT(TEXT(P14,"0.#"),1)=".",FALSE,TRUE)</formula>
    </cfRule>
    <cfRule type="expression" dxfId="576" priority="66">
      <formula>IF(RIGHT(TEXT(P14,"0.#"),1)=".",TRUE,FALSE)</formula>
    </cfRule>
  </conditionalFormatting>
  <conditionalFormatting sqref="P15:AQ17">
    <cfRule type="expression" dxfId="575" priority="63">
      <formula>IF(RIGHT(TEXT(P15,"0.#"),1)=".",FALSE,TRUE)</formula>
    </cfRule>
    <cfRule type="expression" dxfId="574" priority="64">
      <formula>IF(RIGHT(TEXT(P15,"0.#"),1)=".",TRUE,FALSE)</formula>
    </cfRule>
  </conditionalFormatting>
  <conditionalFormatting sqref="AE433">
    <cfRule type="expression" dxfId="573" priority="61">
      <formula>IF(RIGHT(TEXT(AE433,"0.#"),1)=".",FALSE,TRUE)</formula>
    </cfRule>
    <cfRule type="expression" dxfId="572" priority="62">
      <formula>IF(RIGHT(TEXT(AE433,"0.#"),1)=".",TRUE,FALSE)</formula>
    </cfRule>
  </conditionalFormatting>
  <conditionalFormatting sqref="AM435">
    <cfRule type="expression" dxfId="571" priority="51">
      <formula>IF(RIGHT(TEXT(AM435,"0.#"),1)=".",FALSE,TRUE)</formula>
    </cfRule>
    <cfRule type="expression" dxfId="570" priority="52">
      <formula>IF(RIGHT(TEXT(AM435,"0.#"),1)=".",TRUE,FALSE)</formula>
    </cfRule>
  </conditionalFormatting>
  <conditionalFormatting sqref="AE434">
    <cfRule type="expression" dxfId="569" priority="59">
      <formula>IF(RIGHT(TEXT(AE434,"0.#"),1)=".",FALSE,TRUE)</formula>
    </cfRule>
    <cfRule type="expression" dxfId="568" priority="60">
      <formula>IF(RIGHT(TEXT(AE434,"0.#"),1)=".",TRUE,FALSE)</formula>
    </cfRule>
  </conditionalFormatting>
  <conditionalFormatting sqref="AE435">
    <cfRule type="expression" dxfId="567" priority="57">
      <formula>IF(RIGHT(TEXT(AE435,"0.#"),1)=".",FALSE,TRUE)</formula>
    </cfRule>
    <cfRule type="expression" dxfId="566" priority="58">
      <formula>IF(RIGHT(TEXT(AE435,"0.#"),1)=".",TRUE,FALSE)</formula>
    </cfRule>
  </conditionalFormatting>
  <conditionalFormatting sqref="AM433">
    <cfRule type="expression" dxfId="565" priority="55">
      <formula>IF(RIGHT(TEXT(AM433,"0.#"),1)=".",FALSE,TRUE)</formula>
    </cfRule>
    <cfRule type="expression" dxfId="564" priority="56">
      <formula>IF(RIGHT(TEXT(AM433,"0.#"),1)=".",TRUE,FALSE)</formula>
    </cfRule>
  </conditionalFormatting>
  <conditionalFormatting sqref="AM434">
    <cfRule type="expression" dxfId="563" priority="53">
      <formula>IF(RIGHT(TEXT(AM434,"0.#"),1)=".",FALSE,TRUE)</formula>
    </cfRule>
    <cfRule type="expression" dxfId="562" priority="54">
      <formula>IF(RIGHT(TEXT(AM434,"0.#"),1)=".",TRUE,FALSE)</formula>
    </cfRule>
  </conditionalFormatting>
  <conditionalFormatting sqref="AU433">
    <cfRule type="expression" dxfId="561" priority="49">
      <formula>IF(RIGHT(TEXT(AU433,"0.#"),1)=".",FALSE,TRUE)</formula>
    </cfRule>
    <cfRule type="expression" dxfId="560" priority="50">
      <formula>IF(RIGHT(TEXT(AU433,"0.#"),1)=".",TRUE,FALSE)</formula>
    </cfRule>
  </conditionalFormatting>
  <conditionalFormatting sqref="AU434">
    <cfRule type="expression" dxfId="559" priority="47">
      <formula>IF(RIGHT(TEXT(AU434,"0.#"),1)=".",FALSE,TRUE)</formula>
    </cfRule>
    <cfRule type="expression" dxfId="558" priority="48">
      <formula>IF(RIGHT(TEXT(AU434,"0.#"),1)=".",TRUE,FALSE)</formula>
    </cfRule>
  </conditionalFormatting>
  <conditionalFormatting sqref="AU435">
    <cfRule type="expression" dxfId="557" priority="45">
      <formula>IF(RIGHT(TEXT(AU435,"0.#"),1)=".",FALSE,TRUE)</formula>
    </cfRule>
    <cfRule type="expression" dxfId="556" priority="46">
      <formula>IF(RIGHT(TEXT(AU435,"0.#"),1)=".",TRUE,FALSE)</formula>
    </cfRule>
  </conditionalFormatting>
  <conditionalFormatting sqref="AI435">
    <cfRule type="expression" dxfId="555" priority="39">
      <formula>IF(RIGHT(TEXT(AI435,"0.#"),1)=".",FALSE,TRUE)</formula>
    </cfRule>
    <cfRule type="expression" dxfId="554" priority="40">
      <formula>IF(RIGHT(TEXT(AI435,"0.#"),1)=".",TRUE,FALSE)</formula>
    </cfRule>
  </conditionalFormatting>
  <conditionalFormatting sqref="AI433">
    <cfRule type="expression" dxfId="553" priority="43">
      <formula>IF(RIGHT(TEXT(AI433,"0.#"),1)=".",FALSE,TRUE)</formula>
    </cfRule>
    <cfRule type="expression" dxfId="552" priority="44">
      <formula>IF(RIGHT(TEXT(AI433,"0.#"),1)=".",TRUE,FALSE)</formula>
    </cfRule>
  </conditionalFormatting>
  <conditionalFormatting sqref="AI434">
    <cfRule type="expression" dxfId="551" priority="41">
      <formula>IF(RIGHT(TEXT(AI434,"0.#"),1)=".",FALSE,TRUE)</formula>
    </cfRule>
    <cfRule type="expression" dxfId="550" priority="42">
      <formula>IF(RIGHT(TEXT(AI434,"0.#"),1)=".",TRUE,FALSE)</formula>
    </cfRule>
  </conditionalFormatting>
  <conditionalFormatting sqref="AQ434">
    <cfRule type="expression" dxfId="549" priority="37">
      <formula>IF(RIGHT(TEXT(AQ434,"0.#"),1)=".",FALSE,TRUE)</formula>
    </cfRule>
    <cfRule type="expression" dxfId="548" priority="38">
      <formula>IF(RIGHT(TEXT(AQ434,"0.#"),1)=".",TRUE,FALSE)</formula>
    </cfRule>
  </conditionalFormatting>
  <conditionalFormatting sqref="AQ435">
    <cfRule type="expression" dxfId="547" priority="35">
      <formula>IF(RIGHT(TEXT(AQ435,"0.#"),1)=".",FALSE,TRUE)</formula>
    </cfRule>
    <cfRule type="expression" dxfId="546" priority="36">
      <formula>IF(RIGHT(TEXT(AQ435,"0.#"),1)=".",TRUE,FALSE)</formula>
    </cfRule>
  </conditionalFormatting>
  <conditionalFormatting sqref="AQ433">
    <cfRule type="expression" dxfId="545" priority="33">
      <formula>IF(RIGHT(TEXT(AQ433,"0.#"),1)=".",FALSE,TRUE)</formula>
    </cfRule>
    <cfRule type="expression" dxfId="544" priority="34">
      <formula>IF(RIGHT(TEXT(AQ433,"0.#"),1)=".",TRUE,FALSE)</formula>
    </cfRule>
  </conditionalFormatting>
  <conditionalFormatting sqref="AE438">
    <cfRule type="expression" dxfId="543" priority="31">
      <formula>IF(RIGHT(TEXT(AE438,"0.#"),1)=".",FALSE,TRUE)</formula>
    </cfRule>
    <cfRule type="expression" dxfId="542" priority="32">
      <formula>IF(RIGHT(TEXT(AE438,"0.#"),1)=".",TRUE,FALSE)</formula>
    </cfRule>
  </conditionalFormatting>
  <conditionalFormatting sqref="AM440">
    <cfRule type="expression" dxfId="541" priority="21">
      <formula>IF(RIGHT(TEXT(AM440,"0.#"),1)=".",FALSE,TRUE)</formula>
    </cfRule>
    <cfRule type="expression" dxfId="540" priority="22">
      <formula>IF(RIGHT(TEXT(AM440,"0.#"),1)=".",TRUE,FALSE)</formula>
    </cfRule>
  </conditionalFormatting>
  <conditionalFormatting sqref="AE439">
    <cfRule type="expression" dxfId="539" priority="29">
      <formula>IF(RIGHT(TEXT(AE439,"0.#"),1)=".",FALSE,TRUE)</formula>
    </cfRule>
    <cfRule type="expression" dxfId="538" priority="30">
      <formula>IF(RIGHT(TEXT(AE439,"0.#"),1)=".",TRUE,FALSE)</formula>
    </cfRule>
  </conditionalFormatting>
  <conditionalFormatting sqref="AE440">
    <cfRule type="expression" dxfId="537" priority="27">
      <formula>IF(RIGHT(TEXT(AE440,"0.#"),1)=".",FALSE,TRUE)</formula>
    </cfRule>
    <cfRule type="expression" dxfId="536" priority="28">
      <formula>IF(RIGHT(TEXT(AE440,"0.#"),1)=".",TRUE,FALSE)</formula>
    </cfRule>
  </conditionalFormatting>
  <conditionalFormatting sqref="AM438">
    <cfRule type="expression" dxfId="535" priority="25">
      <formula>IF(RIGHT(TEXT(AM438,"0.#"),1)=".",FALSE,TRUE)</formula>
    </cfRule>
    <cfRule type="expression" dxfId="534" priority="26">
      <formula>IF(RIGHT(TEXT(AM438,"0.#"),1)=".",TRUE,FALSE)</formula>
    </cfRule>
  </conditionalFormatting>
  <conditionalFormatting sqref="AM439">
    <cfRule type="expression" dxfId="533" priority="23">
      <formula>IF(RIGHT(TEXT(AM439,"0.#"),1)=".",FALSE,TRUE)</formula>
    </cfRule>
    <cfRule type="expression" dxfId="532" priority="24">
      <formula>IF(RIGHT(TEXT(AM439,"0.#"),1)=".",TRUE,FALSE)</formula>
    </cfRule>
  </conditionalFormatting>
  <conditionalFormatting sqref="AU438">
    <cfRule type="expression" dxfId="531" priority="19">
      <formula>IF(RIGHT(TEXT(AU438,"0.#"),1)=".",FALSE,TRUE)</formula>
    </cfRule>
    <cfRule type="expression" dxfId="530" priority="20">
      <formula>IF(RIGHT(TEXT(AU438,"0.#"),1)=".",TRUE,FALSE)</formula>
    </cfRule>
  </conditionalFormatting>
  <conditionalFormatting sqref="AU439">
    <cfRule type="expression" dxfId="529" priority="17">
      <formula>IF(RIGHT(TEXT(AU439,"0.#"),1)=".",FALSE,TRUE)</formula>
    </cfRule>
    <cfRule type="expression" dxfId="528" priority="18">
      <formula>IF(RIGHT(TEXT(AU439,"0.#"),1)=".",TRUE,FALSE)</formula>
    </cfRule>
  </conditionalFormatting>
  <conditionalFormatting sqref="AU440">
    <cfRule type="expression" dxfId="527" priority="15">
      <formula>IF(RIGHT(TEXT(AU440,"0.#"),1)=".",FALSE,TRUE)</formula>
    </cfRule>
    <cfRule type="expression" dxfId="526" priority="16">
      <formula>IF(RIGHT(TEXT(AU440,"0.#"),1)=".",TRUE,FALSE)</formula>
    </cfRule>
  </conditionalFormatting>
  <conditionalFormatting sqref="AI440">
    <cfRule type="expression" dxfId="525" priority="9">
      <formula>IF(RIGHT(TEXT(AI440,"0.#"),1)=".",FALSE,TRUE)</formula>
    </cfRule>
    <cfRule type="expression" dxfId="524" priority="10">
      <formula>IF(RIGHT(TEXT(AI440,"0.#"),1)=".",TRUE,FALSE)</formula>
    </cfRule>
  </conditionalFormatting>
  <conditionalFormatting sqref="AI438">
    <cfRule type="expression" dxfId="523" priority="13">
      <formula>IF(RIGHT(TEXT(AI438,"0.#"),1)=".",FALSE,TRUE)</formula>
    </cfRule>
    <cfRule type="expression" dxfId="522" priority="14">
      <formula>IF(RIGHT(TEXT(AI438,"0.#"),1)=".",TRUE,FALSE)</formula>
    </cfRule>
  </conditionalFormatting>
  <conditionalFormatting sqref="AI439">
    <cfRule type="expression" dxfId="521" priority="11">
      <formula>IF(RIGHT(TEXT(AI439,"0.#"),1)=".",FALSE,TRUE)</formula>
    </cfRule>
    <cfRule type="expression" dxfId="520" priority="12">
      <formula>IF(RIGHT(TEXT(AI439,"0.#"),1)=".",TRUE,FALSE)</formula>
    </cfRule>
  </conditionalFormatting>
  <conditionalFormatting sqref="AQ439">
    <cfRule type="expression" dxfId="519" priority="7">
      <formula>IF(RIGHT(TEXT(AQ439,"0.#"),1)=".",FALSE,TRUE)</formula>
    </cfRule>
    <cfRule type="expression" dxfId="518" priority="8">
      <formula>IF(RIGHT(TEXT(AQ439,"0.#"),1)=".",TRUE,FALSE)</formula>
    </cfRule>
  </conditionalFormatting>
  <conditionalFormatting sqref="AQ440">
    <cfRule type="expression" dxfId="517" priority="5">
      <formula>IF(RIGHT(TEXT(AQ440,"0.#"),1)=".",FALSE,TRUE)</formula>
    </cfRule>
    <cfRule type="expression" dxfId="516" priority="6">
      <formula>IF(RIGHT(TEXT(AQ440,"0.#"),1)=".",TRUE,FALSE)</formula>
    </cfRule>
  </conditionalFormatting>
  <conditionalFormatting sqref="AQ438">
    <cfRule type="expression" dxfId="515" priority="3">
      <formula>IF(RIGHT(TEXT(AQ438,"0.#"),1)=".",FALSE,TRUE)</formula>
    </cfRule>
    <cfRule type="expression" dxfId="514" priority="4">
      <formula>IF(RIGHT(TEXT(AQ438,"0.#"),1)=".",TRUE,FALSE)</formula>
    </cfRule>
  </conditionalFormatting>
  <conditionalFormatting sqref="AU826">
    <cfRule type="expression" dxfId="513" priority="1">
      <formula>IF(RIGHT(TEXT(AU826,"0.#"),1)=".",FALSE,TRUE)</formula>
    </cfRule>
    <cfRule type="expression" dxfId="512" priority="2">
      <formula>IF(RIGHT(TEXT(AU826,"0.#"),1)=".",TRUE,FALSE)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9" manualBreakCount="9">
    <brk id="29" max="49" man="1"/>
    <brk id="123" max="49" man="1"/>
    <brk id="699" max="49" man="1"/>
    <brk id="733" max="49" man="1"/>
    <brk id="779" max="49" man="1"/>
    <brk id="818" max="49" man="1"/>
    <brk id="834" max="49" man="1"/>
    <brk id="1066" max="49" man="1"/>
    <brk id="1103"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7" zoomScale="115" zoomScaleNormal="115" workbookViewId="0">
      <selection activeCell="Q4" sqref="Q4"/>
    </sheetView>
  </sheetViews>
  <sheetFormatPr defaultColWidth="9" defaultRowHeight="13.2" x14ac:dyDescent="0.2"/>
  <cols>
    <col min="1" max="1" width="21.44140625" customWidth="1"/>
    <col min="2" max="2" width="8.441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44140625"/>
    <col min="13" max="13" width="12" style="13" hidden="1" customWidth="1"/>
    <col min="14" max="14" width="4" style="13" hidden="1" customWidth="1"/>
    <col min="15" max="15" width="3.44140625" customWidth="1"/>
    <col min="16" max="16" width="8.44140625" customWidth="1"/>
    <col min="17" max="17" width="8.44140625" style="16" customWidth="1"/>
    <col min="18" max="18" width="9.44140625" style="13" hidden="1" customWidth="1"/>
    <col min="19" max="19" width="4" style="13" hidden="1" customWidth="1"/>
    <col min="20" max="20" width="8.4414062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44140625" style="34" customWidth="1"/>
    <col min="31" max="31" width="33.4414062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239</v>
      </c>
      <c r="AI1" s="53" t="s">
        <v>248</v>
      </c>
      <c r="AK1" s="53" t="s">
        <v>253</v>
      </c>
      <c r="AM1" s="87"/>
      <c r="AN1" s="87"/>
      <c r="AP1" s="28" t="s">
        <v>318</v>
      </c>
    </row>
    <row r="2" spans="1:42" ht="13.65" customHeight="1" x14ac:dyDescent="0.2">
      <c r="A2" s="14" t="s">
        <v>85</v>
      </c>
      <c r="B2" s="15"/>
      <c r="C2" s="13" t="str">
        <f>IF(B2="","",A2)</f>
        <v/>
      </c>
      <c r="D2" s="13" t="str">
        <f>IF(C2="","",IF(D1&lt;&gt;"",CONCATENATE(D1,"、",C2),C2))</f>
        <v/>
      </c>
      <c r="F2" s="12" t="s">
        <v>72</v>
      </c>
      <c r="G2" s="17" t="s">
        <v>520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225</v>
      </c>
      <c r="W2" s="32" t="s">
        <v>180</v>
      </c>
      <c r="Y2" s="32" t="s">
        <v>68</v>
      </c>
      <c r="Z2" s="30"/>
      <c r="AA2" s="32" t="s">
        <v>377</v>
      </c>
      <c r="AB2" s="31"/>
      <c r="AC2" s="33" t="s">
        <v>135</v>
      </c>
      <c r="AD2" s="28"/>
      <c r="AE2" s="44" t="s">
        <v>176</v>
      </c>
      <c r="AF2" s="30"/>
      <c r="AG2" s="55" t="s">
        <v>331</v>
      </c>
      <c r="AI2" s="53" t="s">
        <v>367</v>
      </c>
      <c r="AK2" s="53" t="s">
        <v>254</v>
      </c>
      <c r="AM2" s="87"/>
      <c r="AN2" s="87"/>
      <c r="AP2" s="55" t="s">
        <v>331</v>
      </c>
    </row>
    <row r="3" spans="1:42" ht="13.6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520</v>
      </c>
      <c r="R3" s="13" t="str">
        <f t="shared" ref="R3:R8" si="3">IF(Q3="","",P3)</f>
        <v>委託・請負</v>
      </c>
      <c r="S3" s="13" t="str">
        <f t="shared" ref="S3:S8" si="4">IF(R3="",S2,IF(S2&lt;&gt;"",CONCATENATE(S2,"、",R3),R3))</f>
        <v>委託・請負</v>
      </c>
      <c r="T3" s="13"/>
      <c r="U3" s="32" t="s">
        <v>379</v>
      </c>
      <c r="W3" s="32" t="s">
        <v>150</v>
      </c>
      <c r="Y3" s="32" t="s">
        <v>69</v>
      </c>
      <c r="Z3" s="30"/>
      <c r="AA3" s="32" t="s">
        <v>487</v>
      </c>
      <c r="AB3" s="31"/>
      <c r="AC3" s="33" t="s">
        <v>136</v>
      </c>
      <c r="AD3" s="28"/>
      <c r="AE3" s="44" t="s">
        <v>177</v>
      </c>
      <c r="AF3" s="30"/>
      <c r="AG3" s="55" t="s">
        <v>332</v>
      </c>
      <c r="AI3" s="53" t="s">
        <v>247</v>
      </c>
      <c r="AK3" s="53" t="str">
        <f>CHAR(CODE(AK2)+1)</f>
        <v>B</v>
      </c>
      <c r="AM3" s="87"/>
      <c r="AN3" s="87"/>
      <c r="AP3" s="55" t="s">
        <v>332</v>
      </c>
    </row>
    <row r="4" spans="1:42" ht="13.6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520</v>
      </c>
      <c r="R4" s="13" t="str">
        <f t="shared" si="3"/>
        <v>補助</v>
      </c>
      <c r="S4" s="13" t="str">
        <f t="shared" si="4"/>
        <v>委託・請負、補助</v>
      </c>
      <c r="T4" s="13"/>
      <c r="U4" s="32" t="s">
        <v>380</v>
      </c>
      <c r="W4" s="32" t="s">
        <v>151</v>
      </c>
      <c r="Y4" s="32" t="s">
        <v>394</v>
      </c>
      <c r="Z4" s="30"/>
      <c r="AA4" s="32" t="s">
        <v>488</v>
      </c>
      <c r="AB4" s="31"/>
      <c r="AC4" s="32" t="s">
        <v>137</v>
      </c>
      <c r="AD4" s="28"/>
      <c r="AE4" s="44" t="s">
        <v>178</v>
      </c>
      <c r="AF4" s="30"/>
      <c r="AG4" s="55" t="s">
        <v>333</v>
      </c>
      <c r="AI4" s="53" t="s">
        <v>249</v>
      </c>
      <c r="AK4" s="53" t="str">
        <f t="shared" ref="AK4:AK49" si="7">CHAR(CODE(AK3)+1)</f>
        <v>C</v>
      </c>
      <c r="AM4" s="87"/>
      <c r="AN4" s="87"/>
      <c r="AP4" s="55" t="s">
        <v>333</v>
      </c>
    </row>
    <row r="5" spans="1:42" ht="13.6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288</v>
      </c>
      <c r="Y5" s="32" t="s">
        <v>395</v>
      </c>
      <c r="Z5" s="30"/>
      <c r="AA5" s="32" t="s">
        <v>489</v>
      </c>
      <c r="AB5" s="31"/>
      <c r="AC5" s="32" t="s">
        <v>179</v>
      </c>
      <c r="AD5" s="31"/>
      <c r="AE5" s="44" t="s">
        <v>344</v>
      </c>
      <c r="AF5" s="30"/>
      <c r="AG5" s="55" t="s">
        <v>334</v>
      </c>
      <c r="AI5" s="53" t="s">
        <v>382</v>
      </c>
      <c r="AK5" s="53" t="str">
        <f t="shared" si="7"/>
        <v>D</v>
      </c>
      <c r="AP5" s="55" t="s">
        <v>334</v>
      </c>
    </row>
    <row r="6" spans="1:42" ht="13.6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346</v>
      </c>
      <c r="W6" s="32" t="s">
        <v>152</v>
      </c>
      <c r="Y6" s="32" t="s">
        <v>396</v>
      </c>
      <c r="Z6" s="30"/>
      <c r="AA6" s="32" t="s">
        <v>490</v>
      </c>
      <c r="AB6" s="31"/>
      <c r="AC6" s="32" t="s">
        <v>138</v>
      </c>
      <c r="AD6" s="31"/>
      <c r="AE6" s="44" t="s">
        <v>341</v>
      </c>
      <c r="AF6" s="30"/>
      <c r="AG6" s="55" t="s">
        <v>335</v>
      </c>
      <c r="AI6" s="53" t="s">
        <v>383</v>
      </c>
      <c r="AK6" s="53" t="str">
        <f>CHAR(CODE(AK5)+1)</f>
        <v>E</v>
      </c>
      <c r="AP6" s="55" t="s">
        <v>335</v>
      </c>
    </row>
    <row r="7" spans="1:42" ht="13.65" customHeight="1" x14ac:dyDescent="0.2">
      <c r="A7" s="14" t="s">
        <v>90</v>
      </c>
      <c r="B7" s="15"/>
      <c r="C7" s="13" t="str">
        <f t="shared" si="0"/>
        <v/>
      </c>
      <c r="D7" s="13" t="str">
        <f t="shared" si="8"/>
        <v/>
      </c>
      <c r="F7" s="18" t="s">
        <v>266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397</v>
      </c>
      <c r="Z7" s="30"/>
      <c r="AA7" s="32" t="s">
        <v>491</v>
      </c>
      <c r="AB7" s="31"/>
      <c r="AC7" s="31"/>
      <c r="AD7" s="31"/>
      <c r="AE7" s="32" t="s">
        <v>138</v>
      </c>
      <c r="AF7" s="30"/>
      <c r="AG7" s="55" t="s">
        <v>336</v>
      </c>
      <c r="AH7" s="91"/>
      <c r="AI7" s="55" t="s">
        <v>360</v>
      </c>
      <c r="AK7" s="53" t="str">
        <f>CHAR(CODE(AK6)+1)</f>
        <v>F</v>
      </c>
      <c r="AP7" s="55" t="s">
        <v>336</v>
      </c>
    </row>
    <row r="8" spans="1:42" ht="13.6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347</v>
      </c>
      <c r="W8" s="32" t="s">
        <v>154</v>
      </c>
      <c r="Y8" s="32" t="s">
        <v>398</v>
      </c>
      <c r="Z8" s="30"/>
      <c r="AA8" s="32" t="s">
        <v>492</v>
      </c>
      <c r="AB8" s="31"/>
      <c r="AC8" s="31"/>
      <c r="AD8" s="31"/>
      <c r="AE8" s="31"/>
      <c r="AF8" s="30"/>
      <c r="AG8" s="55" t="s">
        <v>337</v>
      </c>
      <c r="AI8" s="53" t="s">
        <v>361</v>
      </c>
      <c r="AK8" s="53" t="str">
        <f t="shared" si="7"/>
        <v>G</v>
      </c>
      <c r="AP8" s="55" t="s">
        <v>337</v>
      </c>
    </row>
    <row r="9" spans="1:42" ht="13.65" customHeight="1" x14ac:dyDescent="0.2">
      <c r="A9" s="14" t="s">
        <v>92</v>
      </c>
      <c r="B9" s="15"/>
      <c r="C9" s="13" t="str">
        <f t="shared" si="0"/>
        <v/>
      </c>
      <c r="D9" s="13" t="str">
        <f t="shared" si="8"/>
        <v/>
      </c>
      <c r="F9" s="18" t="s">
        <v>267</v>
      </c>
      <c r="G9" s="17"/>
      <c r="H9" s="13" t="str">
        <f t="shared" si="1"/>
        <v/>
      </c>
      <c r="I9" s="13" t="str">
        <f t="shared" si="5"/>
        <v>一般会計</v>
      </c>
      <c r="K9" s="14" t="s">
        <v>110</v>
      </c>
      <c r="L9" s="15" t="s">
        <v>520</v>
      </c>
      <c r="M9" s="13" t="str">
        <f t="shared" si="2"/>
        <v>エネルギー対策</v>
      </c>
      <c r="N9" s="13" t="str">
        <f t="shared" si="6"/>
        <v>エネルギー対策</v>
      </c>
      <c r="O9" s="13"/>
      <c r="P9" s="13"/>
      <c r="Q9" s="19"/>
      <c r="T9" s="13"/>
      <c r="U9" s="32" t="s">
        <v>358</v>
      </c>
      <c r="W9" s="32" t="s">
        <v>155</v>
      </c>
      <c r="Y9" s="32" t="s">
        <v>399</v>
      </c>
      <c r="Z9" s="30"/>
      <c r="AA9" s="32" t="s">
        <v>493</v>
      </c>
      <c r="AB9" s="31"/>
      <c r="AC9" s="31"/>
      <c r="AD9" s="31"/>
      <c r="AE9" s="31"/>
      <c r="AF9" s="30"/>
      <c r="AG9" s="55" t="s">
        <v>338</v>
      </c>
      <c r="AI9" s="86"/>
      <c r="AK9" s="53" t="str">
        <f t="shared" si="7"/>
        <v>H</v>
      </c>
      <c r="AP9" s="55" t="s">
        <v>338</v>
      </c>
    </row>
    <row r="10" spans="1:42" ht="13.65" customHeight="1" x14ac:dyDescent="0.2">
      <c r="A10" s="14" t="s">
        <v>289</v>
      </c>
      <c r="B10" s="15"/>
      <c r="C10" s="13" t="str">
        <f t="shared" si="0"/>
        <v/>
      </c>
      <c r="D10" s="13" t="str">
        <f t="shared" si="8"/>
        <v/>
      </c>
      <c r="F10" s="18" t="s">
        <v>117</v>
      </c>
      <c r="G10" s="17" t="s">
        <v>520</v>
      </c>
      <c r="H10" s="13" t="str">
        <f t="shared" si="1"/>
        <v>エネルギー対策特別会計エネルギー需給勘定</v>
      </c>
      <c r="I10" s="13" t="str">
        <f t="shared" si="5"/>
        <v>一般会計、エネルギー対策特別会計エネルギー需給勘定</v>
      </c>
      <c r="K10" s="14" t="s">
        <v>293</v>
      </c>
      <c r="L10" s="15"/>
      <c r="M10" s="13" t="str">
        <f t="shared" si="2"/>
        <v/>
      </c>
      <c r="N10" s="13" t="str">
        <f t="shared" si="6"/>
        <v>エネルギー対策</v>
      </c>
      <c r="O10" s="13"/>
      <c r="P10" s="13" t="str">
        <f>S8</f>
        <v>委託・請負、補助</v>
      </c>
      <c r="Q10" s="19"/>
      <c r="T10" s="13"/>
      <c r="W10" s="32" t="s">
        <v>156</v>
      </c>
      <c r="Y10" s="32" t="s">
        <v>400</v>
      </c>
      <c r="Z10" s="30"/>
      <c r="AA10" s="32" t="s">
        <v>494</v>
      </c>
      <c r="AB10" s="31"/>
      <c r="AC10" s="31"/>
      <c r="AD10" s="31"/>
      <c r="AE10" s="31"/>
      <c r="AF10" s="30"/>
      <c r="AG10" s="55" t="s">
        <v>323</v>
      </c>
      <c r="AK10" s="53" t="str">
        <f t="shared" si="7"/>
        <v>I</v>
      </c>
      <c r="AP10" s="53" t="s">
        <v>319</v>
      </c>
    </row>
    <row r="11" spans="1:42" ht="13.65" customHeight="1" x14ac:dyDescent="0.2">
      <c r="A11" s="14" t="s">
        <v>93</v>
      </c>
      <c r="B11" s="15"/>
      <c r="C11" s="13" t="str">
        <f t="shared" si="0"/>
        <v/>
      </c>
      <c r="D11" s="13" t="str">
        <f t="shared" si="8"/>
        <v/>
      </c>
      <c r="F11" s="18" t="s">
        <v>118</v>
      </c>
      <c r="G11" s="17"/>
      <c r="H11" s="13" t="str">
        <f t="shared" si="1"/>
        <v/>
      </c>
      <c r="I11" s="13" t="str">
        <f t="shared" si="5"/>
        <v>一般会計、エネルギー対策特別会計エネルギー需給勘定</v>
      </c>
      <c r="K11" s="14" t="s">
        <v>111</v>
      </c>
      <c r="L11" s="15" t="s">
        <v>520</v>
      </c>
      <c r="M11" s="13" t="str">
        <f t="shared" si="2"/>
        <v>その他の事項経費</v>
      </c>
      <c r="N11" s="13" t="str">
        <f t="shared" si="6"/>
        <v>エネルギー対策、その他の事項経費</v>
      </c>
      <c r="O11" s="13"/>
      <c r="P11" s="13"/>
      <c r="Q11" s="19"/>
      <c r="T11" s="13"/>
      <c r="W11" s="32" t="s">
        <v>157</v>
      </c>
      <c r="Y11" s="32" t="s">
        <v>401</v>
      </c>
      <c r="Z11" s="30"/>
      <c r="AA11" s="32" t="s">
        <v>495</v>
      </c>
      <c r="AB11" s="31"/>
      <c r="AC11" s="31"/>
      <c r="AD11" s="31"/>
      <c r="AE11" s="31"/>
      <c r="AF11" s="30"/>
      <c r="AG11" s="53" t="s">
        <v>326</v>
      </c>
      <c r="AK11" s="53" t="str">
        <f t="shared" si="7"/>
        <v>J</v>
      </c>
    </row>
    <row r="12" spans="1:42" ht="13.65" customHeight="1" x14ac:dyDescent="0.2">
      <c r="A12" s="14" t="s">
        <v>94</v>
      </c>
      <c r="B12" s="15"/>
      <c r="C12" s="13" t="str">
        <f t="shared" ref="C12:C24" si="9">IF(B12="","",A12)</f>
        <v/>
      </c>
      <c r="D12" s="13" t="str">
        <f t="shared" si="8"/>
        <v/>
      </c>
      <c r="F12" s="18" t="s">
        <v>119</v>
      </c>
      <c r="G12" s="17"/>
      <c r="H12" s="13" t="str">
        <f t="shared" si="1"/>
        <v/>
      </c>
      <c r="I12" s="13" t="str">
        <f t="shared" si="5"/>
        <v>一般会計、エネルギー対策特別会計エネルギー需給勘定</v>
      </c>
      <c r="K12" s="13"/>
      <c r="L12" s="13"/>
      <c r="O12" s="13"/>
      <c r="P12" s="13"/>
      <c r="Q12" s="19"/>
      <c r="T12" s="13"/>
      <c r="W12" s="32" t="s">
        <v>158</v>
      </c>
      <c r="Y12" s="32" t="s">
        <v>402</v>
      </c>
      <c r="Z12" s="30"/>
      <c r="AA12" s="32" t="s">
        <v>496</v>
      </c>
      <c r="AB12" s="31"/>
      <c r="AC12" s="31"/>
      <c r="AD12" s="31"/>
      <c r="AE12" s="31"/>
      <c r="AF12" s="30"/>
      <c r="AG12" s="53" t="s">
        <v>324</v>
      </c>
      <c r="AK12" s="53" t="str">
        <f t="shared" si="7"/>
        <v>K</v>
      </c>
    </row>
    <row r="13" spans="1:42" ht="13.65" customHeight="1" x14ac:dyDescent="0.2">
      <c r="A13" s="14" t="s">
        <v>95</v>
      </c>
      <c r="B13" s="15"/>
      <c r="C13" s="13" t="str">
        <f t="shared" si="9"/>
        <v/>
      </c>
      <c r="D13" s="13" t="str">
        <f t="shared" si="8"/>
        <v/>
      </c>
      <c r="F13" s="18" t="s">
        <v>120</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159</v>
      </c>
      <c r="Y13" s="32" t="s">
        <v>403</v>
      </c>
      <c r="Z13" s="30"/>
      <c r="AA13" s="32" t="s">
        <v>497</v>
      </c>
      <c r="AB13" s="31"/>
      <c r="AC13" s="31"/>
      <c r="AD13" s="31"/>
      <c r="AE13" s="31"/>
      <c r="AF13" s="30"/>
      <c r="AG13" s="53" t="s">
        <v>325</v>
      </c>
      <c r="AK13" s="53" t="str">
        <f t="shared" si="7"/>
        <v>L</v>
      </c>
    </row>
    <row r="14" spans="1:42" ht="13.65" customHeight="1" x14ac:dyDescent="0.2">
      <c r="A14" s="14" t="s">
        <v>96</v>
      </c>
      <c r="B14" s="15"/>
      <c r="C14" s="13" t="str">
        <f t="shared" si="9"/>
        <v/>
      </c>
      <c r="D14" s="13" t="str">
        <f t="shared" si="8"/>
        <v/>
      </c>
      <c r="F14" s="18" t="s">
        <v>121</v>
      </c>
      <c r="G14" s="17"/>
      <c r="H14" s="13" t="str">
        <f t="shared" si="1"/>
        <v/>
      </c>
      <c r="I14" s="13" t="str">
        <f t="shared" si="5"/>
        <v>一般会計、エネルギー対策特別会計エネルギー需給勘定</v>
      </c>
      <c r="K14" s="13"/>
      <c r="L14" s="13"/>
      <c r="O14" s="13"/>
      <c r="P14" s="13"/>
      <c r="Q14" s="19"/>
      <c r="T14" s="13"/>
      <c r="W14" s="32" t="s">
        <v>160</v>
      </c>
      <c r="Y14" s="32" t="s">
        <v>404</v>
      </c>
      <c r="Z14" s="30"/>
      <c r="AA14" s="32" t="s">
        <v>498</v>
      </c>
      <c r="AB14" s="31"/>
      <c r="AC14" s="31"/>
      <c r="AD14" s="31"/>
      <c r="AE14" s="31"/>
      <c r="AF14" s="30"/>
      <c r="AG14" s="86"/>
      <c r="AK14" s="53" t="str">
        <f t="shared" si="7"/>
        <v>M</v>
      </c>
    </row>
    <row r="15" spans="1:42" ht="13.65" customHeight="1" x14ac:dyDescent="0.2">
      <c r="A15" s="14" t="s">
        <v>97</v>
      </c>
      <c r="B15" s="15"/>
      <c r="C15" s="13" t="str">
        <f t="shared" si="9"/>
        <v/>
      </c>
      <c r="D15" s="13" t="str">
        <f t="shared" si="8"/>
        <v/>
      </c>
      <c r="F15" s="18" t="s">
        <v>122</v>
      </c>
      <c r="G15" s="17"/>
      <c r="H15" s="13" t="str">
        <f t="shared" si="1"/>
        <v/>
      </c>
      <c r="I15" s="13" t="str">
        <f t="shared" si="5"/>
        <v>一般会計、エネルギー対策特別会計エネルギー需給勘定</v>
      </c>
      <c r="K15" s="13"/>
      <c r="L15" s="13"/>
      <c r="O15" s="13"/>
      <c r="P15" s="13"/>
      <c r="Q15" s="19"/>
      <c r="T15" s="13"/>
      <c r="W15" s="32" t="s">
        <v>161</v>
      </c>
      <c r="Y15" s="32" t="s">
        <v>405</v>
      </c>
      <c r="Z15" s="30"/>
      <c r="AA15" s="32" t="s">
        <v>499</v>
      </c>
      <c r="AB15" s="31"/>
      <c r="AC15" s="31"/>
      <c r="AD15" s="31"/>
      <c r="AE15" s="31"/>
      <c r="AF15" s="30"/>
      <c r="AG15" s="87"/>
      <c r="AK15" s="53" t="str">
        <f t="shared" si="7"/>
        <v>N</v>
      </c>
    </row>
    <row r="16" spans="1:42" ht="13.65" customHeight="1" x14ac:dyDescent="0.2">
      <c r="A16" s="14" t="s">
        <v>98</v>
      </c>
      <c r="B16" s="15" t="s">
        <v>520</v>
      </c>
      <c r="C16" s="13" t="str">
        <f t="shared" si="9"/>
        <v>地球温暖化対策</v>
      </c>
      <c r="D16" s="13" t="str">
        <f t="shared" si="8"/>
        <v>地球温暖化対策</v>
      </c>
      <c r="F16" s="18" t="s">
        <v>123</v>
      </c>
      <c r="G16" s="17"/>
      <c r="H16" s="13" t="str">
        <f t="shared" si="1"/>
        <v/>
      </c>
      <c r="I16" s="13" t="str">
        <f t="shared" si="5"/>
        <v>一般会計、エネルギー対策特別会計エネルギー需給勘定</v>
      </c>
      <c r="K16" s="13"/>
      <c r="L16" s="13"/>
      <c r="O16" s="13"/>
      <c r="P16" s="13"/>
      <c r="Q16" s="19"/>
      <c r="T16" s="13"/>
      <c r="W16" s="32" t="s">
        <v>162</v>
      </c>
      <c r="Y16" s="32" t="s">
        <v>406</v>
      </c>
      <c r="Z16" s="30"/>
      <c r="AA16" s="32" t="s">
        <v>500</v>
      </c>
      <c r="AB16" s="31"/>
      <c r="AC16" s="31"/>
      <c r="AD16" s="31"/>
      <c r="AE16" s="31"/>
      <c r="AF16" s="30"/>
      <c r="AG16" s="87"/>
      <c r="AK16" s="53" t="str">
        <f t="shared" si="7"/>
        <v>O</v>
      </c>
    </row>
    <row r="17" spans="1:37" ht="13.65" customHeight="1" x14ac:dyDescent="0.2">
      <c r="A17" s="14" t="s">
        <v>99</v>
      </c>
      <c r="B17" s="15"/>
      <c r="C17" s="13" t="str">
        <f t="shared" si="9"/>
        <v/>
      </c>
      <c r="D17" s="13" t="str">
        <f t="shared" si="8"/>
        <v>地球温暖化対策</v>
      </c>
      <c r="F17" s="18" t="s">
        <v>124</v>
      </c>
      <c r="G17" s="17"/>
      <c r="H17" s="13" t="str">
        <f t="shared" si="1"/>
        <v/>
      </c>
      <c r="I17" s="13" t="str">
        <f t="shared" si="5"/>
        <v>一般会計、エネルギー対策特別会計エネルギー需給勘定</v>
      </c>
      <c r="K17" s="13"/>
      <c r="L17" s="13"/>
      <c r="O17" s="13"/>
      <c r="P17" s="13"/>
      <c r="Q17" s="19"/>
      <c r="T17" s="13"/>
      <c r="W17" s="32" t="s">
        <v>163</v>
      </c>
      <c r="Y17" s="32" t="s">
        <v>407</v>
      </c>
      <c r="Z17" s="30"/>
      <c r="AA17" s="32" t="s">
        <v>501</v>
      </c>
      <c r="AB17" s="31"/>
      <c r="AC17" s="31"/>
      <c r="AD17" s="31"/>
      <c r="AE17" s="31"/>
      <c r="AF17" s="30"/>
      <c r="AG17" s="87"/>
      <c r="AK17" s="53" t="str">
        <f t="shared" si="7"/>
        <v>P</v>
      </c>
    </row>
    <row r="18" spans="1:37" ht="13.65" customHeight="1" x14ac:dyDescent="0.2">
      <c r="A18" s="14" t="s">
        <v>100</v>
      </c>
      <c r="B18" s="15"/>
      <c r="C18" s="13" t="str">
        <f t="shared" si="9"/>
        <v/>
      </c>
      <c r="D18" s="13" t="str">
        <f t="shared" si="8"/>
        <v>地球温暖化対策</v>
      </c>
      <c r="F18" s="18" t="s">
        <v>125</v>
      </c>
      <c r="G18" s="17"/>
      <c r="H18" s="13" t="str">
        <f t="shared" si="1"/>
        <v/>
      </c>
      <c r="I18" s="13" t="str">
        <f t="shared" si="5"/>
        <v>一般会計、エネルギー対策特別会計エネルギー需給勘定</v>
      </c>
      <c r="K18" s="13"/>
      <c r="L18" s="13"/>
      <c r="O18" s="13"/>
      <c r="P18" s="13"/>
      <c r="Q18" s="19"/>
      <c r="T18" s="13"/>
      <c r="W18" s="32" t="s">
        <v>164</v>
      </c>
      <c r="Y18" s="32" t="s">
        <v>408</v>
      </c>
      <c r="Z18" s="30"/>
      <c r="AA18" s="32" t="s">
        <v>502</v>
      </c>
      <c r="AB18" s="31"/>
      <c r="AC18" s="31"/>
      <c r="AD18" s="31"/>
      <c r="AE18" s="31"/>
      <c r="AF18" s="30"/>
      <c r="AK18" s="53" t="str">
        <f t="shared" si="7"/>
        <v>Q</v>
      </c>
    </row>
    <row r="19" spans="1:37" ht="13.65" customHeight="1" x14ac:dyDescent="0.2">
      <c r="A19" s="14" t="s">
        <v>101</v>
      </c>
      <c r="B19" s="15"/>
      <c r="C19" s="13" t="str">
        <f t="shared" si="9"/>
        <v/>
      </c>
      <c r="D19" s="13" t="str">
        <f t="shared" si="8"/>
        <v>地球温暖化対策</v>
      </c>
      <c r="F19" s="18" t="s">
        <v>126</v>
      </c>
      <c r="G19" s="17"/>
      <c r="H19" s="13" t="str">
        <f t="shared" si="1"/>
        <v/>
      </c>
      <c r="I19" s="13" t="str">
        <f t="shared" si="5"/>
        <v>一般会計、エネルギー対策特別会計エネルギー需給勘定</v>
      </c>
      <c r="K19" s="13"/>
      <c r="L19" s="13"/>
      <c r="O19" s="13"/>
      <c r="P19" s="13"/>
      <c r="Q19" s="19"/>
      <c r="T19" s="13"/>
      <c r="W19" s="32" t="s">
        <v>165</v>
      </c>
      <c r="Y19" s="32" t="s">
        <v>409</v>
      </c>
      <c r="Z19" s="30"/>
      <c r="AA19" s="32" t="s">
        <v>503</v>
      </c>
      <c r="AB19" s="31"/>
      <c r="AC19" s="31"/>
      <c r="AD19" s="31"/>
      <c r="AE19" s="31"/>
      <c r="AF19" s="30"/>
      <c r="AK19" s="53" t="str">
        <f t="shared" si="7"/>
        <v>R</v>
      </c>
    </row>
    <row r="20" spans="1:37" ht="13.65" customHeight="1" x14ac:dyDescent="0.2">
      <c r="A20" s="14" t="s">
        <v>277</v>
      </c>
      <c r="B20" s="15"/>
      <c r="C20" s="13" t="str">
        <f t="shared" si="9"/>
        <v/>
      </c>
      <c r="D20" s="13" t="str">
        <f t="shared" si="8"/>
        <v>地球温暖化対策</v>
      </c>
      <c r="F20" s="18" t="s">
        <v>276</v>
      </c>
      <c r="G20" s="17"/>
      <c r="H20" s="13" t="str">
        <f t="shared" si="1"/>
        <v/>
      </c>
      <c r="I20" s="13" t="str">
        <f t="shared" si="5"/>
        <v>一般会計、エネルギー対策特別会計エネルギー需給勘定</v>
      </c>
      <c r="K20" s="13"/>
      <c r="L20" s="13"/>
      <c r="O20" s="13"/>
      <c r="P20" s="13"/>
      <c r="Q20" s="19"/>
      <c r="T20" s="13"/>
      <c r="W20" s="32" t="s">
        <v>166</v>
      </c>
      <c r="Y20" s="32" t="s">
        <v>410</v>
      </c>
      <c r="Z20" s="30"/>
      <c r="AA20" s="32" t="s">
        <v>504</v>
      </c>
      <c r="AB20" s="31"/>
      <c r="AC20" s="31"/>
      <c r="AD20" s="31"/>
      <c r="AE20" s="31"/>
      <c r="AF20" s="30"/>
      <c r="AK20" s="53" t="str">
        <f t="shared" si="7"/>
        <v>S</v>
      </c>
    </row>
    <row r="21" spans="1:37" ht="13.65" customHeight="1" x14ac:dyDescent="0.2">
      <c r="A21" s="14" t="s">
        <v>278</v>
      </c>
      <c r="B21" s="15"/>
      <c r="C21" s="13" t="str">
        <f t="shared" si="9"/>
        <v/>
      </c>
      <c r="D21" s="13" t="str">
        <f t="shared" si="8"/>
        <v>地球温暖化対策</v>
      </c>
      <c r="F21" s="18" t="s">
        <v>127</v>
      </c>
      <c r="G21" s="17"/>
      <c r="H21" s="13" t="str">
        <f t="shared" si="1"/>
        <v/>
      </c>
      <c r="I21" s="13" t="str">
        <f t="shared" si="5"/>
        <v>一般会計、エネルギー対策特別会計エネルギー需給勘定</v>
      </c>
      <c r="K21" s="13"/>
      <c r="L21" s="13"/>
      <c r="O21" s="13"/>
      <c r="P21" s="13"/>
      <c r="Q21" s="19"/>
      <c r="T21" s="13"/>
      <c r="W21" s="32" t="s">
        <v>167</v>
      </c>
      <c r="Y21" s="32" t="s">
        <v>411</v>
      </c>
      <c r="Z21" s="30"/>
      <c r="AA21" s="32" t="s">
        <v>505</v>
      </c>
      <c r="AB21" s="31"/>
      <c r="AC21" s="31"/>
      <c r="AD21" s="31"/>
      <c r="AE21" s="31"/>
      <c r="AF21" s="30"/>
      <c r="AK21" s="53" t="str">
        <f t="shared" si="7"/>
        <v>T</v>
      </c>
    </row>
    <row r="22" spans="1:37" ht="13.65" customHeight="1" x14ac:dyDescent="0.2">
      <c r="A22" s="14" t="s">
        <v>279</v>
      </c>
      <c r="B22" s="15"/>
      <c r="C22" s="13" t="str">
        <f t="shared" si="9"/>
        <v/>
      </c>
      <c r="D22" s="13" t="str">
        <f>IF(C22="",D21,IF(D21&lt;&gt;"",CONCATENATE(D21,"、",C22),C22))</f>
        <v>地球温暖化対策</v>
      </c>
      <c r="F22" s="18" t="s">
        <v>128</v>
      </c>
      <c r="G22" s="17"/>
      <c r="H22" s="13" t="str">
        <f t="shared" si="1"/>
        <v/>
      </c>
      <c r="I22" s="13" t="str">
        <f t="shared" si="5"/>
        <v>一般会計、エネルギー対策特別会計エネルギー需給勘定</v>
      </c>
      <c r="K22" s="13"/>
      <c r="L22" s="13"/>
      <c r="O22" s="13"/>
      <c r="P22" s="13"/>
      <c r="Q22" s="19"/>
      <c r="T22" s="13"/>
      <c r="W22" s="32" t="s">
        <v>168</v>
      </c>
      <c r="Y22" s="32" t="s">
        <v>412</v>
      </c>
      <c r="Z22" s="30"/>
      <c r="AA22" s="32" t="s">
        <v>506</v>
      </c>
      <c r="AB22" s="31"/>
      <c r="AC22" s="31"/>
      <c r="AD22" s="31"/>
      <c r="AE22" s="31"/>
      <c r="AF22" s="30"/>
      <c r="AK22" s="53" t="str">
        <f t="shared" si="7"/>
        <v>U</v>
      </c>
    </row>
    <row r="23" spans="1:37" ht="13.65" customHeight="1" x14ac:dyDescent="0.2">
      <c r="A23" s="14" t="s">
        <v>280</v>
      </c>
      <c r="B23" s="15"/>
      <c r="C23" s="13" t="str">
        <f t="shared" si="9"/>
        <v/>
      </c>
      <c r="D23" s="13" t="str">
        <f>IF(C23="",D22,IF(D22&lt;&gt;"",CONCATENATE(D22,"、",C23),C23))</f>
        <v>地球温暖化対策</v>
      </c>
      <c r="F23" s="18" t="s">
        <v>129</v>
      </c>
      <c r="G23" s="17"/>
      <c r="H23" s="13" t="str">
        <f t="shared" si="1"/>
        <v/>
      </c>
      <c r="I23" s="13" t="str">
        <f t="shared" si="5"/>
        <v>一般会計、エネルギー対策特別会計エネルギー需給勘定</v>
      </c>
      <c r="K23" s="13"/>
      <c r="L23" s="13"/>
      <c r="O23" s="13"/>
      <c r="P23" s="13"/>
      <c r="Q23" s="19"/>
      <c r="T23" s="13"/>
      <c r="Y23" s="32" t="s">
        <v>413</v>
      </c>
      <c r="Z23" s="30"/>
      <c r="AA23" s="32" t="s">
        <v>507</v>
      </c>
      <c r="AB23" s="31"/>
      <c r="AC23" s="31"/>
      <c r="AD23" s="31"/>
      <c r="AE23" s="31"/>
      <c r="AF23" s="30"/>
      <c r="AK23" s="53" t="str">
        <f t="shared" si="7"/>
        <v>V</v>
      </c>
    </row>
    <row r="24" spans="1:37" ht="13.65" customHeight="1" x14ac:dyDescent="0.2">
      <c r="A24" s="97" t="s">
        <v>365</v>
      </c>
      <c r="B24" s="15"/>
      <c r="C24" s="13" t="str">
        <f t="shared" si="9"/>
        <v/>
      </c>
      <c r="D24" s="13" t="str">
        <f>IF(C24="",D23,IF(D23&lt;&gt;"",CONCATENATE(D23,"、",C24),C24))</f>
        <v>地球温暖化対策</v>
      </c>
      <c r="F24" s="18" t="s">
        <v>370</v>
      </c>
      <c r="G24" s="17"/>
      <c r="H24" s="13" t="str">
        <f t="shared" si="1"/>
        <v/>
      </c>
      <c r="I24" s="13" t="str">
        <f t="shared" si="5"/>
        <v>一般会計、エネルギー対策特別会計エネルギー需給勘定</v>
      </c>
      <c r="K24" s="13"/>
      <c r="L24" s="13"/>
      <c r="O24" s="13"/>
      <c r="P24" s="13"/>
      <c r="Q24" s="19"/>
      <c r="T24" s="13"/>
      <c r="Y24" s="32" t="s">
        <v>414</v>
      </c>
      <c r="Z24" s="30"/>
      <c r="AA24" s="32" t="s">
        <v>508</v>
      </c>
      <c r="AB24" s="31"/>
      <c r="AC24" s="31"/>
      <c r="AD24" s="31"/>
      <c r="AE24" s="31"/>
      <c r="AF24" s="30"/>
      <c r="AK24" s="53" t="str">
        <f>CHAR(CODE(AK23)+1)</f>
        <v>W</v>
      </c>
    </row>
    <row r="25" spans="1:37" ht="13.65" customHeight="1" x14ac:dyDescent="0.2">
      <c r="A25" s="99"/>
      <c r="B25" s="98"/>
      <c r="F25" s="18" t="s">
        <v>130</v>
      </c>
      <c r="G25" s="17"/>
      <c r="H25" s="13" t="str">
        <f t="shared" si="1"/>
        <v/>
      </c>
      <c r="I25" s="13" t="str">
        <f t="shared" si="5"/>
        <v>一般会計、エネルギー対策特別会計エネルギー需給勘定</v>
      </c>
      <c r="K25" s="13"/>
      <c r="L25" s="13"/>
      <c r="O25" s="13"/>
      <c r="P25" s="13"/>
      <c r="Q25" s="19"/>
      <c r="T25" s="13"/>
      <c r="Y25" s="32" t="s">
        <v>415</v>
      </c>
      <c r="Z25" s="30"/>
      <c r="AA25" s="32" t="s">
        <v>509</v>
      </c>
      <c r="AB25" s="31"/>
      <c r="AC25" s="31"/>
      <c r="AD25" s="31"/>
      <c r="AE25" s="31"/>
      <c r="AF25" s="30"/>
      <c r="AK25" s="53" t="str">
        <f t="shared" si="7"/>
        <v>X</v>
      </c>
    </row>
    <row r="26" spans="1:37" ht="13.65" customHeight="1" x14ac:dyDescent="0.2">
      <c r="A26" s="96"/>
      <c r="B26" s="95"/>
      <c r="F26" s="18" t="s">
        <v>131</v>
      </c>
      <c r="G26" s="17"/>
      <c r="H26" s="13" t="str">
        <f t="shared" si="1"/>
        <v/>
      </c>
      <c r="I26" s="13" t="str">
        <f t="shared" si="5"/>
        <v>一般会計、エネルギー対策特別会計エネルギー需給勘定</v>
      </c>
      <c r="K26" s="13"/>
      <c r="L26" s="13"/>
      <c r="O26" s="13"/>
      <c r="P26" s="13"/>
      <c r="Q26" s="19"/>
      <c r="T26" s="13"/>
      <c r="Y26" s="32" t="s">
        <v>416</v>
      </c>
      <c r="Z26" s="30"/>
      <c r="AA26" s="32" t="s">
        <v>510</v>
      </c>
      <c r="AB26" s="31"/>
      <c r="AC26" s="31"/>
      <c r="AD26" s="31"/>
      <c r="AE26" s="31"/>
      <c r="AF26" s="30"/>
      <c r="AK26" s="53" t="str">
        <f t="shared" si="7"/>
        <v>Y</v>
      </c>
    </row>
    <row r="27" spans="1:37" ht="13.65" customHeight="1" x14ac:dyDescent="0.2">
      <c r="A27" s="13" t="str">
        <f>IF(D24="", "-", D24)</f>
        <v>地球温暖化対策</v>
      </c>
      <c r="B27" s="13"/>
      <c r="F27" s="18" t="s">
        <v>132</v>
      </c>
      <c r="G27" s="17"/>
      <c r="H27" s="13" t="str">
        <f t="shared" si="1"/>
        <v/>
      </c>
      <c r="I27" s="13" t="str">
        <f t="shared" si="5"/>
        <v>一般会計、エネルギー対策特別会計エネルギー需給勘定</v>
      </c>
      <c r="K27" s="13"/>
      <c r="L27" s="13"/>
      <c r="O27" s="13"/>
      <c r="P27" s="13"/>
      <c r="Q27" s="19"/>
      <c r="T27" s="13"/>
      <c r="Y27" s="32" t="s">
        <v>417</v>
      </c>
      <c r="Z27" s="30"/>
      <c r="AA27" s="32" t="s">
        <v>511</v>
      </c>
      <c r="AB27" s="31"/>
      <c r="AC27" s="31"/>
      <c r="AD27" s="31"/>
      <c r="AE27" s="31"/>
      <c r="AF27" s="30"/>
      <c r="AK27" s="53" t="str">
        <f>CHAR(CODE(AK26)+1)</f>
        <v>Z</v>
      </c>
    </row>
    <row r="28" spans="1:37" ht="13.65" customHeight="1" x14ac:dyDescent="0.2">
      <c r="B28" s="13"/>
      <c r="F28" s="18" t="s">
        <v>133</v>
      </c>
      <c r="G28" s="17"/>
      <c r="H28" s="13" t="str">
        <f t="shared" si="1"/>
        <v/>
      </c>
      <c r="I28" s="13" t="str">
        <f t="shared" si="5"/>
        <v>一般会計、エネルギー対策特別会計エネルギー需給勘定</v>
      </c>
      <c r="K28" s="13"/>
      <c r="L28" s="13"/>
      <c r="O28" s="13"/>
      <c r="P28" s="13"/>
      <c r="Q28" s="19"/>
      <c r="T28" s="13"/>
      <c r="Y28" s="32" t="s">
        <v>418</v>
      </c>
      <c r="Z28" s="30"/>
      <c r="AA28" s="32" t="s">
        <v>512</v>
      </c>
      <c r="AB28" s="31"/>
      <c r="AC28" s="31"/>
      <c r="AD28" s="31"/>
      <c r="AE28" s="31"/>
      <c r="AF28" s="30"/>
      <c r="AK28" s="53" t="s">
        <v>255</v>
      </c>
    </row>
    <row r="29" spans="1:37" ht="13.65" customHeight="1" x14ac:dyDescent="0.2">
      <c r="A29" s="13"/>
      <c r="B29" s="13"/>
      <c r="F29" s="18" t="s">
        <v>268</v>
      </c>
      <c r="G29" s="17"/>
      <c r="H29" s="13" t="str">
        <f t="shared" si="1"/>
        <v/>
      </c>
      <c r="I29" s="13" t="str">
        <f t="shared" si="5"/>
        <v>一般会計、エネルギー対策特別会計エネルギー需給勘定</v>
      </c>
      <c r="K29" s="13"/>
      <c r="L29" s="13"/>
      <c r="O29" s="13"/>
      <c r="P29" s="13"/>
      <c r="Q29" s="19"/>
      <c r="T29" s="13"/>
      <c r="Y29" s="32" t="s">
        <v>419</v>
      </c>
      <c r="Z29" s="30"/>
      <c r="AA29" s="32" t="s">
        <v>513</v>
      </c>
      <c r="AB29" s="31"/>
      <c r="AC29" s="31"/>
      <c r="AD29" s="31"/>
      <c r="AE29" s="31"/>
      <c r="AF29" s="30"/>
      <c r="AK29" s="53" t="str">
        <f t="shared" si="7"/>
        <v>b</v>
      </c>
    </row>
    <row r="30" spans="1:37" ht="13.65" customHeight="1" x14ac:dyDescent="0.2">
      <c r="A30" s="13"/>
      <c r="B30" s="13"/>
      <c r="F30" s="18" t="s">
        <v>269</v>
      </c>
      <c r="G30" s="17"/>
      <c r="H30" s="13" t="str">
        <f t="shared" si="1"/>
        <v/>
      </c>
      <c r="I30" s="13" t="str">
        <f t="shared" si="5"/>
        <v>一般会計、エネルギー対策特別会計エネルギー需給勘定</v>
      </c>
      <c r="K30" s="13"/>
      <c r="L30" s="13"/>
      <c r="O30" s="13"/>
      <c r="P30" s="13"/>
      <c r="Q30" s="19"/>
      <c r="T30" s="13"/>
      <c r="Y30" s="32" t="s">
        <v>420</v>
      </c>
      <c r="Z30" s="30"/>
      <c r="AA30" s="32" t="s">
        <v>514</v>
      </c>
      <c r="AB30" s="31"/>
      <c r="AC30" s="31"/>
      <c r="AD30" s="31"/>
      <c r="AE30" s="31"/>
      <c r="AF30" s="30"/>
      <c r="AK30" s="53" t="str">
        <f t="shared" si="7"/>
        <v>c</v>
      </c>
    </row>
    <row r="31" spans="1:37" ht="13.65" customHeight="1" x14ac:dyDescent="0.2">
      <c r="A31" s="13"/>
      <c r="B31" s="13"/>
      <c r="F31" s="18" t="s">
        <v>270</v>
      </c>
      <c r="G31" s="17"/>
      <c r="H31" s="13" t="str">
        <f t="shared" si="1"/>
        <v/>
      </c>
      <c r="I31" s="13" t="str">
        <f t="shared" si="5"/>
        <v>一般会計、エネルギー対策特別会計エネルギー需給勘定</v>
      </c>
      <c r="K31" s="13"/>
      <c r="L31" s="13"/>
      <c r="O31" s="13"/>
      <c r="P31" s="13"/>
      <c r="Q31" s="19"/>
      <c r="T31" s="13"/>
      <c r="Y31" s="32" t="s">
        <v>421</v>
      </c>
      <c r="Z31" s="30"/>
      <c r="AA31" s="32" t="s">
        <v>515</v>
      </c>
      <c r="AB31" s="31"/>
      <c r="AC31" s="31"/>
      <c r="AD31" s="31"/>
      <c r="AE31" s="31"/>
      <c r="AF31" s="30"/>
      <c r="AK31" s="53" t="str">
        <f t="shared" si="7"/>
        <v>d</v>
      </c>
    </row>
    <row r="32" spans="1:37" ht="13.65" customHeight="1" x14ac:dyDescent="0.2">
      <c r="A32" s="13"/>
      <c r="B32" s="13"/>
      <c r="F32" s="18" t="s">
        <v>271</v>
      </c>
      <c r="G32" s="17"/>
      <c r="H32" s="13" t="str">
        <f t="shared" si="1"/>
        <v/>
      </c>
      <c r="I32" s="13" t="str">
        <f t="shared" si="5"/>
        <v>一般会計、エネルギー対策特別会計エネルギー需給勘定</v>
      </c>
      <c r="K32" s="13"/>
      <c r="L32" s="13"/>
      <c r="O32" s="13"/>
      <c r="P32" s="13"/>
      <c r="Q32" s="19"/>
      <c r="T32" s="13"/>
      <c r="Y32" s="32" t="s">
        <v>422</v>
      </c>
      <c r="Z32" s="30"/>
      <c r="AA32" s="32" t="s">
        <v>70</v>
      </c>
      <c r="AB32" s="31"/>
      <c r="AC32" s="31"/>
      <c r="AD32" s="31"/>
      <c r="AE32" s="31"/>
      <c r="AF32" s="30"/>
      <c r="AK32" s="53" t="str">
        <f t="shared" si="7"/>
        <v>e</v>
      </c>
    </row>
    <row r="33" spans="1:37" ht="13.65" customHeight="1" x14ac:dyDescent="0.2">
      <c r="A33" s="13"/>
      <c r="B33" s="13"/>
      <c r="F33" s="18" t="s">
        <v>272</v>
      </c>
      <c r="G33" s="17"/>
      <c r="H33" s="13" t="str">
        <f t="shared" si="1"/>
        <v/>
      </c>
      <c r="I33" s="13" t="str">
        <f t="shared" si="5"/>
        <v>一般会計、エネルギー対策特別会計エネルギー需給勘定</v>
      </c>
      <c r="K33" s="13"/>
      <c r="L33" s="13"/>
      <c r="O33" s="13"/>
      <c r="P33" s="13"/>
      <c r="Q33" s="19"/>
      <c r="T33" s="13"/>
      <c r="Y33" s="32" t="s">
        <v>423</v>
      </c>
      <c r="Z33" s="30"/>
      <c r="AA33" s="77"/>
      <c r="AB33" s="31"/>
      <c r="AC33" s="31"/>
      <c r="AD33" s="31"/>
      <c r="AE33" s="31"/>
      <c r="AF33" s="30"/>
      <c r="AK33" s="53" t="str">
        <f t="shared" si="7"/>
        <v>f</v>
      </c>
    </row>
    <row r="34" spans="1:37" ht="13.65" customHeight="1" x14ac:dyDescent="0.2">
      <c r="A34" s="13"/>
      <c r="B34" s="13"/>
      <c r="F34" s="18" t="s">
        <v>273</v>
      </c>
      <c r="G34" s="17"/>
      <c r="H34" s="13" t="str">
        <f t="shared" si="1"/>
        <v/>
      </c>
      <c r="I34" s="13" t="str">
        <f t="shared" si="5"/>
        <v>一般会計、エネルギー対策特別会計エネルギー需給勘定</v>
      </c>
      <c r="K34" s="13"/>
      <c r="L34" s="13"/>
      <c r="O34" s="13"/>
      <c r="P34" s="13"/>
      <c r="Q34" s="19"/>
      <c r="T34" s="13"/>
      <c r="Y34" s="32" t="s">
        <v>424</v>
      </c>
      <c r="Z34" s="30"/>
      <c r="AB34" s="31"/>
      <c r="AC34" s="31"/>
      <c r="AD34" s="31"/>
      <c r="AE34" s="31"/>
      <c r="AF34" s="30"/>
      <c r="AK34" s="53" t="str">
        <f t="shared" si="7"/>
        <v>g</v>
      </c>
    </row>
    <row r="35" spans="1:37" ht="13.65" customHeight="1" x14ac:dyDescent="0.2">
      <c r="A35" s="13"/>
      <c r="B35" s="13"/>
      <c r="F35" s="18" t="s">
        <v>274</v>
      </c>
      <c r="G35" s="17"/>
      <c r="H35" s="13" t="str">
        <f t="shared" si="1"/>
        <v/>
      </c>
      <c r="I35" s="13" t="str">
        <f t="shared" si="5"/>
        <v>一般会計、エネルギー対策特別会計エネルギー需給勘定</v>
      </c>
      <c r="K35" s="13"/>
      <c r="L35" s="13"/>
      <c r="O35" s="13"/>
      <c r="P35" s="13"/>
      <c r="Q35" s="19"/>
      <c r="T35" s="13"/>
      <c r="Y35" s="32" t="s">
        <v>425</v>
      </c>
      <c r="Z35" s="30"/>
      <c r="AC35" s="31"/>
      <c r="AF35" s="30"/>
      <c r="AK35" s="53" t="str">
        <f t="shared" si="7"/>
        <v>h</v>
      </c>
    </row>
    <row r="36" spans="1:37" ht="13.65" customHeight="1" x14ac:dyDescent="0.2">
      <c r="A36" s="13"/>
      <c r="B36" s="13"/>
      <c r="F36" s="18" t="s">
        <v>275</v>
      </c>
      <c r="G36" s="17"/>
      <c r="H36" s="13" t="str">
        <f t="shared" si="1"/>
        <v/>
      </c>
      <c r="I36" s="13" t="str">
        <f t="shared" si="5"/>
        <v>一般会計、エネルギー対策特別会計エネルギー需給勘定</v>
      </c>
      <c r="K36" s="13"/>
      <c r="L36" s="13"/>
      <c r="O36" s="13"/>
      <c r="P36" s="13"/>
      <c r="Q36" s="19"/>
      <c r="T36" s="13"/>
      <c r="Y36" s="32" t="s">
        <v>426</v>
      </c>
      <c r="Z36" s="30"/>
      <c r="AF36" s="30"/>
      <c r="AK36" s="53" t="str">
        <f t="shared" si="7"/>
        <v>i</v>
      </c>
    </row>
    <row r="37" spans="1:37" ht="13.65" customHeight="1" x14ac:dyDescent="0.2">
      <c r="A37" s="13"/>
      <c r="B37" s="13"/>
      <c r="F37" s="13"/>
      <c r="G37" s="19"/>
      <c r="H37" s="13" t="str">
        <f t="shared" si="1"/>
        <v/>
      </c>
      <c r="I37" s="13" t="str">
        <f t="shared" si="5"/>
        <v>一般会計、エネルギー対策特別会計エネルギー需給勘定</v>
      </c>
      <c r="K37" s="13"/>
      <c r="L37" s="13"/>
      <c r="O37" s="13"/>
      <c r="P37" s="13"/>
      <c r="Q37" s="19"/>
      <c r="T37" s="13"/>
      <c r="Y37" s="32" t="s">
        <v>427</v>
      </c>
      <c r="Z37" s="30"/>
      <c r="AF37" s="30"/>
      <c r="AK37" s="53" t="str">
        <f t="shared" si="7"/>
        <v>j</v>
      </c>
    </row>
    <row r="38" spans="1:37" x14ac:dyDescent="0.2">
      <c r="A38" s="13"/>
      <c r="B38" s="13"/>
      <c r="F38" s="13"/>
      <c r="G38" s="19"/>
      <c r="K38" s="13"/>
      <c r="L38" s="13"/>
      <c r="O38" s="13"/>
      <c r="P38" s="13"/>
      <c r="Q38" s="19"/>
      <c r="T38" s="13"/>
      <c r="Y38" s="32" t="s">
        <v>428</v>
      </c>
      <c r="Z38" s="30"/>
      <c r="AF38" s="30"/>
      <c r="AK38" s="53" t="str">
        <f t="shared" si="7"/>
        <v>k</v>
      </c>
    </row>
    <row r="39" spans="1:37" x14ac:dyDescent="0.2">
      <c r="A39" s="13"/>
      <c r="B39" s="13"/>
      <c r="F39" s="13" t="str">
        <f>I37</f>
        <v>一般会計、エネルギー対策特別会計エネルギー需給勘定</v>
      </c>
      <c r="G39" s="19"/>
      <c r="K39" s="13"/>
      <c r="L39" s="13"/>
      <c r="O39" s="13"/>
      <c r="P39" s="13"/>
      <c r="Q39" s="19"/>
      <c r="T39" s="13"/>
      <c r="Y39" s="32" t="s">
        <v>429</v>
      </c>
      <c r="Z39" s="30"/>
      <c r="AF39" s="30"/>
      <c r="AK39" s="53" t="str">
        <f t="shared" si="7"/>
        <v>l</v>
      </c>
    </row>
    <row r="40" spans="1:37" x14ac:dyDescent="0.2">
      <c r="A40" s="13"/>
      <c r="B40" s="13"/>
      <c r="F40" s="13"/>
      <c r="G40" s="19"/>
      <c r="K40" s="13"/>
      <c r="L40" s="13"/>
      <c r="O40" s="13"/>
      <c r="P40" s="13"/>
      <c r="Q40" s="19"/>
      <c r="T40" s="13"/>
      <c r="Y40" s="32" t="s">
        <v>430</v>
      </c>
      <c r="Z40" s="30"/>
      <c r="AF40" s="30"/>
      <c r="AK40" s="53" t="str">
        <f t="shared" si="7"/>
        <v>m</v>
      </c>
    </row>
    <row r="41" spans="1:37" x14ac:dyDescent="0.2">
      <c r="A41" s="13"/>
      <c r="B41" s="13"/>
      <c r="F41" s="13"/>
      <c r="G41" s="19"/>
      <c r="K41" s="13"/>
      <c r="L41" s="13"/>
      <c r="O41" s="13"/>
      <c r="P41" s="13"/>
      <c r="Q41" s="19"/>
      <c r="T41" s="13"/>
      <c r="Y41" s="32" t="s">
        <v>431</v>
      </c>
      <c r="Z41" s="30"/>
      <c r="AF41" s="30"/>
      <c r="AK41" s="53" t="str">
        <f t="shared" si="7"/>
        <v>n</v>
      </c>
    </row>
    <row r="42" spans="1:37" x14ac:dyDescent="0.2">
      <c r="A42" s="13"/>
      <c r="B42" s="13"/>
      <c r="F42" s="13"/>
      <c r="G42" s="19"/>
      <c r="K42" s="13"/>
      <c r="L42" s="13"/>
      <c r="O42" s="13"/>
      <c r="P42" s="13"/>
      <c r="Q42" s="19"/>
      <c r="T42" s="13"/>
      <c r="Y42" s="32" t="s">
        <v>432</v>
      </c>
      <c r="Z42" s="30"/>
      <c r="AF42" s="30"/>
      <c r="AK42" s="53" t="str">
        <f t="shared" si="7"/>
        <v>o</v>
      </c>
    </row>
    <row r="43" spans="1:37" x14ac:dyDescent="0.2">
      <c r="A43" s="13"/>
      <c r="B43" s="13"/>
      <c r="F43" s="13"/>
      <c r="G43" s="19"/>
      <c r="K43" s="13"/>
      <c r="L43" s="13"/>
      <c r="O43" s="13"/>
      <c r="P43" s="13"/>
      <c r="Q43" s="19"/>
      <c r="T43" s="13"/>
      <c r="Y43" s="32" t="s">
        <v>433</v>
      </c>
      <c r="Z43" s="30"/>
      <c r="AF43" s="30"/>
      <c r="AK43" s="53" t="str">
        <f t="shared" si="7"/>
        <v>p</v>
      </c>
    </row>
    <row r="44" spans="1:37" x14ac:dyDescent="0.2">
      <c r="A44" s="13"/>
      <c r="B44" s="13"/>
      <c r="F44" s="13"/>
      <c r="G44" s="19"/>
      <c r="K44" s="13"/>
      <c r="L44" s="13"/>
      <c r="O44" s="13"/>
      <c r="P44" s="13"/>
      <c r="Q44" s="19"/>
      <c r="T44" s="13"/>
      <c r="Y44" s="32" t="s">
        <v>434</v>
      </c>
      <c r="Z44" s="30"/>
      <c r="AF44" s="30"/>
      <c r="AK44" s="53" t="str">
        <f t="shared" si="7"/>
        <v>q</v>
      </c>
    </row>
    <row r="45" spans="1:37" x14ac:dyDescent="0.2">
      <c r="A45" s="13"/>
      <c r="B45" s="13"/>
      <c r="F45" s="13"/>
      <c r="G45" s="19"/>
      <c r="K45" s="13"/>
      <c r="L45" s="13"/>
      <c r="O45" s="13"/>
      <c r="P45" s="13"/>
      <c r="Q45" s="19"/>
      <c r="T45" s="13"/>
      <c r="Y45" s="32" t="s">
        <v>435</v>
      </c>
      <c r="Z45" s="30"/>
      <c r="AF45" s="30"/>
      <c r="AK45" s="53" t="str">
        <f t="shared" si="7"/>
        <v>r</v>
      </c>
    </row>
    <row r="46" spans="1:37" x14ac:dyDescent="0.2">
      <c r="A46" s="13"/>
      <c r="B46" s="13"/>
      <c r="F46" s="13"/>
      <c r="G46" s="19"/>
      <c r="K46" s="13"/>
      <c r="L46" s="13"/>
      <c r="O46" s="13"/>
      <c r="P46" s="13"/>
      <c r="Q46" s="19"/>
      <c r="T46" s="13"/>
      <c r="Y46" s="32" t="s">
        <v>436</v>
      </c>
      <c r="Z46" s="30"/>
      <c r="AF46" s="30"/>
      <c r="AK46" s="53" t="str">
        <f t="shared" si="7"/>
        <v>s</v>
      </c>
    </row>
    <row r="47" spans="1:37" x14ac:dyDescent="0.2">
      <c r="A47" s="13"/>
      <c r="B47" s="13"/>
      <c r="F47" s="13"/>
      <c r="G47" s="19"/>
      <c r="K47" s="13"/>
      <c r="L47" s="13"/>
      <c r="O47" s="13"/>
      <c r="P47" s="13"/>
      <c r="Q47" s="19"/>
      <c r="T47" s="13"/>
      <c r="Y47" s="32" t="s">
        <v>437</v>
      </c>
      <c r="Z47" s="30"/>
      <c r="AF47" s="30"/>
      <c r="AK47" s="53" t="str">
        <f t="shared" si="7"/>
        <v>t</v>
      </c>
    </row>
    <row r="48" spans="1:37" x14ac:dyDescent="0.2">
      <c r="A48" s="13"/>
      <c r="B48" s="13"/>
      <c r="F48" s="13"/>
      <c r="G48" s="19"/>
      <c r="K48" s="13"/>
      <c r="L48" s="13"/>
      <c r="O48" s="13"/>
      <c r="P48" s="13"/>
      <c r="Q48" s="19"/>
      <c r="T48" s="13"/>
      <c r="Y48" s="32" t="s">
        <v>438</v>
      </c>
      <c r="Z48" s="30"/>
      <c r="AF48" s="30"/>
      <c r="AK48" s="53" t="str">
        <f t="shared" si="7"/>
        <v>u</v>
      </c>
    </row>
    <row r="49" spans="1:37" x14ac:dyDescent="0.2">
      <c r="A49" s="13"/>
      <c r="B49" s="13"/>
      <c r="F49" s="13"/>
      <c r="G49" s="19"/>
      <c r="K49" s="13"/>
      <c r="L49" s="13"/>
      <c r="O49" s="13"/>
      <c r="P49" s="13"/>
      <c r="Q49" s="19"/>
      <c r="T49" s="13"/>
      <c r="Y49" s="32" t="s">
        <v>439</v>
      </c>
      <c r="Z49" s="30"/>
      <c r="AF49" s="30"/>
      <c r="AK49" s="53" t="str">
        <f t="shared" si="7"/>
        <v>v</v>
      </c>
    </row>
    <row r="50" spans="1:37" x14ac:dyDescent="0.2">
      <c r="A50" s="13"/>
      <c r="B50" s="13"/>
      <c r="F50" s="13"/>
      <c r="G50" s="19"/>
      <c r="K50" s="13"/>
      <c r="L50" s="13"/>
      <c r="O50" s="13"/>
      <c r="P50" s="13"/>
      <c r="Q50" s="19"/>
      <c r="T50" s="13"/>
      <c r="Y50" s="32" t="s">
        <v>440</v>
      </c>
      <c r="Z50" s="30"/>
      <c r="AF50" s="30"/>
    </row>
    <row r="51" spans="1:37" x14ac:dyDescent="0.2">
      <c r="A51" s="13"/>
      <c r="B51" s="13"/>
      <c r="F51" s="13"/>
      <c r="G51" s="19"/>
      <c r="K51" s="13"/>
      <c r="L51" s="13"/>
      <c r="O51" s="13"/>
      <c r="P51" s="13"/>
      <c r="Q51" s="19"/>
      <c r="T51" s="13"/>
      <c r="Y51" s="32" t="s">
        <v>441</v>
      </c>
      <c r="Z51" s="30"/>
      <c r="AF51" s="30"/>
    </row>
    <row r="52" spans="1:37" x14ac:dyDescent="0.2">
      <c r="A52" s="13"/>
      <c r="B52" s="13"/>
      <c r="F52" s="13"/>
      <c r="G52" s="19"/>
      <c r="K52" s="13"/>
      <c r="L52" s="13"/>
      <c r="O52" s="13"/>
      <c r="P52" s="13"/>
      <c r="Q52" s="19"/>
      <c r="T52" s="13"/>
      <c r="Y52" s="32" t="s">
        <v>442</v>
      </c>
      <c r="Z52" s="30"/>
      <c r="AF52" s="30"/>
    </row>
    <row r="53" spans="1:37" x14ac:dyDescent="0.2">
      <c r="A53" s="13"/>
      <c r="B53" s="13"/>
      <c r="F53" s="13"/>
      <c r="G53" s="19"/>
      <c r="K53" s="13"/>
      <c r="L53" s="13"/>
      <c r="O53" s="13"/>
      <c r="P53" s="13"/>
      <c r="Q53" s="19"/>
      <c r="T53" s="13"/>
      <c r="Y53" s="32" t="s">
        <v>443</v>
      </c>
      <c r="Z53" s="30"/>
      <c r="AF53" s="30"/>
    </row>
    <row r="54" spans="1:37" x14ac:dyDescent="0.2">
      <c r="A54" s="13"/>
      <c r="B54" s="13"/>
      <c r="F54" s="13"/>
      <c r="G54" s="19"/>
      <c r="K54" s="13"/>
      <c r="L54" s="13"/>
      <c r="O54" s="13"/>
      <c r="P54" s="20"/>
      <c r="Q54" s="19"/>
      <c r="T54" s="13"/>
      <c r="Y54" s="32" t="s">
        <v>444</v>
      </c>
      <c r="Z54" s="30"/>
      <c r="AF54" s="30"/>
    </row>
    <row r="55" spans="1:37" x14ac:dyDescent="0.2">
      <c r="A55" s="13"/>
      <c r="B55" s="13"/>
      <c r="F55" s="13"/>
      <c r="G55" s="19"/>
      <c r="K55" s="13"/>
      <c r="L55" s="13"/>
      <c r="O55" s="13"/>
      <c r="P55" s="13"/>
      <c r="Q55" s="19"/>
      <c r="T55" s="13"/>
      <c r="Y55" s="32" t="s">
        <v>445</v>
      </c>
      <c r="Z55" s="30"/>
      <c r="AF55" s="30"/>
    </row>
    <row r="56" spans="1:37" x14ac:dyDescent="0.2">
      <c r="A56" s="13"/>
      <c r="B56" s="13"/>
      <c r="F56" s="13"/>
      <c r="G56" s="19"/>
      <c r="K56" s="13"/>
      <c r="L56" s="13"/>
      <c r="O56" s="13"/>
      <c r="P56" s="13"/>
      <c r="Q56" s="19"/>
      <c r="T56" s="13"/>
      <c r="Y56" s="32" t="s">
        <v>446</v>
      </c>
      <c r="Z56" s="30"/>
      <c r="AF56" s="30"/>
    </row>
    <row r="57" spans="1:37" x14ac:dyDescent="0.2">
      <c r="A57" s="13"/>
      <c r="B57" s="13"/>
      <c r="F57" s="13"/>
      <c r="G57" s="19"/>
      <c r="K57" s="13"/>
      <c r="L57" s="13"/>
      <c r="O57" s="13"/>
      <c r="P57" s="13"/>
      <c r="Q57" s="19"/>
      <c r="T57" s="13"/>
      <c r="Y57" s="32" t="s">
        <v>447</v>
      </c>
      <c r="Z57" s="30"/>
      <c r="AF57" s="30"/>
    </row>
    <row r="58" spans="1:37" x14ac:dyDescent="0.2">
      <c r="A58" s="13"/>
      <c r="B58" s="13"/>
      <c r="F58" s="13"/>
      <c r="G58" s="19"/>
      <c r="K58" s="13"/>
      <c r="L58" s="13"/>
      <c r="O58" s="13"/>
      <c r="P58" s="13"/>
      <c r="Q58" s="19"/>
      <c r="T58" s="13"/>
      <c r="Y58" s="32" t="s">
        <v>448</v>
      </c>
      <c r="Z58" s="30"/>
      <c r="AF58" s="30"/>
    </row>
    <row r="59" spans="1:37" x14ac:dyDescent="0.2">
      <c r="A59" s="13"/>
      <c r="B59" s="13"/>
      <c r="F59" s="13"/>
      <c r="G59" s="19"/>
      <c r="K59" s="13"/>
      <c r="L59" s="13"/>
      <c r="O59" s="13"/>
      <c r="P59" s="13"/>
      <c r="Q59" s="19"/>
      <c r="T59" s="13"/>
      <c r="Y59" s="32" t="s">
        <v>449</v>
      </c>
      <c r="Z59" s="30"/>
      <c r="AF59" s="30"/>
    </row>
    <row r="60" spans="1:37" x14ac:dyDescent="0.2">
      <c r="A60" s="13"/>
      <c r="B60" s="13"/>
      <c r="F60" s="13"/>
      <c r="G60" s="19"/>
      <c r="K60" s="13"/>
      <c r="L60" s="13"/>
      <c r="O60" s="13"/>
      <c r="P60" s="13"/>
      <c r="Q60" s="19"/>
      <c r="T60" s="13"/>
      <c r="Y60" s="32" t="s">
        <v>450</v>
      </c>
      <c r="Z60" s="30"/>
      <c r="AF60" s="30"/>
    </row>
    <row r="61" spans="1:37" x14ac:dyDescent="0.2">
      <c r="A61" s="13"/>
      <c r="B61" s="13"/>
      <c r="F61" s="13"/>
      <c r="G61" s="19"/>
      <c r="K61" s="13"/>
      <c r="L61" s="13"/>
      <c r="O61" s="13"/>
      <c r="P61" s="13"/>
      <c r="Q61" s="19"/>
      <c r="T61" s="13"/>
      <c r="Y61" s="32" t="s">
        <v>451</v>
      </c>
      <c r="Z61" s="30"/>
      <c r="AF61" s="30"/>
    </row>
    <row r="62" spans="1:37" x14ac:dyDescent="0.2">
      <c r="A62" s="13"/>
      <c r="B62" s="13"/>
      <c r="F62" s="13"/>
      <c r="G62" s="19"/>
      <c r="K62" s="13"/>
      <c r="L62" s="13"/>
      <c r="O62" s="13"/>
      <c r="P62" s="13"/>
      <c r="Q62" s="19"/>
      <c r="T62" s="13"/>
      <c r="Y62" s="32" t="s">
        <v>452</v>
      </c>
      <c r="Z62" s="30"/>
      <c r="AF62" s="30"/>
    </row>
    <row r="63" spans="1:37" x14ac:dyDescent="0.2">
      <c r="A63" s="13"/>
      <c r="B63" s="13"/>
      <c r="F63" s="13"/>
      <c r="G63" s="19"/>
      <c r="K63" s="13"/>
      <c r="L63" s="13"/>
      <c r="O63" s="13"/>
      <c r="P63" s="13"/>
      <c r="Q63" s="19"/>
      <c r="T63" s="13"/>
      <c r="Y63" s="32" t="s">
        <v>453</v>
      </c>
      <c r="Z63" s="30"/>
      <c r="AF63" s="30"/>
    </row>
    <row r="64" spans="1:37" x14ac:dyDescent="0.2">
      <c r="A64" s="13"/>
      <c r="B64" s="13"/>
      <c r="F64" s="13"/>
      <c r="G64" s="19"/>
      <c r="K64" s="13"/>
      <c r="L64" s="13"/>
      <c r="O64" s="13"/>
      <c r="P64" s="13"/>
      <c r="Q64" s="19"/>
      <c r="T64" s="13"/>
      <c r="Y64" s="32" t="s">
        <v>454</v>
      </c>
      <c r="Z64" s="30"/>
      <c r="AF64" s="30"/>
    </row>
    <row r="65" spans="1:32" x14ac:dyDescent="0.2">
      <c r="A65" s="13"/>
      <c r="B65" s="13"/>
      <c r="F65" s="13"/>
      <c r="G65" s="19"/>
      <c r="K65" s="13"/>
      <c r="L65" s="13"/>
      <c r="O65" s="13"/>
      <c r="P65" s="13"/>
      <c r="Q65" s="19"/>
      <c r="T65" s="13"/>
      <c r="Y65" s="32" t="s">
        <v>455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456</v>
      </c>
      <c r="Z67" s="30"/>
      <c r="AF67" s="30"/>
    </row>
    <row r="68" spans="1:32" x14ac:dyDescent="0.2">
      <c r="A68" s="13"/>
      <c r="B68" s="13"/>
      <c r="F68" s="13"/>
      <c r="G68" s="19"/>
      <c r="K68" s="13"/>
      <c r="L68" s="13"/>
      <c r="O68" s="13"/>
      <c r="P68" s="13"/>
      <c r="Q68" s="19"/>
      <c r="T68" s="13"/>
      <c r="Y68" s="32" t="s">
        <v>457</v>
      </c>
      <c r="Z68" s="30"/>
      <c r="AF68" s="30"/>
    </row>
    <row r="69" spans="1:32" x14ac:dyDescent="0.2">
      <c r="A69" s="13"/>
      <c r="B69" s="13"/>
      <c r="F69" s="13"/>
      <c r="G69" s="19"/>
      <c r="K69" s="13"/>
      <c r="L69" s="13"/>
      <c r="O69" s="13"/>
      <c r="P69" s="13"/>
      <c r="Q69" s="19"/>
      <c r="T69" s="13"/>
      <c r="Y69" s="32" t="s">
        <v>458</v>
      </c>
      <c r="Z69" s="30"/>
      <c r="AF69" s="30"/>
    </row>
    <row r="70" spans="1:32" x14ac:dyDescent="0.2">
      <c r="A70" s="13"/>
      <c r="B70" s="13"/>
      <c r="Y70" s="32" t="s">
        <v>459</v>
      </c>
    </row>
    <row r="71" spans="1:32" x14ac:dyDescent="0.2">
      <c r="Y71" s="32" t="s">
        <v>460</v>
      </c>
    </row>
    <row r="72" spans="1:32" x14ac:dyDescent="0.2">
      <c r="Y72" s="32" t="s">
        <v>461</v>
      </c>
    </row>
    <row r="73" spans="1:32" x14ac:dyDescent="0.2">
      <c r="Y73" s="32" t="s">
        <v>462</v>
      </c>
    </row>
    <row r="74" spans="1:32" x14ac:dyDescent="0.2">
      <c r="Y74" s="32" t="s">
        <v>463</v>
      </c>
    </row>
    <row r="75" spans="1:32" x14ac:dyDescent="0.2">
      <c r="Y75" s="32" t="s">
        <v>464</v>
      </c>
    </row>
    <row r="76" spans="1:32" x14ac:dyDescent="0.2">
      <c r="Y76" s="32" t="s">
        <v>465</v>
      </c>
    </row>
    <row r="77" spans="1:32" x14ac:dyDescent="0.2">
      <c r="Y77" s="32" t="s">
        <v>466</v>
      </c>
    </row>
    <row r="78" spans="1:32" x14ac:dyDescent="0.2">
      <c r="Y78" s="32" t="s">
        <v>467</v>
      </c>
    </row>
    <row r="79" spans="1:32" x14ac:dyDescent="0.2">
      <c r="Y79" s="32" t="s">
        <v>468</v>
      </c>
    </row>
    <row r="80" spans="1:32" x14ac:dyDescent="0.2">
      <c r="Y80" s="32" t="s">
        <v>469</v>
      </c>
    </row>
    <row r="81" spans="25:25" x14ac:dyDescent="0.2">
      <c r="Y81" s="32" t="s">
        <v>470</v>
      </c>
    </row>
    <row r="82" spans="25:25" x14ac:dyDescent="0.2">
      <c r="Y82" s="32" t="s">
        <v>471</v>
      </c>
    </row>
    <row r="83" spans="25:25" x14ac:dyDescent="0.2">
      <c r="Y83" s="32" t="s">
        <v>472</v>
      </c>
    </row>
    <row r="84" spans="25:25" x14ac:dyDescent="0.2">
      <c r="Y84" s="32" t="s">
        <v>473</v>
      </c>
    </row>
    <row r="85" spans="25:25" x14ac:dyDescent="0.2">
      <c r="Y85" s="32" t="s">
        <v>474</v>
      </c>
    </row>
    <row r="86" spans="25:25" x14ac:dyDescent="0.2">
      <c r="Y86" s="32" t="s">
        <v>475</v>
      </c>
    </row>
    <row r="87" spans="25:25" x14ac:dyDescent="0.2">
      <c r="Y87" s="32" t="s">
        <v>476</v>
      </c>
    </row>
    <row r="88" spans="25:25" x14ac:dyDescent="0.2">
      <c r="Y88" s="32" t="s">
        <v>477</v>
      </c>
    </row>
    <row r="89" spans="25:25" x14ac:dyDescent="0.2">
      <c r="Y89" s="32" t="s">
        <v>478</v>
      </c>
    </row>
    <row r="90" spans="25:25" x14ac:dyDescent="0.2">
      <c r="Y90" s="32" t="s">
        <v>479</v>
      </c>
    </row>
    <row r="91" spans="25:25" x14ac:dyDescent="0.2">
      <c r="Y91" s="32" t="s">
        <v>480</v>
      </c>
    </row>
    <row r="92" spans="25:25" x14ac:dyDescent="0.2">
      <c r="Y92" s="32" t="s">
        <v>481</v>
      </c>
    </row>
    <row r="93" spans="25:25" x14ac:dyDescent="0.2">
      <c r="Y93" s="32" t="s">
        <v>482</v>
      </c>
    </row>
    <row r="94" spans="25:25" x14ac:dyDescent="0.2">
      <c r="Y94" s="32" t="s">
        <v>483</v>
      </c>
    </row>
    <row r="95" spans="25:25" x14ac:dyDescent="0.2">
      <c r="Y95" s="32" t="s">
        <v>484</v>
      </c>
    </row>
    <row r="96" spans="25:25" x14ac:dyDescent="0.2">
      <c r="Y96" s="32" t="s">
        <v>376</v>
      </c>
    </row>
    <row r="97" spans="25:25" x14ac:dyDescent="0.2">
      <c r="Y97" s="32" t="s">
        <v>485</v>
      </c>
    </row>
    <row r="98" spans="25:25" x14ac:dyDescent="0.2">
      <c r="Y98" s="32" t="s">
        <v>486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B30" zoomScale="85" zoomScaleNormal="75" zoomScaleSheetLayoutView="85" zoomScalePageLayoutView="70" workbookViewId="0">
      <selection activeCell="BC216" sqref="BC216"/>
    </sheetView>
  </sheetViews>
  <sheetFormatPr defaultColWidth="9" defaultRowHeight="13.2" x14ac:dyDescent="0.2"/>
  <cols>
    <col min="1" max="49" width="2.44140625" style="35" customWidth="1"/>
    <col min="50" max="50" width="4.44140625" style="35" customWidth="1"/>
    <col min="51" max="57" width="2.44140625" style="35" customWidth="1"/>
    <col min="58" max="61" width="9" style="35"/>
    <col min="62" max="62" width="27.88671875" style="35" customWidth="1"/>
    <col min="63" max="63" width="12.441406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04" t="s">
        <v>28</v>
      </c>
      <c r="B2" s="1005"/>
      <c r="C2" s="1005"/>
      <c r="D2" s="1005"/>
      <c r="E2" s="1005"/>
      <c r="F2" s="1006"/>
      <c r="G2" s="446" t="s">
        <v>630</v>
      </c>
      <c r="H2" s="447"/>
      <c r="I2" s="447"/>
      <c r="J2" s="447"/>
      <c r="K2" s="447"/>
      <c r="L2" s="447"/>
      <c r="M2" s="447"/>
      <c r="N2" s="447"/>
      <c r="O2" s="447"/>
      <c r="P2" s="447"/>
      <c r="Q2" s="447"/>
      <c r="R2" s="447"/>
      <c r="S2" s="447"/>
      <c r="T2" s="447"/>
      <c r="U2" s="447"/>
      <c r="V2" s="447"/>
      <c r="W2" s="447"/>
      <c r="X2" s="447"/>
      <c r="Y2" s="447"/>
      <c r="Z2" s="447"/>
      <c r="AA2" s="447"/>
      <c r="AB2" s="448"/>
      <c r="AC2" s="446" t="s">
        <v>631</v>
      </c>
      <c r="AD2" s="1013"/>
      <c r="AE2" s="1013"/>
      <c r="AF2" s="1013"/>
      <c r="AG2" s="1013"/>
      <c r="AH2" s="1013"/>
      <c r="AI2" s="1013"/>
      <c r="AJ2" s="1013"/>
      <c r="AK2" s="1013"/>
      <c r="AL2" s="1013"/>
      <c r="AM2" s="1013"/>
      <c r="AN2" s="1013"/>
      <c r="AO2" s="1013"/>
      <c r="AP2" s="1013"/>
      <c r="AQ2" s="1013"/>
      <c r="AR2" s="1013"/>
      <c r="AS2" s="1013"/>
      <c r="AT2" s="1013"/>
      <c r="AU2" s="1013"/>
      <c r="AV2" s="1013"/>
      <c r="AW2" s="1013"/>
      <c r="AX2" s="1014"/>
    </row>
    <row r="3" spans="1:50" ht="24.75" customHeight="1" x14ac:dyDescent="0.2">
      <c r="A3" s="1007"/>
      <c r="B3" s="1008"/>
      <c r="C3" s="1008"/>
      <c r="D3" s="1008"/>
      <c r="E3" s="1008"/>
      <c r="F3" s="100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07"/>
      <c r="B4" s="1008"/>
      <c r="C4" s="1008"/>
      <c r="D4" s="1008"/>
      <c r="E4" s="1008"/>
      <c r="F4" s="1009"/>
      <c r="G4" s="456" t="s">
        <v>642</v>
      </c>
      <c r="H4" s="457"/>
      <c r="I4" s="457"/>
      <c r="J4" s="457"/>
      <c r="K4" s="458"/>
      <c r="L4" s="459" t="s">
        <v>646</v>
      </c>
      <c r="M4" s="460"/>
      <c r="N4" s="460"/>
      <c r="O4" s="460"/>
      <c r="P4" s="460"/>
      <c r="Q4" s="460"/>
      <c r="R4" s="460"/>
      <c r="S4" s="460"/>
      <c r="T4" s="460"/>
      <c r="U4" s="460"/>
      <c r="V4" s="460"/>
      <c r="W4" s="460"/>
      <c r="X4" s="461"/>
      <c r="Y4" s="462">
        <v>5.8</v>
      </c>
      <c r="Z4" s="463"/>
      <c r="AA4" s="463"/>
      <c r="AB4" s="561"/>
      <c r="AC4" s="456" t="s">
        <v>642</v>
      </c>
      <c r="AD4" s="457"/>
      <c r="AE4" s="457"/>
      <c r="AF4" s="457"/>
      <c r="AG4" s="458"/>
      <c r="AH4" s="459" t="s">
        <v>650</v>
      </c>
      <c r="AI4" s="460"/>
      <c r="AJ4" s="460"/>
      <c r="AK4" s="460"/>
      <c r="AL4" s="460"/>
      <c r="AM4" s="460"/>
      <c r="AN4" s="460"/>
      <c r="AO4" s="460"/>
      <c r="AP4" s="460"/>
      <c r="AQ4" s="460"/>
      <c r="AR4" s="460"/>
      <c r="AS4" s="460"/>
      <c r="AT4" s="461"/>
      <c r="AU4" s="462">
        <v>2.7</v>
      </c>
      <c r="AV4" s="463"/>
      <c r="AW4" s="463"/>
      <c r="AX4" s="464"/>
    </row>
    <row r="5" spans="1:50" ht="24.75" customHeight="1" x14ac:dyDescent="0.2">
      <c r="A5" s="1007"/>
      <c r="B5" s="1008"/>
      <c r="C5" s="1008"/>
      <c r="D5" s="1008"/>
      <c r="E5" s="1008"/>
      <c r="F5" s="1009"/>
      <c r="G5" s="352" t="s">
        <v>643</v>
      </c>
      <c r="H5" s="353"/>
      <c r="I5" s="353"/>
      <c r="J5" s="353"/>
      <c r="K5" s="354"/>
      <c r="L5" s="405" t="s">
        <v>647</v>
      </c>
      <c r="M5" s="406"/>
      <c r="N5" s="406"/>
      <c r="O5" s="406"/>
      <c r="P5" s="406"/>
      <c r="Q5" s="406"/>
      <c r="R5" s="406"/>
      <c r="S5" s="406"/>
      <c r="T5" s="406"/>
      <c r="U5" s="406"/>
      <c r="V5" s="406"/>
      <c r="W5" s="406"/>
      <c r="X5" s="407"/>
      <c r="Y5" s="402">
        <v>25.6</v>
      </c>
      <c r="Z5" s="403"/>
      <c r="AA5" s="403"/>
      <c r="AB5" s="409"/>
      <c r="AC5" s="352" t="s">
        <v>644</v>
      </c>
      <c r="AD5" s="353"/>
      <c r="AE5" s="353"/>
      <c r="AF5" s="353"/>
      <c r="AG5" s="354"/>
      <c r="AH5" s="405" t="s">
        <v>648</v>
      </c>
      <c r="AI5" s="406"/>
      <c r="AJ5" s="406"/>
      <c r="AK5" s="406"/>
      <c r="AL5" s="406"/>
      <c r="AM5" s="406"/>
      <c r="AN5" s="406"/>
      <c r="AO5" s="406"/>
      <c r="AP5" s="406"/>
      <c r="AQ5" s="406"/>
      <c r="AR5" s="406"/>
      <c r="AS5" s="406"/>
      <c r="AT5" s="407"/>
      <c r="AU5" s="402">
        <v>3</v>
      </c>
      <c r="AV5" s="403"/>
      <c r="AW5" s="403"/>
      <c r="AX5" s="404"/>
    </row>
    <row r="6" spans="1:50" ht="24.75" customHeight="1" x14ac:dyDescent="0.2">
      <c r="A6" s="1007"/>
      <c r="B6" s="1008"/>
      <c r="C6" s="1008"/>
      <c r="D6" s="1008"/>
      <c r="E6" s="1008"/>
      <c r="F6" s="1009"/>
      <c r="G6" s="352" t="s">
        <v>644</v>
      </c>
      <c r="H6" s="353"/>
      <c r="I6" s="353"/>
      <c r="J6" s="353"/>
      <c r="K6" s="354"/>
      <c r="L6" s="405" t="s">
        <v>648</v>
      </c>
      <c r="M6" s="406"/>
      <c r="N6" s="406"/>
      <c r="O6" s="406"/>
      <c r="P6" s="406"/>
      <c r="Q6" s="406"/>
      <c r="R6" s="406"/>
      <c r="S6" s="406"/>
      <c r="T6" s="406"/>
      <c r="U6" s="406"/>
      <c r="V6" s="406"/>
      <c r="W6" s="406"/>
      <c r="X6" s="407"/>
      <c r="Y6" s="402">
        <v>8.6999999999999993</v>
      </c>
      <c r="Z6" s="403"/>
      <c r="AA6" s="403"/>
      <c r="AB6" s="409"/>
      <c r="AC6" s="352" t="s">
        <v>645</v>
      </c>
      <c r="AD6" s="353"/>
      <c r="AE6" s="353"/>
      <c r="AF6" s="353"/>
      <c r="AG6" s="354"/>
      <c r="AH6" s="405" t="s">
        <v>649</v>
      </c>
      <c r="AI6" s="406"/>
      <c r="AJ6" s="406"/>
      <c r="AK6" s="406"/>
      <c r="AL6" s="406"/>
      <c r="AM6" s="406"/>
      <c r="AN6" s="406"/>
      <c r="AO6" s="406"/>
      <c r="AP6" s="406"/>
      <c r="AQ6" s="406"/>
      <c r="AR6" s="406"/>
      <c r="AS6" s="406"/>
      <c r="AT6" s="407"/>
      <c r="AU6" s="402">
        <v>0.9</v>
      </c>
      <c r="AV6" s="403"/>
      <c r="AW6" s="403"/>
      <c r="AX6" s="404"/>
    </row>
    <row r="7" spans="1:50" ht="24.75" customHeight="1" x14ac:dyDescent="0.2">
      <c r="A7" s="1007"/>
      <c r="B7" s="1008"/>
      <c r="C7" s="1008"/>
      <c r="D7" s="1008"/>
      <c r="E7" s="1008"/>
      <c r="F7" s="1009"/>
      <c r="G7" s="352" t="s">
        <v>645</v>
      </c>
      <c r="H7" s="353"/>
      <c r="I7" s="353"/>
      <c r="J7" s="353"/>
      <c r="K7" s="354"/>
      <c r="L7" s="405" t="s">
        <v>649</v>
      </c>
      <c r="M7" s="406"/>
      <c r="N7" s="406"/>
      <c r="O7" s="406"/>
      <c r="P7" s="406"/>
      <c r="Q7" s="406"/>
      <c r="R7" s="406"/>
      <c r="S7" s="406"/>
      <c r="T7" s="406"/>
      <c r="U7" s="406"/>
      <c r="V7" s="406"/>
      <c r="W7" s="406"/>
      <c r="X7" s="407"/>
      <c r="Y7" s="402">
        <v>7.4</v>
      </c>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2">
      <c r="A8" s="1007"/>
      <c r="B8" s="1008"/>
      <c r="C8" s="1008"/>
      <c r="D8" s="1008"/>
      <c r="E8" s="1008"/>
      <c r="F8" s="100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2">
      <c r="A9" s="1007"/>
      <c r="B9" s="1008"/>
      <c r="C9" s="1008"/>
      <c r="D9" s="1008"/>
      <c r="E9" s="1008"/>
      <c r="F9" s="100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2">
      <c r="A10" s="1007"/>
      <c r="B10" s="1008"/>
      <c r="C10" s="1008"/>
      <c r="D10" s="1008"/>
      <c r="E10" s="1008"/>
      <c r="F10" s="100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2">
      <c r="A11" s="1007"/>
      <c r="B11" s="1008"/>
      <c r="C11" s="1008"/>
      <c r="D11" s="1008"/>
      <c r="E11" s="1008"/>
      <c r="F11" s="100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2">
      <c r="A12" s="1007"/>
      <c r="B12" s="1008"/>
      <c r="C12" s="1008"/>
      <c r="D12" s="1008"/>
      <c r="E12" s="1008"/>
      <c r="F12" s="100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07"/>
      <c r="B13" s="1008"/>
      <c r="C13" s="1008"/>
      <c r="D13" s="1008"/>
      <c r="E13" s="1008"/>
      <c r="F13" s="100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07"/>
      <c r="B14" s="1008"/>
      <c r="C14" s="1008"/>
      <c r="D14" s="1008"/>
      <c r="E14" s="1008"/>
      <c r="F14" s="1009"/>
      <c r="G14" s="413" t="s">
        <v>20</v>
      </c>
      <c r="H14" s="414"/>
      <c r="I14" s="414"/>
      <c r="J14" s="414"/>
      <c r="K14" s="414"/>
      <c r="L14" s="415"/>
      <c r="M14" s="416"/>
      <c r="N14" s="416"/>
      <c r="O14" s="416"/>
      <c r="P14" s="416"/>
      <c r="Q14" s="416"/>
      <c r="R14" s="416"/>
      <c r="S14" s="416"/>
      <c r="T14" s="416"/>
      <c r="U14" s="416"/>
      <c r="V14" s="416"/>
      <c r="W14" s="416"/>
      <c r="X14" s="417"/>
      <c r="Y14" s="418">
        <f>SUM(Y4:AB13)</f>
        <v>47.5</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6.6000000000000005</v>
      </c>
      <c r="AV14" s="419"/>
      <c r="AW14" s="419"/>
      <c r="AX14" s="421"/>
    </row>
    <row r="15" spans="1:50" ht="30" customHeight="1" x14ac:dyDescent="0.2">
      <c r="A15" s="1007"/>
      <c r="B15" s="1008"/>
      <c r="C15" s="1008"/>
      <c r="D15" s="1008"/>
      <c r="E15" s="1008"/>
      <c r="F15" s="1009"/>
      <c r="G15" s="446" t="s">
        <v>632</v>
      </c>
      <c r="H15" s="447"/>
      <c r="I15" s="447"/>
      <c r="J15" s="447"/>
      <c r="K15" s="447"/>
      <c r="L15" s="447"/>
      <c r="M15" s="447"/>
      <c r="N15" s="447"/>
      <c r="O15" s="447"/>
      <c r="P15" s="447"/>
      <c r="Q15" s="447"/>
      <c r="R15" s="447"/>
      <c r="S15" s="447"/>
      <c r="T15" s="447"/>
      <c r="U15" s="447"/>
      <c r="V15" s="447"/>
      <c r="W15" s="447"/>
      <c r="X15" s="447"/>
      <c r="Y15" s="447"/>
      <c r="Z15" s="447"/>
      <c r="AA15" s="447"/>
      <c r="AB15" s="448"/>
      <c r="AC15" s="446" t="s">
        <v>633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07"/>
      <c r="B16" s="1008"/>
      <c r="C16" s="1008"/>
      <c r="D16" s="1008"/>
      <c r="E16" s="1008"/>
      <c r="F16" s="100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07"/>
      <c r="B17" s="1008"/>
      <c r="C17" s="1008"/>
      <c r="D17" s="1008"/>
      <c r="E17" s="1008"/>
      <c r="F17" s="1009"/>
      <c r="G17" s="456" t="s">
        <v>642</v>
      </c>
      <c r="H17" s="457"/>
      <c r="I17" s="457"/>
      <c r="J17" s="457"/>
      <c r="K17" s="458"/>
      <c r="L17" s="459" t="s">
        <v>642</v>
      </c>
      <c r="M17" s="460"/>
      <c r="N17" s="460"/>
      <c r="O17" s="460"/>
      <c r="P17" s="460"/>
      <c r="Q17" s="460"/>
      <c r="R17" s="460"/>
      <c r="S17" s="460"/>
      <c r="T17" s="460"/>
      <c r="U17" s="460"/>
      <c r="V17" s="460"/>
      <c r="W17" s="460"/>
      <c r="X17" s="461"/>
      <c r="Y17" s="462">
        <v>10.7</v>
      </c>
      <c r="Z17" s="463"/>
      <c r="AA17" s="463"/>
      <c r="AB17" s="561"/>
      <c r="AC17" s="456" t="s">
        <v>642</v>
      </c>
      <c r="AD17" s="457"/>
      <c r="AE17" s="457"/>
      <c r="AF17" s="457"/>
      <c r="AG17" s="458"/>
      <c r="AH17" s="459" t="s">
        <v>658</v>
      </c>
      <c r="AI17" s="460"/>
      <c r="AJ17" s="460"/>
      <c r="AK17" s="460"/>
      <c r="AL17" s="460"/>
      <c r="AM17" s="460"/>
      <c r="AN17" s="460"/>
      <c r="AO17" s="460"/>
      <c r="AP17" s="460"/>
      <c r="AQ17" s="460"/>
      <c r="AR17" s="460"/>
      <c r="AS17" s="460"/>
      <c r="AT17" s="461"/>
      <c r="AU17" s="462">
        <v>12.7</v>
      </c>
      <c r="AV17" s="463"/>
      <c r="AW17" s="463"/>
      <c r="AX17" s="464"/>
    </row>
    <row r="18" spans="1:50" ht="24.75" customHeight="1" x14ac:dyDescent="0.2">
      <c r="A18" s="1007"/>
      <c r="B18" s="1008"/>
      <c r="C18" s="1008"/>
      <c r="D18" s="1008"/>
      <c r="E18" s="1008"/>
      <c r="F18" s="1009"/>
      <c r="G18" s="352" t="s">
        <v>651</v>
      </c>
      <c r="H18" s="353"/>
      <c r="I18" s="353"/>
      <c r="J18" s="353"/>
      <c r="K18" s="354"/>
      <c r="L18" s="405" t="s">
        <v>653</v>
      </c>
      <c r="M18" s="406"/>
      <c r="N18" s="406"/>
      <c r="O18" s="406"/>
      <c r="P18" s="406"/>
      <c r="Q18" s="406"/>
      <c r="R18" s="406"/>
      <c r="S18" s="406"/>
      <c r="T18" s="406"/>
      <c r="U18" s="406"/>
      <c r="V18" s="406"/>
      <c r="W18" s="406"/>
      <c r="X18" s="407"/>
      <c r="Y18" s="402">
        <v>0.05</v>
      </c>
      <c r="Z18" s="403"/>
      <c r="AA18" s="403"/>
      <c r="AB18" s="409"/>
      <c r="AC18" s="352" t="s">
        <v>651</v>
      </c>
      <c r="AD18" s="353"/>
      <c r="AE18" s="353"/>
      <c r="AF18" s="353"/>
      <c r="AG18" s="354"/>
      <c r="AH18" s="405" t="s">
        <v>653</v>
      </c>
      <c r="AI18" s="406"/>
      <c r="AJ18" s="406"/>
      <c r="AK18" s="406"/>
      <c r="AL18" s="406"/>
      <c r="AM18" s="406"/>
      <c r="AN18" s="406"/>
      <c r="AO18" s="406"/>
      <c r="AP18" s="406"/>
      <c r="AQ18" s="406"/>
      <c r="AR18" s="406"/>
      <c r="AS18" s="406"/>
      <c r="AT18" s="407"/>
      <c r="AU18" s="402">
        <v>1.2</v>
      </c>
      <c r="AV18" s="403"/>
      <c r="AW18" s="403"/>
      <c r="AX18" s="404"/>
    </row>
    <row r="19" spans="1:50" ht="24.75" customHeight="1" x14ac:dyDescent="0.2">
      <c r="A19" s="1007"/>
      <c r="B19" s="1008"/>
      <c r="C19" s="1008"/>
      <c r="D19" s="1008"/>
      <c r="E19" s="1008"/>
      <c r="F19" s="1009"/>
      <c r="G19" s="352" t="s">
        <v>652</v>
      </c>
      <c r="H19" s="353"/>
      <c r="I19" s="353"/>
      <c r="J19" s="353"/>
      <c r="K19" s="354"/>
      <c r="L19" s="405" t="s">
        <v>654</v>
      </c>
      <c r="M19" s="406"/>
      <c r="N19" s="406"/>
      <c r="O19" s="406"/>
      <c r="P19" s="406"/>
      <c r="Q19" s="406"/>
      <c r="R19" s="406"/>
      <c r="S19" s="406"/>
      <c r="T19" s="406"/>
      <c r="U19" s="406"/>
      <c r="V19" s="406"/>
      <c r="W19" s="406"/>
      <c r="X19" s="407"/>
      <c r="Y19" s="402">
        <v>1.5</v>
      </c>
      <c r="Z19" s="403"/>
      <c r="AA19" s="403"/>
      <c r="AB19" s="409"/>
      <c r="AC19" s="352" t="s">
        <v>657</v>
      </c>
      <c r="AD19" s="353"/>
      <c r="AE19" s="353"/>
      <c r="AF19" s="353"/>
      <c r="AG19" s="354"/>
      <c r="AH19" s="405" t="s">
        <v>659</v>
      </c>
      <c r="AI19" s="406"/>
      <c r="AJ19" s="406"/>
      <c r="AK19" s="406"/>
      <c r="AL19" s="406"/>
      <c r="AM19" s="406"/>
      <c r="AN19" s="406"/>
      <c r="AO19" s="406"/>
      <c r="AP19" s="406"/>
      <c r="AQ19" s="406"/>
      <c r="AR19" s="406"/>
      <c r="AS19" s="406"/>
      <c r="AT19" s="407"/>
      <c r="AU19" s="402">
        <v>0.6</v>
      </c>
      <c r="AV19" s="403"/>
      <c r="AW19" s="403"/>
      <c r="AX19" s="404"/>
    </row>
    <row r="20" spans="1:50" ht="24.75" customHeight="1" x14ac:dyDescent="0.2">
      <c r="A20" s="1007"/>
      <c r="B20" s="1008"/>
      <c r="C20" s="1008"/>
      <c r="D20" s="1008"/>
      <c r="E20" s="1008"/>
      <c r="F20" s="1009"/>
      <c r="G20" s="352" t="s">
        <v>643</v>
      </c>
      <c r="H20" s="353"/>
      <c r="I20" s="353"/>
      <c r="J20" s="353"/>
      <c r="K20" s="354"/>
      <c r="L20" s="405" t="s">
        <v>655</v>
      </c>
      <c r="M20" s="406"/>
      <c r="N20" s="406"/>
      <c r="O20" s="406"/>
      <c r="P20" s="406"/>
      <c r="Q20" s="406"/>
      <c r="R20" s="406"/>
      <c r="S20" s="406"/>
      <c r="T20" s="406"/>
      <c r="U20" s="406"/>
      <c r="V20" s="406"/>
      <c r="W20" s="406"/>
      <c r="X20" s="407"/>
      <c r="Y20" s="402">
        <v>0.4</v>
      </c>
      <c r="Z20" s="403"/>
      <c r="AA20" s="403"/>
      <c r="AB20" s="409"/>
      <c r="AC20" s="352" t="s">
        <v>645</v>
      </c>
      <c r="AD20" s="353"/>
      <c r="AE20" s="353"/>
      <c r="AF20" s="353"/>
      <c r="AG20" s="354"/>
      <c r="AH20" s="405" t="s">
        <v>660</v>
      </c>
      <c r="AI20" s="406"/>
      <c r="AJ20" s="406"/>
      <c r="AK20" s="406"/>
      <c r="AL20" s="406"/>
      <c r="AM20" s="406"/>
      <c r="AN20" s="406"/>
      <c r="AO20" s="406"/>
      <c r="AP20" s="406"/>
      <c r="AQ20" s="406"/>
      <c r="AR20" s="406"/>
      <c r="AS20" s="406"/>
      <c r="AT20" s="407"/>
      <c r="AU20" s="402">
        <v>3.8</v>
      </c>
      <c r="AV20" s="403"/>
      <c r="AW20" s="403"/>
      <c r="AX20" s="404"/>
    </row>
    <row r="21" spans="1:50" ht="24.75" customHeight="1" x14ac:dyDescent="0.2">
      <c r="A21" s="1007"/>
      <c r="B21" s="1008"/>
      <c r="C21" s="1008"/>
      <c r="D21" s="1008"/>
      <c r="E21" s="1008"/>
      <c r="F21" s="1009"/>
      <c r="G21" s="352" t="s">
        <v>645</v>
      </c>
      <c r="H21" s="353"/>
      <c r="I21" s="353"/>
      <c r="J21" s="353"/>
      <c r="K21" s="354"/>
      <c r="L21" s="405" t="s">
        <v>656</v>
      </c>
      <c r="M21" s="406"/>
      <c r="N21" s="406"/>
      <c r="O21" s="406"/>
      <c r="P21" s="406"/>
      <c r="Q21" s="406"/>
      <c r="R21" s="406"/>
      <c r="S21" s="406"/>
      <c r="T21" s="406"/>
      <c r="U21" s="406"/>
      <c r="V21" s="406"/>
      <c r="W21" s="406"/>
      <c r="X21" s="407"/>
      <c r="Y21" s="402">
        <v>3.1</v>
      </c>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2">
      <c r="A22" s="1007"/>
      <c r="B22" s="1008"/>
      <c r="C22" s="1008"/>
      <c r="D22" s="1008"/>
      <c r="E22" s="1008"/>
      <c r="F22" s="100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2">
      <c r="A23" s="1007"/>
      <c r="B23" s="1008"/>
      <c r="C23" s="1008"/>
      <c r="D23" s="1008"/>
      <c r="E23" s="1008"/>
      <c r="F23" s="100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2">
      <c r="A24" s="1007"/>
      <c r="B24" s="1008"/>
      <c r="C24" s="1008"/>
      <c r="D24" s="1008"/>
      <c r="E24" s="1008"/>
      <c r="F24" s="100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2">
      <c r="A25" s="1007"/>
      <c r="B25" s="1008"/>
      <c r="C25" s="1008"/>
      <c r="D25" s="1008"/>
      <c r="E25" s="1008"/>
      <c r="F25" s="100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07"/>
      <c r="B26" s="1008"/>
      <c r="C26" s="1008"/>
      <c r="D26" s="1008"/>
      <c r="E26" s="1008"/>
      <c r="F26" s="100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07"/>
      <c r="B27" s="1008"/>
      <c r="C27" s="1008"/>
      <c r="D27" s="1008"/>
      <c r="E27" s="1008"/>
      <c r="F27" s="1009"/>
      <c r="G27" s="413" t="s">
        <v>20</v>
      </c>
      <c r="H27" s="414"/>
      <c r="I27" s="414"/>
      <c r="J27" s="414"/>
      <c r="K27" s="414"/>
      <c r="L27" s="415"/>
      <c r="M27" s="416"/>
      <c r="N27" s="416"/>
      <c r="O27" s="416"/>
      <c r="P27" s="416"/>
      <c r="Q27" s="416"/>
      <c r="R27" s="416"/>
      <c r="S27" s="416"/>
      <c r="T27" s="416"/>
      <c r="U27" s="416"/>
      <c r="V27" s="416"/>
      <c r="W27" s="416"/>
      <c r="X27" s="417"/>
      <c r="Y27" s="418">
        <f>SUM(Y17:AB26)</f>
        <v>15.75</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18.299999999999997</v>
      </c>
      <c r="AV27" s="419"/>
      <c r="AW27" s="419"/>
      <c r="AX27" s="421"/>
    </row>
    <row r="28" spans="1:50" ht="30" customHeight="1" x14ac:dyDescent="0.2">
      <c r="A28" s="1007"/>
      <c r="B28" s="1008"/>
      <c r="C28" s="1008"/>
      <c r="D28" s="1008"/>
      <c r="E28" s="1008"/>
      <c r="F28" s="1009"/>
      <c r="G28" s="446" t="s">
        <v>634</v>
      </c>
      <c r="H28" s="447"/>
      <c r="I28" s="447"/>
      <c r="J28" s="447"/>
      <c r="K28" s="447"/>
      <c r="L28" s="447"/>
      <c r="M28" s="447"/>
      <c r="N28" s="447"/>
      <c r="O28" s="447"/>
      <c r="P28" s="447"/>
      <c r="Q28" s="447"/>
      <c r="R28" s="447"/>
      <c r="S28" s="447"/>
      <c r="T28" s="447"/>
      <c r="U28" s="447"/>
      <c r="V28" s="447"/>
      <c r="W28" s="447"/>
      <c r="X28" s="447"/>
      <c r="Y28" s="447"/>
      <c r="Z28" s="447"/>
      <c r="AA28" s="447"/>
      <c r="AB28" s="448"/>
      <c r="AC28" s="446" t="s">
        <v>635</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07"/>
      <c r="B29" s="1008"/>
      <c r="C29" s="1008"/>
      <c r="D29" s="1008"/>
      <c r="E29" s="1008"/>
      <c r="F29" s="100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07"/>
      <c r="B30" s="1008"/>
      <c r="C30" s="1008"/>
      <c r="D30" s="1008"/>
      <c r="E30" s="1008"/>
      <c r="F30" s="1009"/>
      <c r="G30" s="456" t="s">
        <v>642</v>
      </c>
      <c r="H30" s="457"/>
      <c r="I30" s="457"/>
      <c r="J30" s="457"/>
      <c r="K30" s="458"/>
      <c r="L30" s="459" t="s">
        <v>662</v>
      </c>
      <c r="M30" s="460"/>
      <c r="N30" s="460"/>
      <c r="O30" s="460"/>
      <c r="P30" s="460"/>
      <c r="Q30" s="460"/>
      <c r="R30" s="460"/>
      <c r="S30" s="460"/>
      <c r="T30" s="460"/>
      <c r="U30" s="460"/>
      <c r="V30" s="460"/>
      <c r="W30" s="460"/>
      <c r="X30" s="461"/>
      <c r="Y30" s="462">
        <v>22</v>
      </c>
      <c r="Z30" s="463"/>
      <c r="AA30" s="463"/>
      <c r="AB30" s="561"/>
      <c r="AC30" s="456" t="s">
        <v>642</v>
      </c>
      <c r="AD30" s="457"/>
      <c r="AE30" s="457"/>
      <c r="AF30" s="457"/>
      <c r="AG30" s="458"/>
      <c r="AH30" s="459" t="s">
        <v>642</v>
      </c>
      <c r="AI30" s="460"/>
      <c r="AJ30" s="460"/>
      <c r="AK30" s="460"/>
      <c r="AL30" s="460"/>
      <c r="AM30" s="460"/>
      <c r="AN30" s="460"/>
      <c r="AO30" s="460"/>
      <c r="AP30" s="460"/>
      <c r="AQ30" s="460"/>
      <c r="AR30" s="460"/>
      <c r="AS30" s="460"/>
      <c r="AT30" s="461"/>
      <c r="AU30" s="462">
        <v>12</v>
      </c>
      <c r="AV30" s="463"/>
      <c r="AW30" s="463"/>
      <c r="AX30" s="464"/>
    </row>
    <row r="31" spans="1:50" ht="24.75" customHeight="1" x14ac:dyDescent="0.2">
      <c r="A31" s="1007"/>
      <c r="B31" s="1008"/>
      <c r="C31" s="1008"/>
      <c r="D31" s="1008"/>
      <c r="E31" s="1008"/>
      <c r="F31" s="1009"/>
      <c r="G31" s="352" t="s">
        <v>651</v>
      </c>
      <c r="H31" s="353"/>
      <c r="I31" s="353"/>
      <c r="J31" s="353"/>
      <c r="K31" s="354"/>
      <c r="L31" s="405" t="s">
        <v>653</v>
      </c>
      <c r="M31" s="406"/>
      <c r="N31" s="406"/>
      <c r="O31" s="406"/>
      <c r="P31" s="406"/>
      <c r="Q31" s="406"/>
      <c r="R31" s="406"/>
      <c r="S31" s="406"/>
      <c r="T31" s="406"/>
      <c r="U31" s="406"/>
      <c r="V31" s="406"/>
      <c r="W31" s="406"/>
      <c r="X31" s="407"/>
      <c r="Y31" s="402">
        <v>8</v>
      </c>
      <c r="Z31" s="403"/>
      <c r="AA31" s="403"/>
      <c r="AB31" s="409"/>
      <c r="AC31" s="352" t="s">
        <v>651</v>
      </c>
      <c r="AD31" s="353"/>
      <c r="AE31" s="353"/>
      <c r="AF31" s="353"/>
      <c r="AG31" s="354"/>
      <c r="AH31" s="405" t="s">
        <v>653</v>
      </c>
      <c r="AI31" s="406"/>
      <c r="AJ31" s="406"/>
      <c r="AK31" s="406"/>
      <c r="AL31" s="406"/>
      <c r="AM31" s="406"/>
      <c r="AN31" s="406"/>
      <c r="AO31" s="406"/>
      <c r="AP31" s="406"/>
      <c r="AQ31" s="406"/>
      <c r="AR31" s="406"/>
      <c r="AS31" s="406"/>
      <c r="AT31" s="407"/>
      <c r="AU31" s="402">
        <v>4</v>
      </c>
      <c r="AV31" s="403"/>
      <c r="AW31" s="403"/>
      <c r="AX31" s="404"/>
    </row>
    <row r="32" spans="1:50" ht="24.75" customHeight="1" x14ac:dyDescent="0.2">
      <c r="A32" s="1007"/>
      <c r="B32" s="1008"/>
      <c r="C32" s="1008"/>
      <c r="D32" s="1008"/>
      <c r="E32" s="1008"/>
      <c r="F32" s="1009"/>
      <c r="G32" s="352" t="s">
        <v>652</v>
      </c>
      <c r="H32" s="353"/>
      <c r="I32" s="353"/>
      <c r="J32" s="353"/>
      <c r="K32" s="354"/>
      <c r="L32" s="405" t="s">
        <v>663</v>
      </c>
      <c r="M32" s="406"/>
      <c r="N32" s="406"/>
      <c r="O32" s="406"/>
      <c r="P32" s="406"/>
      <c r="Q32" s="406"/>
      <c r="R32" s="406"/>
      <c r="S32" s="406"/>
      <c r="T32" s="406"/>
      <c r="U32" s="406"/>
      <c r="V32" s="406"/>
      <c r="W32" s="406"/>
      <c r="X32" s="407"/>
      <c r="Y32" s="402">
        <v>31</v>
      </c>
      <c r="Z32" s="403"/>
      <c r="AA32" s="403"/>
      <c r="AB32" s="409"/>
      <c r="AC32" s="352" t="s">
        <v>652</v>
      </c>
      <c r="AD32" s="353"/>
      <c r="AE32" s="353"/>
      <c r="AF32" s="353"/>
      <c r="AG32" s="354"/>
      <c r="AH32" s="405" t="s">
        <v>666</v>
      </c>
      <c r="AI32" s="406"/>
      <c r="AJ32" s="406"/>
      <c r="AK32" s="406"/>
      <c r="AL32" s="406"/>
      <c r="AM32" s="406"/>
      <c r="AN32" s="406"/>
      <c r="AO32" s="406"/>
      <c r="AP32" s="406"/>
      <c r="AQ32" s="406"/>
      <c r="AR32" s="406"/>
      <c r="AS32" s="406"/>
      <c r="AT32" s="407"/>
      <c r="AU32" s="402">
        <v>1</v>
      </c>
      <c r="AV32" s="403"/>
      <c r="AW32" s="403"/>
      <c r="AX32" s="404"/>
    </row>
    <row r="33" spans="1:50" ht="24.75" customHeight="1" x14ac:dyDescent="0.2">
      <c r="A33" s="1007"/>
      <c r="B33" s="1008"/>
      <c r="C33" s="1008"/>
      <c r="D33" s="1008"/>
      <c r="E33" s="1008"/>
      <c r="F33" s="1009"/>
      <c r="G33" s="352" t="s">
        <v>657</v>
      </c>
      <c r="H33" s="353"/>
      <c r="I33" s="353"/>
      <c r="J33" s="353"/>
      <c r="K33" s="354"/>
      <c r="L33" s="405" t="s">
        <v>664</v>
      </c>
      <c r="M33" s="406"/>
      <c r="N33" s="406"/>
      <c r="O33" s="406"/>
      <c r="P33" s="406"/>
      <c r="Q33" s="406"/>
      <c r="R33" s="406"/>
      <c r="S33" s="406"/>
      <c r="T33" s="406"/>
      <c r="U33" s="406"/>
      <c r="V33" s="406"/>
      <c r="W33" s="406"/>
      <c r="X33" s="407"/>
      <c r="Y33" s="402">
        <v>2</v>
      </c>
      <c r="Z33" s="403"/>
      <c r="AA33" s="403"/>
      <c r="AB33" s="409"/>
      <c r="AC33" s="352" t="s">
        <v>643</v>
      </c>
      <c r="AD33" s="353"/>
      <c r="AE33" s="353"/>
      <c r="AF33" s="353"/>
      <c r="AG33" s="354"/>
      <c r="AH33" s="405" t="s">
        <v>667</v>
      </c>
      <c r="AI33" s="406"/>
      <c r="AJ33" s="406"/>
      <c r="AK33" s="406"/>
      <c r="AL33" s="406"/>
      <c r="AM33" s="406"/>
      <c r="AN33" s="406"/>
      <c r="AO33" s="406"/>
      <c r="AP33" s="406"/>
      <c r="AQ33" s="406"/>
      <c r="AR33" s="406"/>
      <c r="AS33" s="406"/>
      <c r="AT33" s="407"/>
      <c r="AU33" s="402">
        <v>4</v>
      </c>
      <c r="AV33" s="403"/>
      <c r="AW33" s="403"/>
      <c r="AX33" s="404"/>
    </row>
    <row r="34" spans="1:50" ht="24.75" customHeight="1" x14ac:dyDescent="0.2">
      <c r="A34" s="1007"/>
      <c r="B34" s="1008"/>
      <c r="C34" s="1008"/>
      <c r="D34" s="1008"/>
      <c r="E34" s="1008"/>
      <c r="F34" s="1009"/>
      <c r="G34" s="352" t="s">
        <v>661</v>
      </c>
      <c r="H34" s="353"/>
      <c r="I34" s="353"/>
      <c r="J34" s="353"/>
      <c r="K34" s="354"/>
      <c r="L34" s="405" t="s">
        <v>665</v>
      </c>
      <c r="M34" s="406"/>
      <c r="N34" s="406"/>
      <c r="O34" s="406"/>
      <c r="P34" s="406"/>
      <c r="Q34" s="406"/>
      <c r="R34" s="406"/>
      <c r="S34" s="406"/>
      <c r="T34" s="406"/>
      <c r="U34" s="406"/>
      <c r="V34" s="406"/>
      <c r="W34" s="406"/>
      <c r="X34" s="407"/>
      <c r="Y34" s="402">
        <v>5</v>
      </c>
      <c r="Z34" s="403"/>
      <c r="AA34" s="403"/>
      <c r="AB34" s="409"/>
      <c r="AC34" s="352" t="s">
        <v>645</v>
      </c>
      <c r="AD34" s="353"/>
      <c r="AE34" s="353"/>
      <c r="AF34" s="353"/>
      <c r="AG34" s="354"/>
      <c r="AH34" s="405" t="s">
        <v>656</v>
      </c>
      <c r="AI34" s="406"/>
      <c r="AJ34" s="406"/>
      <c r="AK34" s="406"/>
      <c r="AL34" s="406"/>
      <c r="AM34" s="406"/>
      <c r="AN34" s="406"/>
      <c r="AO34" s="406"/>
      <c r="AP34" s="406"/>
      <c r="AQ34" s="406"/>
      <c r="AR34" s="406"/>
      <c r="AS34" s="406"/>
      <c r="AT34" s="407"/>
      <c r="AU34" s="402">
        <v>5</v>
      </c>
      <c r="AV34" s="403"/>
      <c r="AW34" s="403"/>
      <c r="AX34" s="404"/>
    </row>
    <row r="35" spans="1:50" ht="24.75" customHeight="1" x14ac:dyDescent="0.2">
      <c r="A35" s="1007"/>
      <c r="B35" s="1008"/>
      <c r="C35" s="1008"/>
      <c r="D35" s="1008"/>
      <c r="E35" s="1008"/>
      <c r="F35" s="1009"/>
      <c r="G35" s="352" t="s">
        <v>645</v>
      </c>
      <c r="H35" s="353"/>
      <c r="I35" s="353"/>
      <c r="J35" s="353"/>
      <c r="K35" s="354"/>
      <c r="L35" s="405" t="s">
        <v>660</v>
      </c>
      <c r="M35" s="406"/>
      <c r="N35" s="406"/>
      <c r="O35" s="406"/>
      <c r="P35" s="406"/>
      <c r="Q35" s="406"/>
      <c r="R35" s="406"/>
      <c r="S35" s="406"/>
      <c r="T35" s="406"/>
      <c r="U35" s="406"/>
      <c r="V35" s="406"/>
      <c r="W35" s="406"/>
      <c r="X35" s="407"/>
      <c r="Y35" s="402">
        <v>13</v>
      </c>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2">
      <c r="A36" s="1007"/>
      <c r="B36" s="1008"/>
      <c r="C36" s="1008"/>
      <c r="D36" s="1008"/>
      <c r="E36" s="1008"/>
      <c r="F36" s="100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2">
      <c r="A37" s="1007"/>
      <c r="B37" s="1008"/>
      <c r="C37" s="1008"/>
      <c r="D37" s="1008"/>
      <c r="E37" s="1008"/>
      <c r="F37" s="100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2">
      <c r="A38" s="1007"/>
      <c r="B38" s="1008"/>
      <c r="C38" s="1008"/>
      <c r="D38" s="1008"/>
      <c r="E38" s="1008"/>
      <c r="F38" s="100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07"/>
      <c r="B39" s="1008"/>
      <c r="C39" s="1008"/>
      <c r="D39" s="1008"/>
      <c r="E39" s="1008"/>
      <c r="F39" s="100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07"/>
      <c r="B40" s="1008"/>
      <c r="C40" s="1008"/>
      <c r="D40" s="1008"/>
      <c r="E40" s="1008"/>
      <c r="F40" s="1009"/>
      <c r="G40" s="413" t="s">
        <v>20</v>
      </c>
      <c r="H40" s="414"/>
      <c r="I40" s="414"/>
      <c r="J40" s="414"/>
      <c r="K40" s="414"/>
      <c r="L40" s="415"/>
      <c r="M40" s="416"/>
      <c r="N40" s="416"/>
      <c r="O40" s="416"/>
      <c r="P40" s="416"/>
      <c r="Q40" s="416"/>
      <c r="R40" s="416"/>
      <c r="S40" s="416"/>
      <c r="T40" s="416"/>
      <c r="U40" s="416"/>
      <c r="V40" s="416"/>
      <c r="W40" s="416"/>
      <c r="X40" s="417"/>
      <c r="Y40" s="418">
        <f>SUM(Y30:AB39)</f>
        <v>81</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26</v>
      </c>
      <c r="AV40" s="419"/>
      <c r="AW40" s="419"/>
      <c r="AX40" s="421"/>
    </row>
    <row r="41" spans="1:50" ht="30" customHeight="1" x14ac:dyDescent="0.2">
      <c r="A41" s="1007"/>
      <c r="B41" s="1008"/>
      <c r="C41" s="1008"/>
      <c r="D41" s="1008"/>
      <c r="E41" s="1008"/>
      <c r="F41" s="1009"/>
      <c r="G41" s="446" t="s">
        <v>636</v>
      </c>
      <c r="H41" s="447"/>
      <c r="I41" s="447"/>
      <c r="J41" s="447"/>
      <c r="K41" s="447"/>
      <c r="L41" s="447"/>
      <c r="M41" s="447"/>
      <c r="N41" s="447"/>
      <c r="O41" s="447"/>
      <c r="P41" s="447"/>
      <c r="Q41" s="447"/>
      <c r="R41" s="447"/>
      <c r="S41" s="447"/>
      <c r="T41" s="447"/>
      <c r="U41" s="447"/>
      <c r="V41" s="447"/>
      <c r="W41" s="447"/>
      <c r="X41" s="447"/>
      <c r="Y41" s="447"/>
      <c r="Z41" s="447"/>
      <c r="AA41" s="447"/>
      <c r="AB41" s="448"/>
      <c r="AC41" s="446" t="s">
        <v>637</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07"/>
      <c r="B42" s="1008"/>
      <c r="C42" s="1008"/>
      <c r="D42" s="1008"/>
      <c r="E42" s="1008"/>
      <c r="F42" s="100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07"/>
      <c r="B43" s="1008"/>
      <c r="C43" s="1008"/>
      <c r="D43" s="1008"/>
      <c r="E43" s="1008"/>
      <c r="F43" s="1009"/>
      <c r="G43" s="456" t="s">
        <v>642</v>
      </c>
      <c r="H43" s="457"/>
      <c r="I43" s="457"/>
      <c r="J43" s="457"/>
      <c r="K43" s="458"/>
      <c r="L43" s="459" t="s">
        <v>669</v>
      </c>
      <c r="M43" s="460"/>
      <c r="N43" s="460"/>
      <c r="O43" s="460"/>
      <c r="P43" s="460"/>
      <c r="Q43" s="460"/>
      <c r="R43" s="460"/>
      <c r="S43" s="460"/>
      <c r="T43" s="460"/>
      <c r="U43" s="460"/>
      <c r="V43" s="460"/>
      <c r="W43" s="460"/>
      <c r="X43" s="461"/>
      <c r="Y43" s="462">
        <v>18.3</v>
      </c>
      <c r="Z43" s="463"/>
      <c r="AA43" s="463"/>
      <c r="AB43" s="561"/>
      <c r="AC43" s="456" t="s">
        <v>642</v>
      </c>
      <c r="AD43" s="457"/>
      <c r="AE43" s="457"/>
      <c r="AF43" s="457"/>
      <c r="AG43" s="458"/>
      <c r="AH43" s="459" t="s">
        <v>676</v>
      </c>
      <c r="AI43" s="460"/>
      <c r="AJ43" s="460"/>
      <c r="AK43" s="460"/>
      <c r="AL43" s="460"/>
      <c r="AM43" s="460"/>
      <c r="AN43" s="460"/>
      <c r="AO43" s="460"/>
      <c r="AP43" s="460"/>
      <c r="AQ43" s="460"/>
      <c r="AR43" s="460"/>
      <c r="AS43" s="460"/>
      <c r="AT43" s="461"/>
      <c r="AU43" s="462">
        <v>19.3</v>
      </c>
      <c r="AV43" s="463"/>
      <c r="AW43" s="463"/>
      <c r="AX43" s="464"/>
    </row>
    <row r="44" spans="1:50" ht="24.75" customHeight="1" x14ac:dyDescent="0.2">
      <c r="A44" s="1007"/>
      <c r="B44" s="1008"/>
      <c r="C44" s="1008"/>
      <c r="D44" s="1008"/>
      <c r="E44" s="1008"/>
      <c r="F44" s="1009"/>
      <c r="G44" s="352" t="s">
        <v>668</v>
      </c>
      <c r="H44" s="353"/>
      <c r="I44" s="353"/>
      <c r="J44" s="353"/>
      <c r="K44" s="354"/>
      <c r="L44" s="405" t="s">
        <v>670</v>
      </c>
      <c r="M44" s="406"/>
      <c r="N44" s="406"/>
      <c r="O44" s="406"/>
      <c r="P44" s="406"/>
      <c r="Q44" s="406"/>
      <c r="R44" s="406"/>
      <c r="S44" s="406"/>
      <c r="T44" s="406"/>
      <c r="U44" s="406"/>
      <c r="V44" s="406"/>
      <c r="W44" s="406"/>
      <c r="X44" s="407"/>
      <c r="Y44" s="402">
        <v>1.5</v>
      </c>
      <c r="Z44" s="403"/>
      <c r="AA44" s="403"/>
      <c r="AB44" s="409"/>
      <c r="AC44" s="352" t="s">
        <v>651</v>
      </c>
      <c r="AD44" s="353"/>
      <c r="AE44" s="353"/>
      <c r="AF44" s="353"/>
      <c r="AG44" s="354"/>
      <c r="AH44" s="405" t="s">
        <v>677</v>
      </c>
      <c r="AI44" s="406"/>
      <c r="AJ44" s="406"/>
      <c r="AK44" s="406"/>
      <c r="AL44" s="406"/>
      <c r="AM44" s="406"/>
      <c r="AN44" s="406"/>
      <c r="AO44" s="406"/>
      <c r="AP44" s="406"/>
      <c r="AQ44" s="406"/>
      <c r="AR44" s="406"/>
      <c r="AS44" s="406"/>
      <c r="AT44" s="407"/>
      <c r="AU44" s="402">
        <v>5.8</v>
      </c>
      <c r="AV44" s="403"/>
      <c r="AW44" s="403"/>
      <c r="AX44" s="404"/>
    </row>
    <row r="45" spans="1:50" ht="24.75" customHeight="1" x14ac:dyDescent="0.2">
      <c r="A45" s="1007"/>
      <c r="B45" s="1008"/>
      <c r="C45" s="1008"/>
      <c r="D45" s="1008"/>
      <c r="E45" s="1008"/>
      <c r="F45" s="1009"/>
      <c r="G45" s="352" t="s">
        <v>651</v>
      </c>
      <c r="H45" s="353"/>
      <c r="I45" s="353"/>
      <c r="J45" s="353"/>
      <c r="K45" s="354"/>
      <c r="L45" s="405" t="s">
        <v>671</v>
      </c>
      <c r="M45" s="406"/>
      <c r="N45" s="406"/>
      <c r="O45" s="406"/>
      <c r="P45" s="406"/>
      <c r="Q45" s="406"/>
      <c r="R45" s="406"/>
      <c r="S45" s="406"/>
      <c r="T45" s="406"/>
      <c r="U45" s="406"/>
      <c r="V45" s="406"/>
      <c r="W45" s="406"/>
      <c r="X45" s="407"/>
      <c r="Y45" s="402">
        <v>2.8</v>
      </c>
      <c r="Z45" s="403"/>
      <c r="AA45" s="403"/>
      <c r="AB45" s="409"/>
      <c r="AC45" s="352" t="s">
        <v>673</v>
      </c>
      <c r="AD45" s="353"/>
      <c r="AE45" s="353"/>
      <c r="AF45" s="353"/>
      <c r="AG45" s="354"/>
      <c r="AH45" s="405" t="s">
        <v>678</v>
      </c>
      <c r="AI45" s="406"/>
      <c r="AJ45" s="406"/>
      <c r="AK45" s="406"/>
      <c r="AL45" s="406"/>
      <c r="AM45" s="406"/>
      <c r="AN45" s="406"/>
      <c r="AO45" s="406"/>
      <c r="AP45" s="406"/>
      <c r="AQ45" s="406"/>
      <c r="AR45" s="406"/>
      <c r="AS45" s="406"/>
      <c r="AT45" s="407"/>
      <c r="AU45" s="402">
        <v>0.7</v>
      </c>
      <c r="AV45" s="403"/>
      <c r="AW45" s="403"/>
      <c r="AX45" s="404"/>
    </row>
    <row r="46" spans="1:50" ht="24.75" customHeight="1" x14ac:dyDescent="0.2">
      <c r="A46" s="1007"/>
      <c r="B46" s="1008"/>
      <c r="C46" s="1008"/>
      <c r="D46" s="1008"/>
      <c r="E46" s="1008"/>
      <c r="F46" s="1009"/>
      <c r="G46" s="352" t="s">
        <v>652</v>
      </c>
      <c r="H46" s="353"/>
      <c r="I46" s="353"/>
      <c r="J46" s="353"/>
      <c r="K46" s="354"/>
      <c r="L46" s="405" t="s">
        <v>672</v>
      </c>
      <c r="M46" s="406"/>
      <c r="N46" s="406"/>
      <c r="O46" s="406"/>
      <c r="P46" s="406"/>
      <c r="Q46" s="406"/>
      <c r="R46" s="406"/>
      <c r="S46" s="406"/>
      <c r="T46" s="406"/>
      <c r="U46" s="406"/>
      <c r="V46" s="406"/>
      <c r="W46" s="406"/>
      <c r="X46" s="407"/>
      <c r="Y46" s="402">
        <v>2.4</v>
      </c>
      <c r="Z46" s="403"/>
      <c r="AA46" s="403"/>
      <c r="AB46" s="409"/>
      <c r="AC46" s="352" t="s">
        <v>674</v>
      </c>
      <c r="AD46" s="353"/>
      <c r="AE46" s="353"/>
      <c r="AF46" s="353"/>
      <c r="AG46" s="354"/>
      <c r="AH46" s="405" t="s">
        <v>679</v>
      </c>
      <c r="AI46" s="406"/>
      <c r="AJ46" s="406"/>
      <c r="AK46" s="406"/>
      <c r="AL46" s="406"/>
      <c r="AM46" s="406"/>
      <c r="AN46" s="406"/>
      <c r="AO46" s="406"/>
      <c r="AP46" s="406"/>
      <c r="AQ46" s="406"/>
      <c r="AR46" s="406"/>
      <c r="AS46" s="406"/>
      <c r="AT46" s="407"/>
      <c r="AU46" s="402">
        <v>5</v>
      </c>
      <c r="AV46" s="403"/>
      <c r="AW46" s="403"/>
      <c r="AX46" s="404"/>
    </row>
    <row r="47" spans="1:50" ht="24.75" customHeight="1" x14ac:dyDescent="0.2">
      <c r="A47" s="1007"/>
      <c r="B47" s="1008"/>
      <c r="C47" s="1008"/>
      <c r="D47" s="1008"/>
      <c r="E47" s="1008"/>
      <c r="F47" s="100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t="s">
        <v>675</v>
      </c>
      <c r="AD47" s="353"/>
      <c r="AE47" s="353"/>
      <c r="AF47" s="353"/>
      <c r="AG47" s="354"/>
      <c r="AH47" s="405" t="s">
        <v>680</v>
      </c>
      <c r="AI47" s="406"/>
      <c r="AJ47" s="406"/>
      <c r="AK47" s="406"/>
      <c r="AL47" s="406"/>
      <c r="AM47" s="406"/>
      <c r="AN47" s="406"/>
      <c r="AO47" s="406"/>
      <c r="AP47" s="406"/>
      <c r="AQ47" s="406"/>
      <c r="AR47" s="406"/>
      <c r="AS47" s="406"/>
      <c r="AT47" s="407"/>
      <c r="AU47" s="402">
        <v>4.2</v>
      </c>
      <c r="AV47" s="403"/>
      <c r="AW47" s="403"/>
      <c r="AX47" s="404"/>
    </row>
    <row r="48" spans="1:50" ht="24.75" customHeight="1" x14ac:dyDescent="0.2">
      <c r="A48" s="1007"/>
      <c r="B48" s="1008"/>
      <c r="C48" s="1008"/>
      <c r="D48" s="1008"/>
      <c r="E48" s="1008"/>
      <c r="F48" s="100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t="s">
        <v>652</v>
      </c>
      <c r="AD48" s="353"/>
      <c r="AE48" s="353"/>
      <c r="AF48" s="353"/>
      <c r="AG48" s="354"/>
      <c r="AH48" s="405" t="s">
        <v>681</v>
      </c>
      <c r="AI48" s="406"/>
      <c r="AJ48" s="406"/>
      <c r="AK48" s="406"/>
      <c r="AL48" s="406"/>
      <c r="AM48" s="406"/>
      <c r="AN48" s="406"/>
      <c r="AO48" s="406"/>
      <c r="AP48" s="406"/>
      <c r="AQ48" s="406"/>
      <c r="AR48" s="406"/>
      <c r="AS48" s="406"/>
      <c r="AT48" s="407"/>
      <c r="AU48" s="402">
        <v>5</v>
      </c>
      <c r="AV48" s="403"/>
      <c r="AW48" s="403"/>
      <c r="AX48" s="404"/>
    </row>
    <row r="49" spans="1:50" ht="24.75" hidden="1" customHeight="1" x14ac:dyDescent="0.2">
      <c r="A49" s="1007"/>
      <c r="B49" s="1008"/>
      <c r="C49" s="1008"/>
      <c r="D49" s="1008"/>
      <c r="E49" s="1008"/>
      <c r="F49" s="100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2">
      <c r="A50" s="1007"/>
      <c r="B50" s="1008"/>
      <c r="C50" s="1008"/>
      <c r="D50" s="1008"/>
      <c r="E50" s="1008"/>
      <c r="F50" s="100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2">
      <c r="A51" s="1007"/>
      <c r="B51" s="1008"/>
      <c r="C51" s="1008"/>
      <c r="D51" s="1008"/>
      <c r="E51" s="1008"/>
      <c r="F51" s="100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07"/>
      <c r="B52" s="1008"/>
      <c r="C52" s="1008"/>
      <c r="D52" s="1008"/>
      <c r="E52" s="1008"/>
      <c r="F52" s="100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10"/>
      <c r="B53" s="1011"/>
      <c r="C53" s="1011"/>
      <c r="D53" s="1011"/>
      <c r="E53" s="1011"/>
      <c r="F53" s="1012"/>
      <c r="G53" s="1015" t="s">
        <v>20</v>
      </c>
      <c r="H53" s="1016"/>
      <c r="I53" s="1016"/>
      <c r="J53" s="1016"/>
      <c r="K53" s="1016"/>
      <c r="L53" s="1017"/>
      <c r="M53" s="1018"/>
      <c r="N53" s="1018"/>
      <c r="O53" s="1018"/>
      <c r="P53" s="1018"/>
      <c r="Q53" s="1018"/>
      <c r="R53" s="1018"/>
      <c r="S53" s="1018"/>
      <c r="T53" s="1018"/>
      <c r="U53" s="1018"/>
      <c r="V53" s="1018"/>
      <c r="W53" s="1018"/>
      <c r="X53" s="1019"/>
      <c r="Y53" s="1020">
        <f>SUM(Y43:AB52)</f>
        <v>25</v>
      </c>
      <c r="Z53" s="1021"/>
      <c r="AA53" s="1021"/>
      <c r="AB53" s="1022"/>
      <c r="AC53" s="1015" t="s">
        <v>20</v>
      </c>
      <c r="AD53" s="1016"/>
      <c r="AE53" s="1016"/>
      <c r="AF53" s="1016"/>
      <c r="AG53" s="1016"/>
      <c r="AH53" s="1017"/>
      <c r="AI53" s="1018"/>
      <c r="AJ53" s="1018"/>
      <c r="AK53" s="1018"/>
      <c r="AL53" s="1018"/>
      <c r="AM53" s="1018"/>
      <c r="AN53" s="1018"/>
      <c r="AO53" s="1018"/>
      <c r="AP53" s="1018"/>
      <c r="AQ53" s="1018"/>
      <c r="AR53" s="1018"/>
      <c r="AS53" s="1018"/>
      <c r="AT53" s="1019"/>
      <c r="AU53" s="1020">
        <f>SUM(AU43:AX52)</f>
        <v>40</v>
      </c>
      <c r="AV53" s="1021"/>
      <c r="AW53" s="1021"/>
      <c r="AX53" s="1023"/>
    </row>
    <row r="54" spans="1:50" s="38" customFormat="1" ht="24.75" customHeight="1" thickBot="1" x14ac:dyDescent="0.25"/>
    <row r="55" spans="1:50" ht="30" customHeight="1" x14ac:dyDescent="0.2">
      <c r="A55" s="1004" t="s">
        <v>28</v>
      </c>
      <c r="B55" s="1005"/>
      <c r="C55" s="1005"/>
      <c r="D55" s="1005"/>
      <c r="E55" s="1005"/>
      <c r="F55" s="1006"/>
      <c r="G55" s="446" t="s">
        <v>638</v>
      </c>
      <c r="H55" s="447"/>
      <c r="I55" s="447"/>
      <c r="J55" s="447"/>
      <c r="K55" s="447"/>
      <c r="L55" s="447"/>
      <c r="M55" s="447"/>
      <c r="N55" s="447"/>
      <c r="O55" s="447"/>
      <c r="P55" s="447"/>
      <c r="Q55" s="447"/>
      <c r="R55" s="447"/>
      <c r="S55" s="447"/>
      <c r="T55" s="447"/>
      <c r="U55" s="447"/>
      <c r="V55" s="447"/>
      <c r="W55" s="447"/>
      <c r="X55" s="447"/>
      <c r="Y55" s="447"/>
      <c r="Z55" s="447"/>
      <c r="AA55" s="447"/>
      <c r="AB55" s="448"/>
      <c r="AC55" s="446" t="s">
        <v>639</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07"/>
      <c r="B56" s="1008"/>
      <c r="C56" s="1008"/>
      <c r="D56" s="1008"/>
      <c r="E56" s="1008"/>
      <c r="F56" s="100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07"/>
      <c r="B57" s="1008"/>
      <c r="C57" s="1008"/>
      <c r="D57" s="1008"/>
      <c r="E57" s="1008"/>
      <c r="F57" s="1009"/>
      <c r="G57" s="456" t="s">
        <v>642</v>
      </c>
      <c r="H57" s="457"/>
      <c r="I57" s="457"/>
      <c r="J57" s="457"/>
      <c r="K57" s="458"/>
      <c r="L57" s="459" t="s">
        <v>682</v>
      </c>
      <c r="M57" s="460"/>
      <c r="N57" s="460"/>
      <c r="O57" s="460"/>
      <c r="P57" s="460"/>
      <c r="Q57" s="460"/>
      <c r="R57" s="460"/>
      <c r="S57" s="460"/>
      <c r="T57" s="460"/>
      <c r="U57" s="460"/>
      <c r="V57" s="460"/>
      <c r="W57" s="460"/>
      <c r="X57" s="461"/>
      <c r="Y57" s="462">
        <v>4.9000000000000004</v>
      </c>
      <c r="Z57" s="463"/>
      <c r="AA57" s="463"/>
      <c r="AB57" s="561"/>
      <c r="AC57" s="456" t="s">
        <v>642</v>
      </c>
      <c r="AD57" s="457"/>
      <c r="AE57" s="457"/>
      <c r="AF57" s="457"/>
      <c r="AG57" s="458"/>
      <c r="AH57" s="459" t="s">
        <v>642</v>
      </c>
      <c r="AI57" s="460"/>
      <c r="AJ57" s="460"/>
      <c r="AK57" s="460"/>
      <c r="AL57" s="460"/>
      <c r="AM57" s="460"/>
      <c r="AN57" s="460"/>
      <c r="AO57" s="460"/>
      <c r="AP57" s="460"/>
      <c r="AQ57" s="460"/>
      <c r="AR57" s="460"/>
      <c r="AS57" s="460"/>
      <c r="AT57" s="461"/>
      <c r="AU57" s="462">
        <v>12</v>
      </c>
      <c r="AV57" s="463"/>
      <c r="AW57" s="463"/>
      <c r="AX57" s="464"/>
    </row>
    <row r="58" spans="1:50" ht="24.75" customHeight="1" x14ac:dyDescent="0.2">
      <c r="A58" s="1007"/>
      <c r="B58" s="1008"/>
      <c r="C58" s="1008"/>
      <c r="D58" s="1008"/>
      <c r="E58" s="1008"/>
      <c r="F58" s="1009"/>
      <c r="G58" s="352" t="s">
        <v>651</v>
      </c>
      <c r="H58" s="353"/>
      <c r="I58" s="353"/>
      <c r="J58" s="353"/>
      <c r="K58" s="354"/>
      <c r="L58" s="405" t="s">
        <v>671</v>
      </c>
      <c r="M58" s="406"/>
      <c r="N58" s="406"/>
      <c r="O58" s="406"/>
      <c r="P58" s="406"/>
      <c r="Q58" s="406"/>
      <c r="R58" s="406"/>
      <c r="S58" s="406"/>
      <c r="T58" s="406"/>
      <c r="U58" s="406"/>
      <c r="V58" s="406"/>
      <c r="W58" s="406"/>
      <c r="X58" s="407"/>
      <c r="Y58" s="402">
        <v>4.8</v>
      </c>
      <c r="Z58" s="403"/>
      <c r="AA58" s="403"/>
      <c r="AB58" s="409"/>
      <c r="AC58" s="352" t="s">
        <v>651</v>
      </c>
      <c r="AD58" s="353"/>
      <c r="AE58" s="353"/>
      <c r="AF58" s="353"/>
      <c r="AG58" s="354"/>
      <c r="AH58" s="405" t="s">
        <v>653</v>
      </c>
      <c r="AI58" s="406"/>
      <c r="AJ58" s="406"/>
      <c r="AK58" s="406"/>
      <c r="AL58" s="406"/>
      <c r="AM58" s="406"/>
      <c r="AN58" s="406"/>
      <c r="AO58" s="406"/>
      <c r="AP58" s="406"/>
      <c r="AQ58" s="406"/>
      <c r="AR58" s="406"/>
      <c r="AS58" s="406"/>
      <c r="AT58" s="407"/>
      <c r="AU58" s="402">
        <v>6</v>
      </c>
      <c r="AV58" s="403"/>
      <c r="AW58" s="403"/>
      <c r="AX58" s="404"/>
    </row>
    <row r="59" spans="1:50" ht="24.75" customHeight="1" x14ac:dyDescent="0.2">
      <c r="A59" s="1007"/>
      <c r="B59" s="1008"/>
      <c r="C59" s="1008"/>
      <c r="D59" s="1008"/>
      <c r="E59" s="1008"/>
      <c r="F59" s="1009"/>
      <c r="G59" s="352" t="s">
        <v>674</v>
      </c>
      <c r="H59" s="353"/>
      <c r="I59" s="353"/>
      <c r="J59" s="353"/>
      <c r="K59" s="354"/>
      <c r="L59" s="405" t="s">
        <v>683</v>
      </c>
      <c r="M59" s="406"/>
      <c r="N59" s="406"/>
      <c r="O59" s="406"/>
      <c r="P59" s="406"/>
      <c r="Q59" s="406"/>
      <c r="R59" s="406"/>
      <c r="S59" s="406"/>
      <c r="T59" s="406"/>
      <c r="U59" s="406"/>
      <c r="V59" s="406"/>
      <c r="W59" s="406"/>
      <c r="X59" s="407"/>
      <c r="Y59" s="402">
        <v>1.8</v>
      </c>
      <c r="Z59" s="403"/>
      <c r="AA59" s="403"/>
      <c r="AB59" s="409"/>
      <c r="AC59" s="352" t="s">
        <v>652</v>
      </c>
      <c r="AD59" s="353"/>
      <c r="AE59" s="353"/>
      <c r="AF59" s="353"/>
      <c r="AG59" s="354"/>
      <c r="AH59" s="405" t="s">
        <v>686</v>
      </c>
      <c r="AI59" s="406"/>
      <c r="AJ59" s="406"/>
      <c r="AK59" s="406"/>
      <c r="AL59" s="406"/>
      <c r="AM59" s="406"/>
      <c r="AN59" s="406"/>
      <c r="AO59" s="406"/>
      <c r="AP59" s="406"/>
      <c r="AQ59" s="406"/>
      <c r="AR59" s="406"/>
      <c r="AS59" s="406"/>
      <c r="AT59" s="407"/>
      <c r="AU59" s="402">
        <v>15</v>
      </c>
      <c r="AV59" s="403"/>
      <c r="AW59" s="403"/>
      <c r="AX59" s="404"/>
    </row>
    <row r="60" spans="1:50" ht="24.75" customHeight="1" x14ac:dyDescent="0.2">
      <c r="A60" s="1007"/>
      <c r="B60" s="1008"/>
      <c r="C60" s="1008"/>
      <c r="D60" s="1008"/>
      <c r="E60" s="1008"/>
      <c r="F60" s="1009"/>
      <c r="G60" s="352" t="s">
        <v>652</v>
      </c>
      <c r="H60" s="353"/>
      <c r="I60" s="353"/>
      <c r="J60" s="353"/>
      <c r="K60" s="354"/>
      <c r="L60" s="405" t="s">
        <v>684</v>
      </c>
      <c r="M60" s="406"/>
      <c r="N60" s="406"/>
      <c r="O60" s="406"/>
      <c r="P60" s="406"/>
      <c r="Q60" s="406"/>
      <c r="R60" s="406"/>
      <c r="S60" s="406"/>
      <c r="T60" s="406"/>
      <c r="U60" s="406"/>
      <c r="V60" s="406"/>
      <c r="W60" s="406"/>
      <c r="X60" s="407"/>
      <c r="Y60" s="402">
        <v>2</v>
      </c>
      <c r="Z60" s="403"/>
      <c r="AA60" s="403"/>
      <c r="AB60" s="409"/>
      <c r="AC60" s="352" t="s">
        <v>657</v>
      </c>
      <c r="AD60" s="353"/>
      <c r="AE60" s="353"/>
      <c r="AF60" s="353"/>
      <c r="AG60" s="354"/>
      <c r="AH60" s="405" t="s">
        <v>687</v>
      </c>
      <c r="AI60" s="406"/>
      <c r="AJ60" s="406"/>
      <c r="AK60" s="406"/>
      <c r="AL60" s="406"/>
      <c r="AM60" s="406"/>
      <c r="AN60" s="406"/>
      <c r="AO60" s="406"/>
      <c r="AP60" s="406"/>
      <c r="AQ60" s="406"/>
      <c r="AR60" s="406"/>
      <c r="AS60" s="406"/>
      <c r="AT60" s="407"/>
      <c r="AU60" s="402">
        <v>1</v>
      </c>
      <c r="AV60" s="403"/>
      <c r="AW60" s="403"/>
      <c r="AX60" s="404"/>
    </row>
    <row r="61" spans="1:50" ht="24.75" customHeight="1" x14ac:dyDescent="0.2">
      <c r="A61" s="1007"/>
      <c r="B61" s="1008"/>
      <c r="C61" s="1008"/>
      <c r="D61" s="1008"/>
      <c r="E61" s="1008"/>
      <c r="F61" s="1009"/>
      <c r="G61" s="352" t="s">
        <v>645</v>
      </c>
      <c r="H61" s="353"/>
      <c r="I61" s="353"/>
      <c r="J61" s="353"/>
      <c r="K61" s="354"/>
      <c r="L61" s="405" t="s">
        <v>685</v>
      </c>
      <c r="M61" s="406"/>
      <c r="N61" s="406"/>
      <c r="O61" s="406"/>
      <c r="P61" s="406"/>
      <c r="Q61" s="406"/>
      <c r="R61" s="406"/>
      <c r="S61" s="406"/>
      <c r="T61" s="406"/>
      <c r="U61" s="406"/>
      <c r="V61" s="406"/>
      <c r="W61" s="406"/>
      <c r="X61" s="407"/>
      <c r="Y61" s="402">
        <v>3.5</v>
      </c>
      <c r="Z61" s="403"/>
      <c r="AA61" s="403"/>
      <c r="AB61" s="409"/>
      <c r="AC61" s="352" t="s">
        <v>645</v>
      </c>
      <c r="AD61" s="353"/>
      <c r="AE61" s="353"/>
      <c r="AF61" s="353"/>
      <c r="AG61" s="354"/>
      <c r="AH61" s="405" t="s">
        <v>656</v>
      </c>
      <c r="AI61" s="406"/>
      <c r="AJ61" s="406"/>
      <c r="AK61" s="406"/>
      <c r="AL61" s="406"/>
      <c r="AM61" s="406"/>
      <c r="AN61" s="406"/>
      <c r="AO61" s="406"/>
      <c r="AP61" s="406"/>
      <c r="AQ61" s="406"/>
      <c r="AR61" s="406"/>
      <c r="AS61" s="406"/>
      <c r="AT61" s="407"/>
      <c r="AU61" s="402">
        <v>7</v>
      </c>
      <c r="AV61" s="403"/>
      <c r="AW61" s="403"/>
      <c r="AX61" s="404"/>
    </row>
    <row r="62" spans="1:50" ht="24.75" customHeight="1" x14ac:dyDescent="0.2">
      <c r="A62" s="1007"/>
      <c r="B62" s="1008"/>
      <c r="C62" s="1008"/>
      <c r="D62" s="1008"/>
      <c r="E62" s="1008"/>
      <c r="F62" s="1009"/>
      <c r="G62" s="352" t="s">
        <v>675</v>
      </c>
      <c r="H62" s="353"/>
      <c r="I62" s="353"/>
      <c r="J62" s="353"/>
      <c r="K62" s="354"/>
      <c r="L62" s="405"/>
      <c r="M62" s="406"/>
      <c r="N62" s="406"/>
      <c r="O62" s="406"/>
      <c r="P62" s="406"/>
      <c r="Q62" s="406"/>
      <c r="R62" s="406"/>
      <c r="S62" s="406"/>
      <c r="T62" s="406"/>
      <c r="U62" s="406"/>
      <c r="V62" s="406"/>
      <c r="W62" s="406"/>
      <c r="X62" s="407"/>
      <c r="Y62" s="402">
        <v>2</v>
      </c>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2">
      <c r="A63" s="1007"/>
      <c r="B63" s="1008"/>
      <c r="C63" s="1008"/>
      <c r="D63" s="1008"/>
      <c r="E63" s="1008"/>
      <c r="F63" s="100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2">
      <c r="A64" s="1007"/>
      <c r="B64" s="1008"/>
      <c r="C64" s="1008"/>
      <c r="D64" s="1008"/>
      <c r="E64" s="1008"/>
      <c r="F64" s="100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2">
      <c r="A65" s="1007"/>
      <c r="B65" s="1008"/>
      <c r="C65" s="1008"/>
      <c r="D65" s="1008"/>
      <c r="E65" s="1008"/>
      <c r="F65" s="100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07"/>
      <c r="B66" s="1008"/>
      <c r="C66" s="1008"/>
      <c r="D66" s="1008"/>
      <c r="E66" s="1008"/>
      <c r="F66" s="100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07"/>
      <c r="B67" s="1008"/>
      <c r="C67" s="1008"/>
      <c r="D67" s="1008"/>
      <c r="E67" s="1008"/>
      <c r="F67" s="1009"/>
      <c r="G67" s="413" t="s">
        <v>20</v>
      </c>
      <c r="H67" s="414"/>
      <c r="I67" s="414"/>
      <c r="J67" s="414"/>
      <c r="K67" s="414"/>
      <c r="L67" s="415"/>
      <c r="M67" s="416"/>
      <c r="N67" s="416"/>
      <c r="O67" s="416"/>
      <c r="P67" s="416"/>
      <c r="Q67" s="416"/>
      <c r="R67" s="416"/>
      <c r="S67" s="416"/>
      <c r="T67" s="416"/>
      <c r="U67" s="416"/>
      <c r="V67" s="416"/>
      <c r="W67" s="416"/>
      <c r="X67" s="417"/>
      <c r="Y67" s="418">
        <f>SUM(Y57:AB66)</f>
        <v>19</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41</v>
      </c>
      <c r="AV67" s="419"/>
      <c r="AW67" s="419"/>
      <c r="AX67" s="421"/>
    </row>
    <row r="68" spans="1:50" ht="30" customHeight="1" x14ac:dyDescent="0.2">
      <c r="A68" s="1007"/>
      <c r="B68" s="1008"/>
      <c r="C68" s="1008"/>
      <c r="D68" s="1008"/>
      <c r="E68" s="1008"/>
      <c r="F68" s="1009"/>
      <c r="G68" s="446" t="s">
        <v>640</v>
      </c>
      <c r="H68" s="447"/>
      <c r="I68" s="447"/>
      <c r="J68" s="447"/>
      <c r="K68" s="447"/>
      <c r="L68" s="447"/>
      <c r="M68" s="447"/>
      <c r="N68" s="447"/>
      <c r="O68" s="447"/>
      <c r="P68" s="447"/>
      <c r="Q68" s="447"/>
      <c r="R68" s="447"/>
      <c r="S68" s="447"/>
      <c r="T68" s="447"/>
      <c r="U68" s="447"/>
      <c r="V68" s="447"/>
      <c r="W68" s="447"/>
      <c r="X68" s="447"/>
      <c r="Y68" s="447"/>
      <c r="Z68" s="447"/>
      <c r="AA68" s="447"/>
      <c r="AB68" s="448"/>
      <c r="AC68" s="446" t="s">
        <v>641</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07"/>
      <c r="B69" s="1008"/>
      <c r="C69" s="1008"/>
      <c r="D69" s="1008"/>
      <c r="E69" s="1008"/>
      <c r="F69" s="100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07"/>
      <c r="B70" s="1008"/>
      <c r="C70" s="1008"/>
      <c r="D70" s="1008"/>
      <c r="E70" s="1008"/>
      <c r="F70" s="1009"/>
      <c r="G70" s="456" t="s">
        <v>642</v>
      </c>
      <c r="H70" s="457"/>
      <c r="I70" s="457"/>
      <c r="J70" s="457"/>
      <c r="K70" s="458"/>
      <c r="L70" s="459" t="s">
        <v>690</v>
      </c>
      <c r="M70" s="460"/>
      <c r="N70" s="460"/>
      <c r="O70" s="460"/>
      <c r="P70" s="460"/>
      <c r="Q70" s="460"/>
      <c r="R70" s="460"/>
      <c r="S70" s="460"/>
      <c r="T70" s="460"/>
      <c r="U70" s="460"/>
      <c r="V70" s="460"/>
      <c r="W70" s="460"/>
      <c r="X70" s="461"/>
      <c r="Y70" s="462">
        <v>58</v>
      </c>
      <c r="Z70" s="463"/>
      <c r="AA70" s="463"/>
      <c r="AB70" s="561"/>
      <c r="AC70" s="456" t="s">
        <v>642</v>
      </c>
      <c r="AD70" s="457"/>
      <c r="AE70" s="457"/>
      <c r="AF70" s="457"/>
      <c r="AG70" s="458"/>
      <c r="AH70" s="459" t="s">
        <v>690</v>
      </c>
      <c r="AI70" s="460"/>
      <c r="AJ70" s="460"/>
      <c r="AK70" s="460"/>
      <c r="AL70" s="460"/>
      <c r="AM70" s="460"/>
      <c r="AN70" s="460"/>
      <c r="AO70" s="460"/>
      <c r="AP70" s="460"/>
      <c r="AQ70" s="460"/>
      <c r="AR70" s="460"/>
      <c r="AS70" s="460"/>
      <c r="AT70" s="461"/>
      <c r="AU70" s="462">
        <v>19</v>
      </c>
      <c r="AV70" s="463"/>
      <c r="AW70" s="463"/>
      <c r="AX70" s="464"/>
    </row>
    <row r="71" spans="1:50" ht="24.75" customHeight="1" x14ac:dyDescent="0.2">
      <c r="A71" s="1007"/>
      <c r="B71" s="1008"/>
      <c r="C71" s="1008"/>
      <c r="D71" s="1008"/>
      <c r="E71" s="1008"/>
      <c r="F71" s="1009"/>
      <c r="G71" s="352" t="s">
        <v>651</v>
      </c>
      <c r="H71" s="353"/>
      <c r="I71" s="353"/>
      <c r="J71" s="353"/>
      <c r="K71" s="354"/>
      <c r="L71" s="405" t="s">
        <v>691</v>
      </c>
      <c r="M71" s="406"/>
      <c r="N71" s="406"/>
      <c r="O71" s="406"/>
      <c r="P71" s="406"/>
      <c r="Q71" s="406"/>
      <c r="R71" s="406"/>
      <c r="S71" s="406"/>
      <c r="T71" s="406"/>
      <c r="U71" s="406"/>
      <c r="V71" s="406"/>
      <c r="W71" s="406"/>
      <c r="X71" s="407"/>
      <c r="Y71" s="402">
        <v>21</v>
      </c>
      <c r="Z71" s="403"/>
      <c r="AA71" s="403"/>
      <c r="AB71" s="409"/>
      <c r="AC71" s="352" t="s">
        <v>651</v>
      </c>
      <c r="AD71" s="353"/>
      <c r="AE71" s="353"/>
      <c r="AF71" s="353"/>
      <c r="AG71" s="354"/>
      <c r="AH71" s="405" t="s">
        <v>691</v>
      </c>
      <c r="AI71" s="406"/>
      <c r="AJ71" s="406"/>
      <c r="AK71" s="406"/>
      <c r="AL71" s="406"/>
      <c r="AM71" s="406"/>
      <c r="AN71" s="406"/>
      <c r="AO71" s="406"/>
      <c r="AP71" s="406"/>
      <c r="AQ71" s="406"/>
      <c r="AR71" s="406"/>
      <c r="AS71" s="406"/>
      <c r="AT71" s="407"/>
      <c r="AU71" s="402">
        <v>15</v>
      </c>
      <c r="AV71" s="403"/>
      <c r="AW71" s="403"/>
      <c r="AX71" s="404"/>
    </row>
    <row r="72" spans="1:50" ht="24.75" customHeight="1" x14ac:dyDescent="0.2">
      <c r="A72" s="1007"/>
      <c r="B72" s="1008"/>
      <c r="C72" s="1008"/>
      <c r="D72" s="1008"/>
      <c r="E72" s="1008"/>
      <c r="F72" s="1009"/>
      <c r="G72" s="352" t="s">
        <v>674</v>
      </c>
      <c r="H72" s="353"/>
      <c r="I72" s="353"/>
      <c r="J72" s="353"/>
      <c r="K72" s="354"/>
      <c r="L72" s="405" t="s">
        <v>692</v>
      </c>
      <c r="M72" s="406"/>
      <c r="N72" s="406"/>
      <c r="O72" s="406"/>
      <c r="P72" s="406"/>
      <c r="Q72" s="406"/>
      <c r="R72" s="406"/>
      <c r="S72" s="406"/>
      <c r="T72" s="406"/>
      <c r="U72" s="406"/>
      <c r="V72" s="406"/>
      <c r="W72" s="406"/>
      <c r="X72" s="407"/>
      <c r="Y72" s="402">
        <v>4</v>
      </c>
      <c r="Z72" s="403"/>
      <c r="AA72" s="403"/>
      <c r="AB72" s="409"/>
      <c r="AC72" s="352" t="s">
        <v>688</v>
      </c>
      <c r="AD72" s="353"/>
      <c r="AE72" s="353"/>
      <c r="AF72" s="353"/>
      <c r="AG72" s="354"/>
      <c r="AH72" s="405" t="s">
        <v>697</v>
      </c>
      <c r="AI72" s="406"/>
      <c r="AJ72" s="406"/>
      <c r="AK72" s="406"/>
      <c r="AL72" s="406"/>
      <c r="AM72" s="406"/>
      <c r="AN72" s="406"/>
      <c r="AO72" s="406"/>
      <c r="AP72" s="406"/>
      <c r="AQ72" s="406"/>
      <c r="AR72" s="406"/>
      <c r="AS72" s="406"/>
      <c r="AT72" s="407"/>
      <c r="AU72" s="402">
        <v>8</v>
      </c>
      <c r="AV72" s="403"/>
      <c r="AW72" s="403"/>
      <c r="AX72" s="404"/>
    </row>
    <row r="73" spans="1:50" ht="24.75" customHeight="1" x14ac:dyDescent="0.2">
      <c r="A73" s="1007"/>
      <c r="B73" s="1008"/>
      <c r="C73" s="1008"/>
      <c r="D73" s="1008"/>
      <c r="E73" s="1008"/>
      <c r="F73" s="1009"/>
      <c r="G73" s="352" t="s">
        <v>688</v>
      </c>
      <c r="H73" s="353"/>
      <c r="I73" s="353"/>
      <c r="J73" s="353"/>
      <c r="K73" s="354"/>
      <c r="L73" s="405" t="s">
        <v>693</v>
      </c>
      <c r="M73" s="406"/>
      <c r="N73" s="406"/>
      <c r="O73" s="406"/>
      <c r="P73" s="406"/>
      <c r="Q73" s="406"/>
      <c r="R73" s="406"/>
      <c r="S73" s="406"/>
      <c r="T73" s="406"/>
      <c r="U73" s="406"/>
      <c r="V73" s="406"/>
      <c r="W73" s="406"/>
      <c r="X73" s="407"/>
      <c r="Y73" s="402">
        <v>1</v>
      </c>
      <c r="Z73" s="403"/>
      <c r="AA73" s="403"/>
      <c r="AB73" s="409"/>
      <c r="AC73" s="352" t="s">
        <v>674</v>
      </c>
      <c r="AD73" s="353"/>
      <c r="AE73" s="353"/>
      <c r="AF73" s="353"/>
      <c r="AG73" s="354"/>
      <c r="AH73" s="405" t="s">
        <v>692</v>
      </c>
      <c r="AI73" s="406"/>
      <c r="AJ73" s="406"/>
      <c r="AK73" s="406"/>
      <c r="AL73" s="406"/>
      <c r="AM73" s="406"/>
      <c r="AN73" s="406"/>
      <c r="AO73" s="406"/>
      <c r="AP73" s="406"/>
      <c r="AQ73" s="406"/>
      <c r="AR73" s="406"/>
      <c r="AS73" s="406"/>
      <c r="AT73" s="407"/>
      <c r="AU73" s="402">
        <v>6</v>
      </c>
      <c r="AV73" s="403"/>
      <c r="AW73" s="403"/>
      <c r="AX73" s="404"/>
    </row>
    <row r="74" spans="1:50" ht="24.75" customHeight="1" x14ac:dyDescent="0.2">
      <c r="A74" s="1007"/>
      <c r="B74" s="1008"/>
      <c r="C74" s="1008"/>
      <c r="D74" s="1008"/>
      <c r="E74" s="1008"/>
      <c r="F74" s="1009"/>
      <c r="G74" s="352" t="s">
        <v>689</v>
      </c>
      <c r="H74" s="353"/>
      <c r="I74" s="353"/>
      <c r="J74" s="353"/>
      <c r="K74" s="354"/>
      <c r="L74" s="405" t="s">
        <v>694</v>
      </c>
      <c r="M74" s="406"/>
      <c r="N74" s="406"/>
      <c r="O74" s="406"/>
      <c r="P74" s="406"/>
      <c r="Q74" s="406"/>
      <c r="R74" s="406"/>
      <c r="S74" s="406"/>
      <c r="T74" s="406"/>
      <c r="U74" s="406"/>
      <c r="V74" s="406"/>
      <c r="W74" s="406"/>
      <c r="X74" s="407"/>
      <c r="Y74" s="402">
        <v>1</v>
      </c>
      <c r="Z74" s="403"/>
      <c r="AA74" s="403"/>
      <c r="AB74" s="409"/>
      <c r="AC74" s="352" t="s">
        <v>689</v>
      </c>
      <c r="AD74" s="353"/>
      <c r="AE74" s="353"/>
      <c r="AF74" s="353"/>
      <c r="AG74" s="354"/>
      <c r="AH74" s="405" t="s">
        <v>694</v>
      </c>
      <c r="AI74" s="406"/>
      <c r="AJ74" s="406"/>
      <c r="AK74" s="406"/>
      <c r="AL74" s="406"/>
      <c r="AM74" s="406"/>
      <c r="AN74" s="406"/>
      <c r="AO74" s="406"/>
      <c r="AP74" s="406"/>
      <c r="AQ74" s="406"/>
      <c r="AR74" s="406"/>
      <c r="AS74" s="406"/>
      <c r="AT74" s="407"/>
      <c r="AU74" s="402">
        <v>1</v>
      </c>
      <c r="AV74" s="403"/>
      <c r="AW74" s="403"/>
      <c r="AX74" s="404"/>
    </row>
    <row r="75" spans="1:50" ht="24.75" customHeight="1" x14ac:dyDescent="0.2">
      <c r="A75" s="1007"/>
      <c r="B75" s="1008"/>
      <c r="C75" s="1008"/>
      <c r="D75" s="1008"/>
      <c r="E75" s="1008"/>
      <c r="F75" s="1009"/>
      <c r="G75" s="352" t="s">
        <v>652</v>
      </c>
      <c r="H75" s="353"/>
      <c r="I75" s="353"/>
      <c r="J75" s="353"/>
      <c r="K75" s="354"/>
      <c r="L75" s="405" t="s">
        <v>695</v>
      </c>
      <c r="M75" s="406"/>
      <c r="N75" s="406"/>
      <c r="O75" s="406"/>
      <c r="P75" s="406"/>
      <c r="Q75" s="406"/>
      <c r="R75" s="406"/>
      <c r="S75" s="406"/>
      <c r="T75" s="406"/>
      <c r="U75" s="406"/>
      <c r="V75" s="406"/>
      <c r="W75" s="406"/>
      <c r="X75" s="407"/>
      <c r="Y75" s="402">
        <v>9</v>
      </c>
      <c r="Z75" s="403"/>
      <c r="AA75" s="403"/>
      <c r="AB75" s="409"/>
      <c r="AC75" s="352" t="s">
        <v>673</v>
      </c>
      <c r="AD75" s="353"/>
      <c r="AE75" s="353"/>
      <c r="AF75" s="353"/>
      <c r="AG75" s="354"/>
      <c r="AH75" s="405" t="s">
        <v>698</v>
      </c>
      <c r="AI75" s="406"/>
      <c r="AJ75" s="406"/>
      <c r="AK75" s="406"/>
      <c r="AL75" s="406"/>
      <c r="AM75" s="406"/>
      <c r="AN75" s="406"/>
      <c r="AO75" s="406"/>
      <c r="AP75" s="406"/>
      <c r="AQ75" s="406"/>
      <c r="AR75" s="406"/>
      <c r="AS75" s="406"/>
      <c r="AT75" s="407"/>
      <c r="AU75" s="402">
        <v>2</v>
      </c>
      <c r="AV75" s="403"/>
      <c r="AW75" s="403"/>
      <c r="AX75" s="404"/>
    </row>
    <row r="76" spans="1:50" ht="24.75" customHeight="1" x14ac:dyDescent="0.2">
      <c r="A76" s="1007"/>
      <c r="B76" s="1008"/>
      <c r="C76" s="1008"/>
      <c r="D76" s="1008"/>
      <c r="E76" s="1008"/>
      <c r="F76" s="100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t="s">
        <v>696</v>
      </c>
      <c r="AD76" s="353"/>
      <c r="AE76" s="353"/>
      <c r="AF76" s="353"/>
      <c r="AG76" s="354"/>
      <c r="AH76" s="405"/>
      <c r="AI76" s="406"/>
      <c r="AJ76" s="406"/>
      <c r="AK76" s="406"/>
      <c r="AL76" s="406"/>
      <c r="AM76" s="406"/>
      <c r="AN76" s="406"/>
      <c r="AO76" s="406"/>
      <c r="AP76" s="406"/>
      <c r="AQ76" s="406"/>
      <c r="AR76" s="406"/>
      <c r="AS76" s="406"/>
      <c r="AT76" s="407"/>
      <c r="AU76" s="402">
        <v>7</v>
      </c>
      <c r="AV76" s="403"/>
      <c r="AW76" s="403"/>
      <c r="AX76" s="404"/>
    </row>
    <row r="77" spans="1:50" ht="24.75" hidden="1" customHeight="1" x14ac:dyDescent="0.2">
      <c r="A77" s="1007"/>
      <c r="B77" s="1008"/>
      <c r="C77" s="1008"/>
      <c r="D77" s="1008"/>
      <c r="E77" s="1008"/>
      <c r="F77" s="100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2">
      <c r="A78" s="1007"/>
      <c r="B78" s="1008"/>
      <c r="C78" s="1008"/>
      <c r="D78" s="1008"/>
      <c r="E78" s="1008"/>
      <c r="F78" s="100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07"/>
      <c r="B79" s="1008"/>
      <c r="C79" s="1008"/>
      <c r="D79" s="1008"/>
      <c r="E79" s="1008"/>
      <c r="F79" s="100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07"/>
      <c r="B80" s="1008"/>
      <c r="C80" s="1008"/>
      <c r="D80" s="1008"/>
      <c r="E80" s="1008"/>
      <c r="F80" s="1009"/>
      <c r="G80" s="413" t="s">
        <v>20</v>
      </c>
      <c r="H80" s="414"/>
      <c r="I80" s="414"/>
      <c r="J80" s="414"/>
      <c r="K80" s="414"/>
      <c r="L80" s="415"/>
      <c r="M80" s="416"/>
      <c r="N80" s="416"/>
      <c r="O80" s="416"/>
      <c r="P80" s="416"/>
      <c r="Q80" s="416"/>
      <c r="R80" s="416"/>
      <c r="S80" s="416"/>
      <c r="T80" s="416"/>
      <c r="U80" s="416"/>
      <c r="V80" s="416"/>
      <c r="W80" s="416"/>
      <c r="X80" s="417"/>
      <c r="Y80" s="418">
        <f>SUM(Y70:AB79)</f>
        <v>94</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58</v>
      </c>
      <c r="AV80" s="419"/>
      <c r="AW80" s="419"/>
      <c r="AX80" s="421"/>
    </row>
    <row r="81" spans="1:50" ht="30" customHeight="1" x14ac:dyDescent="0.2">
      <c r="A81" s="1007"/>
      <c r="B81" s="1008"/>
      <c r="C81" s="1008"/>
      <c r="D81" s="1008"/>
      <c r="E81" s="1008"/>
      <c r="F81" s="1009"/>
      <c r="G81" s="446" t="s">
        <v>933</v>
      </c>
      <c r="H81" s="447"/>
      <c r="I81" s="447"/>
      <c r="J81" s="447"/>
      <c r="K81" s="447"/>
      <c r="L81" s="447"/>
      <c r="M81" s="447"/>
      <c r="N81" s="447"/>
      <c r="O81" s="447"/>
      <c r="P81" s="447"/>
      <c r="Q81" s="447"/>
      <c r="R81" s="447"/>
      <c r="S81" s="447"/>
      <c r="T81" s="447"/>
      <c r="U81" s="447"/>
      <c r="V81" s="447"/>
      <c r="W81" s="447"/>
      <c r="X81" s="447"/>
      <c r="Y81" s="447"/>
      <c r="Z81" s="447"/>
      <c r="AA81" s="447"/>
      <c r="AB81" s="449"/>
      <c r="AC81" s="446" t="s">
        <v>934</v>
      </c>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50" ht="24.75" customHeight="1" x14ac:dyDescent="0.2">
      <c r="A82" s="1007"/>
      <c r="B82" s="1008"/>
      <c r="C82" s="1008"/>
      <c r="D82" s="1008"/>
      <c r="E82" s="1008"/>
      <c r="F82" s="100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07"/>
      <c r="B83" s="1008"/>
      <c r="C83" s="1008"/>
      <c r="D83" s="1008"/>
      <c r="E83" s="1008"/>
      <c r="F83" s="1009"/>
      <c r="G83" s="456" t="s">
        <v>652</v>
      </c>
      <c r="H83" s="457"/>
      <c r="I83" s="457"/>
      <c r="J83" s="457"/>
      <c r="K83" s="458"/>
      <c r="L83" s="459" t="s">
        <v>701</v>
      </c>
      <c r="M83" s="460"/>
      <c r="N83" s="460"/>
      <c r="O83" s="460"/>
      <c r="P83" s="460"/>
      <c r="Q83" s="460"/>
      <c r="R83" s="460"/>
      <c r="S83" s="460"/>
      <c r="T83" s="460"/>
      <c r="U83" s="460"/>
      <c r="V83" s="460"/>
      <c r="W83" s="460"/>
      <c r="X83" s="461"/>
      <c r="Y83" s="462">
        <v>15.5</v>
      </c>
      <c r="Z83" s="463"/>
      <c r="AA83" s="463"/>
      <c r="AB83" s="464"/>
      <c r="AC83" s="456" t="s">
        <v>642</v>
      </c>
      <c r="AD83" s="457"/>
      <c r="AE83" s="457"/>
      <c r="AF83" s="457"/>
      <c r="AG83" s="458"/>
      <c r="AH83" s="459" t="s">
        <v>690</v>
      </c>
      <c r="AI83" s="460"/>
      <c r="AJ83" s="460"/>
      <c r="AK83" s="460"/>
      <c r="AL83" s="460"/>
      <c r="AM83" s="460"/>
      <c r="AN83" s="460"/>
      <c r="AO83" s="460"/>
      <c r="AP83" s="460"/>
      <c r="AQ83" s="460"/>
      <c r="AR83" s="460"/>
      <c r="AS83" s="460"/>
      <c r="AT83" s="461"/>
      <c r="AU83" s="462">
        <v>24</v>
      </c>
      <c r="AV83" s="463"/>
      <c r="AW83" s="463"/>
      <c r="AX83" s="561"/>
    </row>
    <row r="84" spans="1:50" ht="24.75" customHeight="1" x14ac:dyDescent="0.2">
      <c r="A84" s="1007"/>
      <c r="B84" s="1008"/>
      <c r="C84" s="1008"/>
      <c r="D84" s="1008"/>
      <c r="E84" s="1008"/>
      <c r="F84" s="1009"/>
      <c r="G84" s="352" t="s">
        <v>651</v>
      </c>
      <c r="H84" s="353"/>
      <c r="I84" s="353"/>
      <c r="J84" s="353"/>
      <c r="K84" s="354"/>
      <c r="L84" s="405" t="s">
        <v>702</v>
      </c>
      <c r="M84" s="406"/>
      <c r="N84" s="406"/>
      <c r="O84" s="406"/>
      <c r="P84" s="406"/>
      <c r="Q84" s="406"/>
      <c r="R84" s="406"/>
      <c r="S84" s="406"/>
      <c r="T84" s="406"/>
      <c r="U84" s="406"/>
      <c r="V84" s="406"/>
      <c r="W84" s="406"/>
      <c r="X84" s="407"/>
      <c r="Y84" s="402">
        <v>2.7</v>
      </c>
      <c r="Z84" s="403"/>
      <c r="AA84" s="403"/>
      <c r="AB84" s="404"/>
      <c r="AC84" s="352" t="s">
        <v>651</v>
      </c>
      <c r="AD84" s="353"/>
      <c r="AE84" s="353"/>
      <c r="AF84" s="353"/>
      <c r="AG84" s="354"/>
      <c r="AH84" s="405" t="s">
        <v>691</v>
      </c>
      <c r="AI84" s="406"/>
      <c r="AJ84" s="406"/>
      <c r="AK84" s="406"/>
      <c r="AL84" s="406"/>
      <c r="AM84" s="406"/>
      <c r="AN84" s="406"/>
      <c r="AO84" s="406"/>
      <c r="AP84" s="406"/>
      <c r="AQ84" s="406"/>
      <c r="AR84" s="406"/>
      <c r="AS84" s="406"/>
      <c r="AT84" s="407"/>
      <c r="AU84" s="402">
        <v>2</v>
      </c>
      <c r="AV84" s="403"/>
      <c r="AW84" s="403"/>
      <c r="AX84" s="409"/>
    </row>
    <row r="85" spans="1:50" ht="24.75" customHeight="1" x14ac:dyDescent="0.2">
      <c r="A85" s="1007"/>
      <c r="B85" s="1008"/>
      <c r="C85" s="1008"/>
      <c r="D85" s="1008"/>
      <c r="E85" s="1008"/>
      <c r="F85" s="1009"/>
      <c r="G85" s="352" t="s">
        <v>642</v>
      </c>
      <c r="H85" s="353"/>
      <c r="I85" s="353"/>
      <c r="J85" s="353"/>
      <c r="K85" s="354"/>
      <c r="L85" s="405" t="s">
        <v>703</v>
      </c>
      <c r="M85" s="406"/>
      <c r="N85" s="406"/>
      <c r="O85" s="406"/>
      <c r="P85" s="406"/>
      <c r="Q85" s="406"/>
      <c r="R85" s="406"/>
      <c r="S85" s="406"/>
      <c r="T85" s="406"/>
      <c r="U85" s="406"/>
      <c r="V85" s="406"/>
      <c r="W85" s="406"/>
      <c r="X85" s="407"/>
      <c r="Y85" s="402">
        <v>1.9</v>
      </c>
      <c r="Z85" s="403"/>
      <c r="AA85" s="403"/>
      <c r="AB85" s="404"/>
      <c r="AC85" s="352" t="s">
        <v>689</v>
      </c>
      <c r="AD85" s="353"/>
      <c r="AE85" s="353"/>
      <c r="AF85" s="353"/>
      <c r="AG85" s="354"/>
      <c r="AH85" s="405" t="s">
        <v>694</v>
      </c>
      <c r="AI85" s="406"/>
      <c r="AJ85" s="406"/>
      <c r="AK85" s="406"/>
      <c r="AL85" s="406"/>
      <c r="AM85" s="406"/>
      <c r="AN85" s="406"/>
      <c r="AO85" s="406"/>
      <c r="AP85" s="406"/>
      <c r="AQ85" s="406"/>
      <c r="AR85" s="406"/>
      <c r="AS85" s="406"/>
      <c r="AT85" s="407"/>
      <c r="AU85" s="402">
        <v>1</v>
      </c>
      <c r="AV85" s="403"/>
      <c r="AW85" s="403"/>
      <c r="AX85" s="409"/>
    </row>
    <row r="86" spans="1:50" ht="24.75" customHeight="1" x14ac:dyDescent="0.2">
      <c r="A86" s="1007"/>
      <c r="B86" s="1008"/>
      <c r="C86" s="1008"/>
      <c r="D86" s="1008"/>
      <c r="E86" s="1008"/>
      <c r="F86" s="1009"/>
      <c r="G86" s="352" t="s">
        <v>700</v>
      </c>
      <c r="H86" s="353"/>
      <c r="I86" s="353"/>
      <c r="J86" s="353"/>
      <c r="K86" s="354"/>
      <c r="L86" s="405" t="s">
        <v>704</v>
      </c>
      <c r="M86" s="406"/>
      <c r="N86" s="406"/>
      <c r="O86" s="406"/>
      <c r="P86" s="406"/>
      <c r="Q86" s="406"/>
      <c r="R86" s="406"/>
      <c r="S86" s="406"/>
      <c r="T86" s="406"/>
      <c r="U86" s="406"/>
      <c r="V86" s="406"/>
      <c r="W86" s="406"/>
      <c r="X86" s="407"/>
      <c r="Y86" s="402">
        <v>0.6</v>
      </c>
      <c r="Z86" s="403"/>
      <c r="AA86" s="403"/>
      <c r="AB86" s="404"/>
      <c r="AC86" s="352" t="s">
        <v>705</v>
      </c>
      <c r="AD86" s="353"/>
      <c r="AE86" s="353"/>
      <c r="AF86" s="353"/>
      <c r="AG86" s="354"/>
      <c r="AH86" s="405" t="s">
        <v>692</v>
      </c>
      <c r="AI86" s="406"/>
      <c r="AJ86" s="406"/>
      <c r="AK86" s="406"/>
      <c r="AL86" s="406"/>
      <c r="AM86" s="406"/>
      <c r="AN86" s="406"/>
      <c r="AO86" s="406"/>
      <c r="AP86" s="406"/>
      <c r="AQ86" s="406"/>
      <c r="AR86" s="406"/>
      <c r="AS86" s="406"/>
      <c r="AT86" s="407"/>
      <c r="AU86" s="402">
        <v>6</v>
      </c>
      <c r="AV86" s="403"/>
      <c r="AW86" s="403"/>
      <c r="AX86" s="409"/>
    </row>
    <row r="87" spans="1:50" ht="24.75" hidden="1" customHeight="1" x14ac:dyDescent="0.2">
      <c r="A87" s="1007"/>
      <c r="B87" s="1008"/>
      <c r="C87" s="1008"/>
      <c r="D87" s="1008"/>
      <c r="E87" s="1008"/>
      <c r="F87" s="100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t="s">
        <v>652</v>
      </c>
      <c r="AD87" s="353"/>
      <c r="AE87" s="353"/>
      <c r="AF87" s="353"/>
      <c r="AG87" s="354"/>
      <c r="AH87" s="405" t="s">
        <v>695</v>
      </c>
      <c r="AI87" s="406"/>
      <c r="AJ87" s="406"/>
      <c r="AK87" s="406"/>
      <c r="AL87" s="406"/>
      <c r="AM87" s="406"/>
      <c r="AN87" s="406"/>
      <c r="AO87" s="406"/>
      <c r="AP87" s="406"/>
      <c r="AQ87" s="406"/>
      <c r="AR87" s="406"/>
      <c r="AS87" s="406"/>
      <c r="AT87" s="407"/>
      <c r="AU87" s="402">
        <v>14</v>
      </c>
      <c r="AV87" s="403"/>
      <c r="AW87" s="403"/>
      <c r="AX87" s="409"/>
    </row>
    <row r="88" spans="1:50" ht="24.75" hidden="1" customHeight="1" x14ac:dyDescent="0.2">
      <c r="A88" s="1007"/>
      <c r="B88" s="1008"/>
      <c r="C88" s="1008"/>
      <c r="D88" s="1008"/>
      <c r="E88" s="1008"/>
      <c r="F88" s="100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t="s">
        <v>706</v>
      </c>
      <c r="AD88" s="353"/>
      <c r="AE88" s="353"/>
      <c r="AF88" s="353"/>
      <c r="AG88" s="354"/>
      <c r="AH88" s="405" t="s">
        <v>707</v>
      </c>
      <c r="AI88" s="406"/>
      <c r="AJ88" s="406"/>
      <c r="AK88" s="406"/>
      <c r="AL88" s="406"/>
      <c r="AM88" s="406"/>
      <c r="AN88" s="406"/>
      <c r="AO88" s="406"/>
      <c r="AP88" s="406"/>
      <c r="AQ88" s="406"/>
      <c r="AR88" s="406"/>
      <c r="AS88" s="406"/>
      <c r="AT88" s="407"/>
      <c r="AU88" s="402">
        <v>39</v>
      </c>
      <c r="AV88" s="403"/>
      <c r="AW88" s="403"/>
      <c r="AX88" s="409"/>
    </row>
    <row r="89" spans="1:50" ht="24.75" hidden="1" customHeight="1" x14ac:dyDescent="0.2">
      <c r="A89" s="1007"/>
      <c r="B89" s="1008"/>
      <c r="C89" s="1008"/>
      <c r="D89" s="1008"/>
      <c r="E89" s="1008"/>
      <c r="F89" s="100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t="s">
        <v>675</v>
      </c>
      <c r="AD89" s="353"/>
      <c r="AE89" s="353"/>
      <c r="AF89" s="353"/>
      <c r="AG89" s="354"/>
      <c r="AH89" s="405"/>
      <c r="AI89" s="406"/>
      <c r="AJ89" s="406"/>
      <c r="AK89" s="406"/>
      <c r="AL89" s="406"/>
      <c r="AM89" s="406"/>
      <c r="AN89" s="406"/>
      <c r="AO89" s="406"/>
      <c r="AP89" s="406"/>
      <c r="AQ89" s="406"/>
      <c r="AR89" s="406"/>
      <c r="AS89" s="406"/>
      <c r="AT89" s="407"/>
      <c r="AU89" s="402">
        <v>4</v>
      </c>
      <c r="AV89" s="403"/>
      <c r="AW89" s="403"/>
      <c r="AX89" s="409"/>
    </row>
    <row r="90" spans="1:50" ht="24.75" hidden="1" customHeight="1" x14ac:dyDescent="0.2">
      <c r="A90" s="1007"/>
      <c r="B90" s="1008"/>
      <c r="C90" s="1008"/>
      <c r="D90" s="1008"/>
      <c r="E90" s="1008"/>
      <c r="F90" s="100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2">
      <c r="A91" s="1007"/>
      <c r="B91" s="1008"/>
      <c r="C91" s="1008"/>
      <c r="D91" s="1008"/>
      <c r="E91" s="1008"/>
      <c r="F91" s="100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07"/>
      <c r="B92" s="1008"/>
      <c r="C92" s="1008"/>
      <c r="D92" s="1008"/>
      <c r="E92" s="1008"/>
      <c r="F92" s="100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x14ac:dyDescent="0.2">
      <c r="A93" s="1007"/>
      <c r="B93" s="1008"/>
      <c r="C93" s="1008"/>
      <c r="D93" s="1008"/>
      <c r="E93" s="1008"/>
      <c r="F93" s="1009"/>
      <c r="G93" s="413" t="s">
        <v>20</v>
      </c>
      <c r="H93" s="414"/>
      <c r="I93" s="414"/>
      <c r="J93" s="414"/>
      <c r="K93" s="414"/>
      <c r="L93" s="415"/>
      <c r="M93" s="416"/>
      <c r="N93" s="416"/>
      <c r="O93" s="416"/>
      <c r="P93" s="416"/>
      <c r="Q93" s="416"/>
      <c r="R93" s="416"/>
      <c r="S93" s="416"/>
      <c r="T93" s="416"/>
      <c r="U93" s="416"/>
      <c r="V93" s="416"/>
      <c r="W93" s="416"/>
      <c r="X93" s="417"/>
      <c r="Y93" s="418">
        <f>SUM(Y83:AB92)</f>
        <v>20.7</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90</v>
      </c>
      <c r="AV93" s="419"/>
      <c r="AW93" s="419"/>
      <c r="AX93" s="421"/>
    </row>
    <row r="94" spans="1:50" ht="30" hidden="1" customHeight="1" x14ac:dyDescent="0.2">
      <c r="A94" s="1007"/>
      <c r="B94" s="1008"/>
      <c r="C94" s="1008"/>
      <c r="D94" s="1008"/>
      <c r="E94" s="1008"/>
      <c r="F94" s="1009"/>
      <c r="G94" s="446"/>
      <c r="H94" s="447"/>
      <c r="I94" s="447"/>
      <c r="J94" s="447"/>
      <c r="K94" s="447"/>
      <c r="L94" s="447"/>
      <c r="M94" s="447"/>
      <c r="N94" s="447"/>
      <c r="O94" s="447"/>
      <c r="P94" s="447"/>
      <c r="Q94" s="447"/>
      <c r="R94" s="447"/>
      <c r="S94" s="447"/>
      <c r="T94" s="447"/>
      <c r="U94" s="447"/>
      <c r="V94" s="447"/>
      <c r="W94" s="447"/>
      <c r="X94" s="447"/>
      <c r="Y94" s="447"/>
      <c r="Z94" s="447"/>
      <c r="AA94" s="447"/>
      <c r="AB94" s="448"/>
      <c r="AC94" s="446" t="s">
        <v>708</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2">
      <c r="A95" s="1007"/>
      <c r="B95" s="1008"/>
      <c r="C95" s="1008"/>
      <c r="D95" s="1008"/>
      <c r="E95" s="1008"/>
      <c r="F95" s="100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2">
      <c r="A96" s="1007"/>
      <c r="B96" s="1008"/>
      <c r="C96" s="1008"/>
      <c r="D96" s="1008"/>
      <c r="E96" s="1008"/>
      <c r="F96" s="1009"/>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hidden="1" customHeight="1" x14ac:dyDescent="0.2">
      <c r="A97" s="1007"/>
      <c r="B97" s="1008"/>
      <c r="C97" s="1008"/>
      <c r="D97" s="1008"/>
      <c r="E97" s="1008"/>
      <c r="F97" s="100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2">
      <c r="A98" s="1007"/>
      <c r="B98" s="1008"/>
      <c r="C98" s="1008"/>
      <c r="D98" s="1008"/>
      <c r="E98" s="1008"/>
      <c r="F98" s="100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2">
      <c r="A99" s="1007"/>
      <c r="B99" s="1008"/>
      <c r="C99" s="1008"/>
      <c r="D99" s="1008"/>
      <c r="E99" s="1008"/>
      <c r="F99" s="100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2">
      <c r="A100" s="1007"/>
      <c r="B100" s="1008"/>
      <c r="C100" s="1008"/>
      <c r="D100" s="1008"/>
      <c r="E100" s="1008"/>
      <c r="F100" s="100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2">
      <c r="A101" s="1007"/>
      <c r="B101" s="1008"/>
      <c r="C101" s="1008"/>
      <c r="D101" s="1008"/>
      <c r="E101" s="1008"/>
      <c r="F101" s="100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2">
      <c r="A102" s="1007"/>
      <c r="B102" s="1008"/>
      <c r="C102" s="1008"/>
      <c r="D102" s="1008"/>
      <c r="E102" s="1008"/>
      <c r="F102" s="100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2">
      <c r="A103" s="1007"/>
      <c r="B103" s="1008"/>
      <c r="C103" s="1008"/>
      <c r="D103" s="1008"/>
      <c r="E103" s="1008"/>
      <c r="F103" s="100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2">
      <c r="A104" s="1007"/>
      <c r="B104" s="1008"/>
      <c r="C104" s="1008"/>
      <c r="D104" s="1008"/>
      <c r="E104" s="1008"/>
      <c r="F104" s="100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2">
      <c r="A105" s="1007"/>
      <c r="B105" s="1008"/>
      <c r="C105" s="1008"/>
      <c r="D105" s="1008"/>
      <c r="E105" s="1008"/>
      <c r="F105" s="100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5">
      <c r="A106" s="1010"/>
      <c r="B106" s="1011"/>
      <c r="C106" s="1011"/>
      <c r="D106" s="1011"/>
      <c r="E106" s="1011"/>
      <c r="F106" s="1012"/>
      <c r="G106" s="1015" t="s">
        <v>20</v>
      </c>
      <c r="H106" s="1016"/>
      <c r="I106" s="1016"/>
      <c r="J106" s="1016"/>
      <c r="K106" s="1016"/>
      <c r="L106" s="1017"/>
      <c r="M106" s="1018"/>
      <c r="N106" s="1018"/>
      <c r="O106" s="1018"/>
      <c r="P106" s="1018"/>
      <c r="Q106" s="1018"/>
      <c r="R106" s="1018"/>
      <c r="S106" s="1018"/>
      <c r="T106" s="1018"/>
      <c r="U106" s="1018"/>
      <c r="V106" s="1018"/>
      <c r="W106" s="1018"/>
      <c r="X106" s="1019"/>
      <c r="Y106" s="1020">
        <f>SUM(Y96:AB105)</f>
        <v>0</v>
      </c>
      <c r="Z106" s="1021"/>
      <c r="AA106" s="1021"/>
      <c r="AB106" s="1022"/>
      <c r="AC106" s="1015" t="s">
        <v>20</v>
      </c>
      <c r="AD106" s="1016"/>
      <c r="AE106" s="1016"/>
      <c r="AF106" s="1016"/>
      <c r="AG106" s="1016"/>
      <c r="AH106" s="1017"/>
      <c r="AI106" s="1018"/>
      <c r="AJ106" s="1018"/>
      <c r="AK106" s="1018"/>
      <c r="AL106" s="1018"/>
      <c r="AM106" s="1018"/>
      <c r="AN106" s="1018"/>
      <c r="AO106" s="1018"/>
      <c r="AP106" s="1018"/>
      <c r="AQ106" s="1018"/>
      <c r="AR106" s="1018"/>
      <c r="AS106" s="1018"/>
      <c r="AT106" s="1019"/>
      <c r="AU106" s="1020">
        <f>SUM(AU96:AX105)</f>
        <v>0</v>
      </c>
      <c r="AV106" s="1021"/>
      <c r="AW106" s="1021"/>
      <c r="AX106" s="1023"/>
    </row>
    <row r="107" spans="1:50" s="38" customFormat="1" ht="24.75" customHeight="1" thickBot="1" x14ac:dyDescent="0.25"/>
    <row r="108" spans="1:50" ht="30" hidden="1" customHeight="1" x14ac:dyDescent="0.2">
      <c r="A108" s="1004" t="s">
        <v>28</v>
      </c>
      <c r="B108" s="1005"/>
      <c r="C108" s="1005"/>
      <c r="D108" s="1005"/>
      <c r="E108" s="1005"/>
      <c r="F108" s="1006"/>
      <c r="G108" s="446" t="s">
        <v>709</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710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2">
      <c r="A109" s="1007"/>
      <c r="B109" s="1008"/>
      <c r="C109" s="1008"/>
      <c r="D109" s="1008"/>
      <c r="E109" s="1008"/>
      <c r="F109" s="100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2">
      <c r="A110" s="1007"/>
      <c r="B110" s="1008"/>
      <c r="C110" s="1008"/>
      <c r="D110" s="1008"/>
      <c r="E110" s="1008"/>
      <c r="F110" s="100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hidden="1" customHeight="1" x14ac:dyDescent="0.2">
      <c r="A111" s="1007"/>
      <c r="B111" s="1008"/>
      <c r="C111" s="1008"/>
      <c r="D111" s="1008"/>
      <c r="E111" s="1008"/>
      <c r="F111" s="100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2">
      <c r="A112" s="1007"/>
      <c r="B112" s="1008"/>
      <c r="C112" s="1008"/>
      <c r="D112" s="1008"/>
      <c r="E112" s="1008"/>
      <c r="F112" s="100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2">
      <c r="A113" s="1007"/>
      <c r="B113" s="1008"/>
      <c r="C113" s="1008"/>
      <c r="D113" s="1008"/>
      <c r="E113" s="1008"/>
      <c r="F113" s="100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2">
      <c r="A114" s="1007"/>
      <c r="B114" s="1008"/>
      <c r="C114" s="1008"/>
      <c r="D114" s="1008"/>
      <c r="E114" s="1008"/>
      <c r="F114" s="100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2">
      <c r="A115" s="1007"/>
      <c r="B115" s="1008"/>
      <c r="C115" s="1008"/>
      <c r="D115" s="1008"/>
      <c r="E115" s="1008"/>
      <c r="F115" s="100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2">
      <c r="A116" s="1007"/>
      <c r="B116" s="1008"/>
      <c r="C116" s="1008"/>
      <c r="D116" s="1008"/>
      <c r="E116" s="1008"/>
      <c r="F116" s="100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2">
      <c r="A117" s="1007"/>
      <c r="B117" s="1008"/>
      <c r="C117" s="1008"/>
      <c r="D117" s="1008"/>
      <c r="E117" s="1008"/>
      <c r="F117" s="100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2">
      <c r="A118" s="1007"/>
      <c r="B118" s="1008"/>
      <c r="C118" s="1008"/>
      <c r="D118" s="1008"/>
      <c r="E118" s="1008"/>
      <c r="F118" s="100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2">
      <c r="A119" s="1007"/>
      <c r="B119" s="1008"/>
      <c r="C119" s="1008"/>
      <c r="D119" s="1008"/>
      <c r="E119" s="1008"/>
      <c r="F119" s="100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5">
      <c r="A120" s="1007"/>
      <c r="B120" s="1008"/>
      <c r="C120" s="1008"/>
      <c r="D120" s="1008"/>
      <c r="E120" s="1008"/>
      <c r="F120" s="100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07"/>
      <c r="B121" s="1008"/>
      <c r="C121" s="1008"/>
      <c r="D121" s="1008"/>
      <c r="E121" s="1008"/>
      <c r="F121" s="1009"/>
      <c r="G121" s="446" t="s">
        <v>711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713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07"/>
      <c r="B122" s="1008"/>
      <c r="C122" s="1008"/>
      <c r="D122" s="1008"/>
      <c r="E122" s="1008"/>
      <c r="F122" s="100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07"/>
      <c r="B123" s="1008"/>
      <c r="C123" s="1008"/>
      <c r="D123" s="1008"/>
      <c r="E123" s="1008"/>
      <c r="F123" s="1009"/>
      <c r="G123" s="456" t="s">
        <v>699</v>
      </c>
      <c r="H123" s="457"/>
      <c r="I123" s="457"/>
      <c r="J123" s="457"/>
      <c r="K123" s="458"/>
      <c r="L123" s="459" t="s">
        <v>712</v>
      </c>
      <c r="M123" s="460"/>
      <c r="N123" s="460"/>
      <c r="O123" s="460"/>
      <c r="P123" s="460"/>
      <c r="Q123" s="460"/>
      <c r="R123" s="460"/>
      <c r="S123" s="460"/>
      <c r="T123" s="460"/>
      <c r="U123" s="460"/>
      <c r="V123" s="460"/>
      <c r="W123" s="460"/>
      <c r="X123" s="461"/>
      <c r="Y123" s="462">
        <v>36</v>
      </c>
      <c r="Z123" s="463"/>
      <c r="AA123" s="463"/>
      <c r="AB123" s="561"/>
      <c r="AC123" s="456" t="s">
        <v>699</v>
      </c>
      <c r="AD123" s="457"/>
      <c r="AE123" s="457"/>
      <c r="AF123" s="457"/>
      <c r="AG123" s="458"/>
      <c r="AH123" s="459" t="s">
        <v>712</v>
      </c>
      <c r="AI123" s="460"/>
      <c r="AJ123" s="460"/>
      <c r="AK123" s="460"/>
      <c r="AL123" s="460"/>
      <c r="AM123" s="460"/>
      <c r="AN123" s="460"/>
      <c r="AO123" s="460"/>
      <c r="AP123" s="460"/>
      <c r="AQ123" s="460"/>
      <c r="AR123" s="460"/>
      <c r="AS123" s="460"/>
      <c r="AT123" s="461"/>
      <c r="AU123" s="462">
        <v>15</v>
      </c>
      <c r="AV123" s="463"/>
      <c r="AW123" s="463"/>
      <c r="AX123" s="464"/>
    </row>
    <row r="124" spans="1:50" ht="24.75" hidden="1" customHeight="1" x14ac:dyDescent="0.2">
      <c r="A124" s="1007"/>
      <c r="B124" s="1008"/>
      <c r="C124" s="1008"/>
      <c r="D124" s="1008"/>
      <c r="E124" s="1008"/>
      <c r="F124" s="100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2">
      <c r="A125" s="1007"/>
      <c r="B125" s="1008"/>
      <c r="C125" s="1008"/>
      <c r="D125" s="1008"/>
      <c r="E125" s="1008"/>
      <c r="F125" s="100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2">
      <c r="A126" s="1007"/>
      <c r="B126" s="1008"/>
      <c r="C126" s="1008"/>
      <c r="D126" s="1008"/>
      <c r="E126" s="1008"/>
      <c r="F126" s="100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2">
      <c r="A127" s="1007"/>
      <c r="B127" s="1008"/>
      <c r="C127" s="1008"/>
      <c r="D127" s="1008"/>
      <c r="E127" s="1008"/>
      <c r="F127" s="100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2">
      <c r="A128" s="1007"/>
      <c r="B128" s="1008"/>
      <c r="C128" s="1008"/>
      <c r="D128" s="1008"/>
      <c r="E128" s="1008"/>
      <c r="F128" s="100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2">
      <c r="A129" s="1007"/>
      <c r="B129" s="1008"/>
      <c r="C129" s="1008"/>
      <c r="D129" s="1008"/>
      <c r="E129" s="1008"/>
      <c r="F129" s="100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2">
      <c r="A130" s="1007"/>
      <c r="B130" s="1008"/>
      <c r="C130" s="1008"/>
      <c r="D130" s="1008"/>
      <c r="E130" s="1008"/>
      <c r="F130" s="100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2">
      <c r="A131" s="1007"/>
      <c r="B131" s="1008"/>
      <c r="C131" s="1008"/>
      <c r="D131" s="1008"/>
      <c r="E131" s="1008"/>
      <c r="F131" s="100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07"/>
      <c r="B132" s="1008"/>
      <c r="C132" s="1008"/>
      <c r="D132" s="1008"/>
      <c r="E132" s="1008"/>
      <c r="F132" s="100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07"/>
      <c r="B133" s="1008"/>
      <c r="C133" s="1008"/>
      <c r="D133" s="1008"/>
      <c r="E133" s="1008"/>
      <c r="F133" s="1009"/>
      <c r="G133" s="413" t="s">
        <v>20</v>
      </c>
      <c r="H133" s="414"/>
      <c r="I133" s="414"/>
      <c r="J133" s="414"/>
      <c r="K133" s="414"/>
      <c r="L133" s="415"/>
      <c r="M133" s="416"/>
      <c r="N133" s="416"/>
      <c r="O133" s="416"/>
      <c r="P133" s="416"/>
      <c r="Q133" s="416"/>
      <c r="R133" s="416"/>
      <c r="S133" s="416"/>
      <c r="T133" s="416"/>
      <c r="U133" s="416"/>
      <c r="V133" s="416"/>
      <c r="W133" s="416"/>
      <c r="X133" s="417"/>
      <c r="Y133" s="418">
        <f>SUM(Y123:AB132)</f>
        <v>36</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15</v>
      </c>
      <c r="AV133" s="419"/>
      <c r="AW133" s="419"/>
      <c r="AX133" s="421"/>
    </row>
    <row r="134" spans="1:50" ht="30" customHeight="1" x14ac:dyDescent="0.2">
      <c r="A134" s="1007"/>
      <c r="B134" s="1008"/>
      <c r="C134" s="1008"/>
      <c r="D134" s="1008"/>
      <c r="E134" s="1008"/>
      <c r="F134" s="1009"/>
      <c r="G134" s="446" t="s">
        <v>714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716</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07"/>
      <c r="B135" s="1008"/>
      <c r="C135" s="1008"/>
      <c r="D135" s="1008"/>
      <c r="E135" s="1008"/>
      <c r="F135" s="100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07"/>
      <c r="B136" s="1008"/>
      <c r="C136" s="1008"/>
      <c r="D136" s="1008"/>
      <c r="E136" s="1008"/>
      <c r="F136" s="1009"/>
      <c r="G136" s="456" t="s">
        <v>699</v>
      </c>
      <c r="H136" s="457"/>
      <c r="I136" s="457"/>
      <c r="J136" s="457"/>
      <c r="K136" s="458"/>
      <c r="L136" s="459" t="s">
        <v>715</v>
      </c>
      <c r="M136" s="460"/>
      <c r="N136" s="460"/>
      <c r="O136" s="460"/>
      <c r="P136" s="460"/>
      <c r="Q136" s="460"/>
      <c r="R136" s="460"/>
      <c r="S136" s="460"/>
      <c r="T136" s="460"/>
      <c r="U136" s="460"/>
      <c r="V136" s="460"/>
      <c r="W136" s="460"/>
      <c r="X136" s="461"/>
      <c r="Y136" s="462">
        <v>23.8</v>
      </c>
      <c r="Z136" s="463"/>
      <c r="AA136" s="463"/>
      <c r="AB136" s="561"/>
      <c r="AC136" s="456" t="s">
        <v>699</v>
      </c>
      <c r="AD136" s="457"/>
      <c r="AE136" s="457"/>
      <c r="AF136" s="457"/>
      <c r="AG136" s="458"/>
      <c r="AH136" s="459" t="s">
        <v>740</v>
      </c>
      <c r="AI136" s="460"/>
      <c r="AJ136" s="460"/>
      <c r="AK136" s="460"/>
      <c r="AL136" s="460"/>
      <c r="AM136" s="460"/>
      <c r="AN136" s="460"/>
      <c r="AO136" s="460"/>
      <c r="AP136" s="460"/>
      <c r="AQ136" s="460"/>
      <c r="AR136" s="460"/>
      <c r="AS136" s="460"/>
      <c r="AT136" s="461"/>
      <c r="AU136" s="462">
        <v>7</v>
      </c>
      <c r="AV136" s="463"/>
      <c r="AW136" s="463"/>
      <c r="AX136" s="464"/>
    </row>
    <row r="137" spans="1:50" ht="24.75" hidden="1" customHeight="1" x14ac:dyDescent="0.2">
      <c r="A137" s="1007"/>
      <c r="B137" s="1008"/>
      <c r="C137" s="1008"/>
      <c r="D137" s="1008"/>
      <c r="E137" s="1008"/>
      <c r="F137" s="100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2">
      <c r="A138" s="1007"/>
      <c r="B138" s="1008"/>
      <c r="C138" s="1008"/>
      <c r="D138" s="1008"/>
      <c r="E138" s="1008"/>
      <c r="F138" s="100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2">
      <c r="A139" s="1007"/>
      <c r="B139" s="1008"/>
      <c r="C139" s="1008"/>
      <c r="D139" s="1008"/>
      <c r="E139" s="1008"/>
      <c r="F139" s="100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2">
      <c r="A140" s="1007"/>
      <c r="B140" s="1008"/>
      <c r="C140" s="1008"/>
      <c r="D140" s="1008"/>
      <c r="E140" s="1008"/>
      <c r="F140" s="100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2">
      <c r="A141" s="1007"/>
      <c r="B141" s="1008"/>
      <c r="C141" s="1008"/>
      <c r="D141" s="1008"/>
      <c r="E141" s="1008"/>
      <c r="F141" s="100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2">
      <c r="A142" s="1007"/>
      <c r="B142" s="1008"/>
      <c r="C142" s="1008"/>
      <c r="D142" s="1008"/>
      <c r="E142" s="1008"/>
      <c r="F142" s="100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2">
      <c r="A143" s="1007"/>
      <c r="B143" s="1008"/>
      <c r="C143" s="1008"/>
      <c r="D143" s="1008"/>
      <c r="E143" s="1008"/>
      <c r="F143" s="100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2">
      <c r="A144" s="1007"/>
      <c r="B144" s="1008"/>
      <c r="C144" s="1008"/>
      <c r="D144" s="1008"/>
      <c r="E144" s="1008"/>
      <c r="F144" s="100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07"/>
      <c r="B145" s="1008"/>
      <c r="C145" s="1008"/>
      <c r="D145" s="1008"/>
      <c r="E145" s="1008"/>
      <c r="F145" s="100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07"/>
      <c r="B146" s="1008"/>
      <c r="C146" s="1008"/>
      <c r="D146" s="1008"/>
      <c r="E146" s="1008"/>
      <c r="F146" s="1009"/>
      <c r="G146" s="413" t="s">
        <v>20</v>
      </c>
      <c r="H146" s="414"/>
      <c r="I146" s="414"/>
      <c r="J146" s="414"/>
      <c r="K146" s="414"/>
      <c r="L146" s="415"/>
      <c r="M146" s="416"/>
      <c r="N146" s="416"/>
      <c r="O146" s="416"/>
      <c r="P146" s="416"/>
      <c r="Q146" s="416"/>
      <c r="R146" s="416"/>
      <c r="S146" s="416"/>
      <c r="T146" s="416"/>
      <c r="U146" s="416"/>
      <c r="V146" s="416"/>
      <c r="W146" s="416"/>
      <c r="X146" s="417"/>
      <c r="Y146" s="418">
        <f>SUM(Y136:AB145)</f>
        <v>23.8</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7</v>
      </c>
      <c r="AV146" s="419"/>
      <c r="AW146" s="419"/>
      <c r="AX146" s="421"/>
    </row>
    <row r="147" spans="1:50" ht="30" customHeight="1" x14ac:dyDescent="0.2">
      <c r="A147" s="1007"/>
      <c r="B147" s="1008"/>
      <c r="C147" s="1008"/>
      <c r="D147" s="1008"/>
      <c r="E147" s="1008"/>
      <c r="F147" s="1009"/>
      <c r="G147" s="446" t="s">
        <v>717</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719</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07"/>
      <c r="B148" s="1008"/>
      <c r="C148" s="1008"/>
      <c r="D148" s="1008"/>
      <c r="E148" s="1008"/>
      <c r="F148" s="100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07"/>
      <c r="B149" s="1008"/>
      <c r="C149" s="1008"/>
      <c r="D149" s="1008"/>
      <c r="E149" s="1008"/>
      <c r="F149" s="1009"/>
      <c r="G149" s="456" t="s">
        <v>699</v>
      </c>
      <c r="H149" s="457"/>
      <c r="I149" s="457"/>
      <c r="J149" s="457"/>
      <c r="K149" s="458"/>
      <c r="L149" s="459" t="s">
        <v>718</v>
      </c>
      <c r="M149" s="460"/>
      <c r="N149" s="460"/>
      <c r="O149" s="460"/>
      <c r="P149" s="460"/>
      <c r="Q149" s="460"/>
      <c r="R149" s="460"/>
      <c r="S149" s="460"/>
      <c r="T149" s="460"/>
      <c r="U149" s="460"/>
      <c r="V149" s="460"/>
      <c r="W149" s="460"/>
      <c r="X149" s="461"/>
      <c r="Y149" s="462">
        <v>4.5999999999999996</v>
      </c>
      <c r="Z149" s="463"/>
      <c r="AA149" s="463"/>
      <c r="AB149" s="561"/>
      <c r="AC149" s="456" t="s">
        <v>699</v>
      </c>
      <c r="AD149" s="457"/>
      <c r="AE149" s="457"/>
      <c r="AF149" s="457"/>
      <c r="AG149" s="458"/>
      <c r="AH149" s="459" t="s">
        <v>720</v>
      </c>
      <c r="AI149" s="460"/>
      <c r="AJ149" s="460"/>
      <c r="AK149" s="460"/>
      <c r="AL149" s="460"/>
      <c r="AM149" s="460"/>
      <c r="AN149" s="460"/>
      <c r="AO149" s="460"/>
      <c r="AP149" s="460"/>
      <c r="AQ149" s="460"/>
      <c r="AR149" s="460"/>
      <c r="AS149" s="460"/>
      <c r="AT149" s="461"/>
      <c r="AU149" s="462">
        <v>7.8404999999999996</v>
      </c>
      <c r="AV149" s="463"/>
      <c r="AW149" s="463"/>
      <c r="AX149" s="464"/>
    </row>
    <row r="150" spans="1:50" ht="24.75" hidden="1" customHeight="1" x14ac:dyDescent="0.2">
      <c r="A150" s="1007"/>
      <c r="B150" s="1008"/>
      <c r="C150" s="1008"/>
      <c r="D150" s="1008"/>
      <c r="E150" s="1008"/>
      <c r="F150" s="100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2">
      <c r="A151" s="1007"/>
      <c r="B151" s="1008"/>
      <c r="C151" s="1008"/>
      <c r="D151" s="1008"/>
      <c r="E151" s="1008"/>
      <c r="F151" s="100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2">
      <c r="A152" s="1007"/>
      <c r="B152" s="1008"/>
      <c r="C152" s="1008"/>
      <c r="D152" s="1008"/>
      <c r="E152" s="1008"/>
      <c r="F152" s="100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2">
      <c r="A153" s="1007"/>
      <c r="B153" s="1008"/>
      <c r="C153" s="1008"/>
      <c r="D153" s="1008"/>
      <c r="E153" s="1008"/>
      <c r="F153" s="100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2">
      <c r="A154" s="1007"/>
      <c r="B154" s="1008"/>
      <c r="C154" s="1008"/>
      <c r="D154" s="1008"/>
      <c r="E154" s="1008"/>
      <c r="F154" s="100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2">
      <c r="A155" s="1007"/>
      <c r="B155" s="1008"/>
      <c r="C155" s="1008"/>
      <c r="D155" s="1008"/>
      <c r="E155" s="1008"/>
      <c r="F155" s="100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2">
      <c r="A156" s="1007"/>
      <c r="B156" s="1008"/>
      <c r="C156" s="1008"/>
      <c r="D156" s="1008"/>
      <c r="E156" s="1008"/>
      <c r="F156" s="100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2">
      <c r="A157" s="1007"/>
      <c r="B157" s="1008"/>
      <c r="C157" s="1008"/>
      <c r="D157" s="1008"/>
      <c r="E157" s="1008"/>
      <c r="F157" s="100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07"/>
      <c r="B158" s="1008"/>
      <c r="C158" s="1008"/>
      <c r="D158" s="1008"/>
      <c r="E158" s="1008"/>
      <c r="F158" s="100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10"/>
      <c r="B159" s="1011"/>
      <c r="C159" s="1011"/>
      <c r="D159" s="1011"/>
      <c r="E159" s="1011"/>
      <c r="F159" s="1012"/>
      <c r="G159" s="1015" t="s">
        <v>20</v>
      </c>
      <c r="H159" s="1016"/>
      <c r="I159" s="1016"/>
      <c r="J159" s="1016"/>
      <c r="K159" s="1016"/>
      <c r="L159" s="1017"/>
      <c r="M159" s="1018"/>
      <c r="N159" s="1018"/>
      <c r="O159" s="1018"/>
      <c r="P159" s="1018"/>
      <c r="Q159" s="1018"/>
      <c r="R159" s="1018"/>
      <c r="S159" s="1018"/>
      <c r="T159" s="1018"/>
      <c r="U159" s="1018"/>
      <c r="V159" s="1018"/>
      <c r="W159" s="1018"/>
      <c r="X159" s="1019"/>
      <c r="Y159" s="1020">
        <f>SUM(Y149:AB158)</f>
        <v>4.5999999999999996</v>
      </c>
      <c r="Z159" s="1021"/>
      <c r="AA159" s="1021"/>
      <c r="AB159" s="1022"/>
      <c r="AC159" s="1015" t="s">
        <v>20</v>
      </c>
      <c r="AD159" s="1016"/>
      <c r="AE159" s="1016"/>
      <c r="AF159" s="1016"/>
      <c r="AG159" s="1016"/>
      <c r="AH159" s="1017"/>
      <c r="AI159" s="1018"/>
      <c r="AJ159" s="1018"/>
      <c r="AK159" s="1018"/>
      <c r="AL159" s="1018"/>
      <c r="AM159" s="1018"/>
      <c r="AN159" s="1018"/>
      <c r="AO159" s="1018"/>
      <c r="AP159" s="1018"/>
      <c r="AQ159" s="1018"/>
      <c r="AR159" s="1018"/>
      <c r="AS159" s="1018"/>
      <c r="AT159" s="1019"/>
      <c r="AU159" s="1020">
        <f>SUM(AU149:AX158)</f>
        <v>7.8404999999999996</v>
      </c>
      <c r="AV159" s="1021"/>
      <c r="AW159" s="1021"/>
      <c r="AX159" s="1023"/>
    </row>
    <row r="160" spans="1:50" s="38" customFormat="1" ht="24.75" customHeight="1" thickBot="1" x14ac:dyDescent="0.25"/>
    <row r="161" spans="1:50" ht="30" customHeight="1" x14ac:dyDescent="0.2">
      <c r="A161" s="1004" t="s">
        <v>28</v>
      </c>
      <c r="B161" s="1005"/>
      <c r="C161" s="1005"/>
      <c r="D161" s="1005"/>
      <c r="E161" s="1005"/>
      <c r="F161" s="1006"/>
      <c r="G161" s="446" t="s">
        <v>721</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724</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07"/>
      <c r="B162" s="1008"/>
      <c r="C162" s="1008"/>
      <c r="D162" s="1008"/>
      <c r="E162" s="1008"/>
      <c r="F162" s="100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07"/>
      <c r="B163" s="1008"/>
      <c r="C163" s="1008"/>
      <c r="D163" s="1008"/>
      <c r="E163" s="1008"/>
      <c r="F163" s="1009"/>
      <c r="G163" s="456" t="s">
        <v>722</v>
      </c>
      <c r="H163" s="457"/>
      <c r="I163" s="457"/>
      <c r="J163" s="457"/>
      <c r="K163" s="458"/>
      <c r="L163" s="459" t="s">
        <v>723</v>
      </c>
      <c r="M163" s="460"/>
      <c r="N163" s="460"/>
      <c r="O163" s="460"/>
      <c r="P163" s="460"/>
      <c r="Q163" s="460"/>
      <c r="R163" s="460"/>
      <c r="S163" s="460"/>
      <c r="T163" s="460"/>
      <c r="U163" s="460"/>
      <c r="V163" s="460"/>
      <c r="W163" s="460"/>
      <c r="X163" s="461"/>
      <c r="Y163" s="462">
        <v>8.6999999999999993</v>
      </c>
      <c r="Z163" s="463"/>
      <c r="AA163" s="463"/>
      <c r="AB163" s="561"/>
      <c r="AC163" s="456" t="s">
        <v>722</v>
      </c>
      <c r="AD163" s="457"/>
      <c r="AE163" s="457"/>
      <c r="AF163" s="457"/>
      <c r="AG163" s="458"/>
      <c r="AH163" s="459" t="s">
        <v>723</v>
      </c>
      <c r="AI163" s="460"/>
      <c r="AJ163" s="460"/>
      <c r="AK163" s="460"/>
      <c r="AL163" s="460"/>
      <c r="AM163" s="460"/>
      <c r="AN163" s="460"/>
      <c r="AO163" s="460"/>
      <c r="AP163" s="460"/>
      <c r="AQ163" s="460"/>
      <c r="AR163" s="460"/>
      <c r="AS163" s="460"/>
      <c r="AT163" s="461"/>
      <c r="AU163" s="462">
        <v>3</v>
      </c>
      <c r="AV163" s="463"/>
      <c r="AW163" s="463"/>
      <c r="AX163" s="464"/>
    </row>
    <row r="164" spans="1:50" ht="24.75" hidden="1" customHeight="1" x14ac:dyDescent="0.2">
      <c r="A164" s="1007"/>
      <c r="B164" s="1008"/>
      <c r="C164" s="1008"/>
      <c r="D164" s="1008"/>
      <c r="E164" s="1008"/>
      <c r="F164" s="100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2">
      <c r="A165" s="1007"/>
      <c r="B165" s="1008"/>
      <c r="C165" s="1008"/>
      <c r="D165" s="1008"/>
      <c r="E165" s="1008"/>
      <c r="F165" s="100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2">
      <c r="A166" s="1007"/>
      <c r="B166" s="1008"/>
      <c r="C166" s="1008"/>
      <c r="D166" s="1008"/>
      <c r="E166" s="1008"/>
      <c r="F166" s="100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2">
      <c r="A167" s="1007"/>
      <c r="B167" s="1008"/>
      <c r="C167" s="1008"/>
      <c r="D167" s="1008"/>
      <c r="E167" s="1008"/>
      <c r="F167" s="100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2">
      <c r="A168" s="1007"/>
      <c r="B168" s="1008"/>
      <c r="C168" s="1008"/>
      <c r="D168" s="1008"/>
      <c r="E168" s="1008"/>
      <c r="F168" s="100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2">
      <c r="A169" s="1007"/>
      <c r="B169" s="1008"/>
      <c r="C169" s="1008"/>
      <c r="D169" s="1008"/>
      <c r="E169" s="1008"/>
      <c r="F169" s="100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2">
      <c r="A170" s="1007"/>
      <c r="B170" s="1008"/>
      <c r="C170" s="1008"/>
      <c r="D170" s="1008"/>
      <c r="E170" s="1008"/>
      <c r="F170" s="100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2">
      <c r="A171" s="1007"/>
      <c r="B171" s="1008"/>
      <c r="C171" s="1008"/>
      <c r="D171" s="1008"/>
      <c r="E171" s="1008"/>
      <c r="F171" s="100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07"/>
      <c r="B172" s="1008"/>
      <c r="C172" s="1008"/>
      <c r="D172" s="1008"/>
      <c r="E172" s="1008"/>
      <c r="F172" s="100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07"/>
      <c r="B173" s="1008"/>
      <c r="C173" s="1008"/>
      <c r="D173" s="1008"/>
      <c r="E173" s="1008"/>
      <c r="F173" s="1009"/>
      <c r="G173" s="413" t="s">
        <v>20</v>
      </c>
      <c r="H173" s="414"/>
      <c r="I173" s="414"/>
      <c r="J173" s="414"/>
      <c r="K173" s="414"/>
      <c r="L173" s="415"/>
      <c r="M173" s="416"/>
      <c r="N173" s="416"/>
      <c r="O173" s="416"/>
      <c r="P173" s="416"/>
      <c r="Q173" s="416"/>
      <c r="R173" s="416"/>
      <c r="S173" s="416"/>
      <c r="T173" s="416"/>
      <c r="U173" s="416"/>
      <c r="V173" s="416"/>
      <c r="W173" s="416"/>
      <c r="X173" s="417"/>
      <c r="Y173" s="418">
        <f>SUM(Y163:AB172)</f>
        <v>8.6999999999999993</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3</v>
      </c>
      <c r="AV173" s="419"/>
      <c r="AW173" s="419"/>
      <c r="AX173" s="421"/>
    </row>
    <row r="174" spans="1:50" ht="30" customHeight="1" x14ac:dyDescent="0.2">
      <c r="A174" s="1007"/>
      <c r="B174" s="1008"/>
      <c r="C174" s="1008"/>
      <c r="D174" s="1008"/>
      <c r="E174" s="1008"/>
      <c r="F174" s="1009"/>
      <c r="G174" s="446" t="s">
        <v>725</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726</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07"/>
      <c r="B175" s="1008"/>
      <c r="C175" s="1008"/>
      <c r="D175" s="1008"/>
      <c r="E175" s="1008"/>
      <c r="F175" s="100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07"/>
      <c r="B176" s="1008"/>
      <c r="C176" s="1008"/>
      <c r="D176" s="1008"/>
      <c r="E176" s="1008"/>
      <c r="F176" s="1009"/>
      <c r="G176" s="456" t="s">
        <v>699</v>
      </c>
      <c r="H176" s="457"/>
      <c r="I176" s="457"/>
      <c r="J176" s="457"/>
      <c r="K176" s="458"/>
      <c r="L176" s="459" t="s">
        <v>654</v>
      </c>
      <c r="M176" s="460"/>
      <c r="N176" s="460"/>
      <c r="O176" s="460"/>
      <c r="P176" s="460"/>
      <c r="Q176" s="460"/>
      <c r="R176" s="460"/>
      <c r="S176" s="460"/>
      <c r="T176" s="460"/>
      <c r="U176" s="460"/>
      <c r="V176" s="460"/>
      <c r="W176" s="460"/>
      <c r="X176" s="461"/>
      <c r="Y176" s="462">
        <v>1.5</v>
      </c>
      <c r="Z176" s="463"/>
      <c r="AA176" s="463"/>
      <c r="AB176" s="561"/>
      <c r="AC176" s="456" t="s">
        <v>699</v>
      </c>
      <c r="AD176" s="457"/>
      <c r="AE176" s="457"/>
      <c r="AF176" s="457"/>
      <c r="AG176" s="458"/>
      <c r="AH176" s="459" t="s">
        <v>727</v>
      </c>
      <c r="AI176" s="460"/>
      <c r="AJ176" s="460"/>
      <c r="AK176" s="460"/>
      <c r="AL176" s="460"/>
      <c r="AM176" s="460"/>
      <c r="AN176" s="460"/>
      <c r="AO176" s="460"/>
      <c r="AP176" s="460"/>
      <c r="AQ176" s="460"/>
      <c r="AR176" s="460"/>
      <c r="AS176" s="460"/>
      <c r="AT176" s="461"/>
      <c r="AU176" s="462">
        <v>30</v>
      </c>
      <c r="AV176" s="463"/>
      <c r="AW176" s="463"/>
      <c r="AX176" s="464"/>
    </row>
    <row r="177" spans="1:50" ht="24.75" hidden="1" customHeight="1" x14ac:dyDescent="0.2">
      <c r="A177" s="1007"/>
      <c r="B177" s="1008"/>
      <c r="C177" s="1008"/>
      <c r="D177" s="1008"/>
      <c r="E177" s="1008"/>
      <c r="F177" s="100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2">
      <c r="A178" s="1007"/>
      <c r="B178" s="1008"/>
      <c r="C178" s="1008"/>
      <c r="D178" s="1008"/>
      <c r="E178" s="1008"/>
      <c r="F178" s="100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2">
      <c r="A179" s="1007"/>
      <c r="B179" s="1008"/>
      <c r="C179" s="1008"/>
      <c r="D179" s="1008"/>
      <c r="E179" s="1008"/>
      <c r="F179" s="100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2">
      <c r="A180" s="1007"/>
      <c r="B180" s="1008"/>
      <c r="C180" s="1008"/>
      <c r="D180" s="1008"/>
      <c r="E180" s="1008"/>
      <c r="F180" s="100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2">
      <c r="A181" s="1007"/>
      <c r="B181" s="1008"/>
      <c r="C181" s="1008"/>
      <c r="D181" s="1008"/>
      <c r="E181" s="1008"/>
      <c r="F181" s="100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2">
      <c r="A182" s="1007"/>
      <c r="B182" s="1008"/>
      <c r="C182" s="1008"/>
      <c r="D182" s="1008"/>
      <c r="E182" s="1008"/>
      <c r="F182" s="100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2">
      <c r="A183" s="1007"/>
      <c r="B183" s="1008"/>
      <c r="C183" s="1008"/>
      <c r="D183" s="1008"/>
      <c r="E183" s="1008"/>
      <c r="F183" s="100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2">
      <c r="A184" s="1007"/>
      <c r="B184" s="1008"/>
      <c r="C184" s="1008"/>
      <c r="D184" s="1008"/>
      <c r="E184" s="1008"/>
      <c r="F184" s="100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07"/>
      <c r="B185" s="1008"/>
      <c r="C185" s="1008"/>
      <c r="D185" s="1008"/>
      <c r="E185" s="1008"/>
      <c r="F185" s="100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07"/>
      <c r="B186" s="1008"/>
      <c r="C186" s="1008"/>
      <c r="D186" s="1008"/>
      <c r="E186" s="1008"/>
      <c r="F186" s="1009"/>
      <c r="G186" s="413" t="s">
        <v>20</v>
      </c>
      <c r="H186" s="414"/>
      <c r="I186" s="414"/>
      <c r="J186" s="414"/>
      <c r="K186" s="414"/>
      <c r="L186" s="415"/>
      <c r="M186" s="416"/>
      <c r="N186" s="416"/>
      <c r="O186" s="416"/>
      <c r="P186" s="416"/>
      <c r="Q186" s="416"/>
      <c r="R186" s="416"/>
      <c r="S186" s="416"/>
      <c r="T186" s="416"/>
      <c r="U186" s="416"/>
      <c r="V186" s="416"/>
      <c r="W186" s="416"/>
      <c r="X186" s="417"/>
      <c r="Y186" s="418">
        <f>SUM(Y176:AB185)</f>
        <v>1.5</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30</v>
      </c>
      <c r="AV186" s="419"/>
      <c r="AW186" s="419"/>
      <c r="AX186" s="421"/>
    </row>
    <row r="187" spans="1:50" ht="30" customHeight="1" x14ac:dyDescent="0.2">
      <c r="A187" s="1007"/>
      <c r="B187" s="1008"/>
      <c r="C187" s="1008"/>
      <c r="D187" s="1008"/>
      <c r="E187" s="1008"/>
      <c r="F187" s="1009"/>
      <c r="G187" s="446" t="s">
        <v>728</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730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07"/>
      <c r="B188" s="1008"/>
      <c r="C188" s="1008"/>
      <c r="D188" s="1008"/>
      <c r="E188" s="1008"/>
      <c r="F188" s="100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07"/>
      <c r="B189" s="1008"/>
      <c r="C189" s="1008"/>
      <c r="D189" s="1008"/>
      <c r="E189" s="1008"/>
      <c r="F189" s="1009"/>
      <c r="G189" s="456" t="s">
        <v>699</v>
      </c>
      <c r="H189" s="457"/>
      <c r="I189" s="457"/>
      <c r="J189" s="457"/>
      <c r="K189" s="458"/>
      <c r="L189" s="459" t="s">
        <v>729</v>
      </c>
      <c r="M189" s="460"/>
      <c r="N189" s="460"/>
      <c r="O189" s="460"/>
      <c r="P189" s="460"/>
      <c r="Q189" s="460"/>
      <c r="R189" s="460"/>
      <c r="S189" s="460"/>
      <c r="T189" s="460"/>
      <c r="U189" s="460"/>
      <c r="V189" s="460"/>
      <c r="W189" s="460"/>
      <c r="X189" s="461"/>
      <c r="Y189" s="462">
        <v>1</v>
      </c>
      <c r="Z189" s="463"/>
      <c r="AA189" s="463"/>
      <c r="AB189" s="561"/>
      <c r="AC189" s="456" t="s">
        <v>699</v>
      </c>
      <c r="AD189" s="457"/>
      <c r="AE189" s="457"/>
      <c r="AF189" s="457"/>
      <c r="AG189" s="458"/>
      <c r="AH189" s="459" t="s">
        <v>731</v>
      </c>
      <c r="AI189" s="460"/>
      <c r="AJ189" s="460"/>
      <c r="AK189" s="460"/>
      <c r="AL189" s="460"/>
      <c r="AM189" s="460"/>
      <c r="AN189" s="460"/>
      <c r="AO189" s="460"/>
      <c r="AP189" s="460"/>
      <c r="AQ189" s="460"/>
      <c r="AR189" s="460"/>
      <c r="AS189" s="460"/>
      <c r="AT189" s="461"/>
      <c r="AU189" s="462">
        <v>2.4</v>
      </c>
      <c r="AV189" s="463"/>
      <c r="AW189" s="463"/>
      <c r="AX189" s="464"/>
    </row>
    <row r="190" spans="1:50" ht="24.75" hidden="1" customHeight="1" x14ac:dyDescent="0.2">
      <c r="A190" s="1007"/>
      <c r="B190" s="1008"/>
      <c r="C190" s="1008"/>
      <c r="D190" s="1008"/>
      <c r="E190" s="1008"/>
      <c r="F190" s="100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2">
      <c r="A191" s="1007"/>
      <c r="B191" s="1008"/>
      <c r="C191" s="1008"/>
      <c r="D191" s="1008"/>
      <c r="E191" s="1008"/>
      <c r="F191" s="100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2">
      <c r="A192" s="1007"/>
      <c r="B192" s="1008"/>
      <c r="C192" s="1008"/>
      <c r="D192" s="1008"/>
      <c r="E192" s="1008"/>
      <c r="F192" s="100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2">
      <c r="A193" s="1007"/>
      <c r="B193" s="1008"/>
      <c r="C193" s="1008"/>
      <c r="D193" s="1008"/>
      <c r="E193" s="1008"/>
      <c r="F193" s="100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2">
      <c r="A194" s="1007"/>
      <c r="B194" s="1008"/>
      <c r="C194" s="1008"/>
      <c r="D194" s="1008"/>
      <c r="E194" s="1008"/>
      <c r="F194" s="100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2">
      <c r="A195" s="1007"/>
      <c r="B195" s="1008"/>
      <c r="C195" s="1008"/>
      <c r="D195" s="1008"/>
      <c r="E195" s="1008"/>
      <c r="F195" s="100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2">
      <c r="A196" s="1007"/>
      <c r="B196" s="1008"/>
      <c r="C196" s="1008"/>
      <c r="D196" s="1008"/>
      <c r="E196" s="1008"/>
      <c r="F196" s="100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2">
      <c r="A197" s="1007"/>
      <c r="B197" s="1008"/>
      <c r="C197" s="1008"/>
      <c r="D197" s="1008"/>
      <c r="E197" s="1008"/>
      <c r="F197" s="100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07"/>
      <c r="B198" s="1008"/>
      <c r="C198" s="1008"/>
      <c r="D198" s="1008"/>
      <c r="E198" s="1008"/>
      <c r="F198" s="100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07"/>
      <c r="B199" s="1008"/>
      <c r="C199" s="1008"/>
      <c r="D199" s="1008"/>
      <c r="E199" s="1008"/>
      <c r="F199" s="1009"/>
      <c r="G199" s="413" t="s">
        <v>20</v>
      </c>
      <c r="H199" s="414"/>
      <c r="I199" s="414"/>
      <c r="J199" s="414"/>
      <c r="K199" s="414"/>
      <c r="L199" s="415"/>
      <c r="M199" s="416"/>
      <c r="N199" s="416"/>
      <c r="O199" s="416"/>
      <c r="P199" s="416"/>
      <c r="Q199" s="416"/>
      <c r="R199" s="416"/>
      <c r="S199" s="416"/>
      <c r="T199" s="416"/>
      <c r="U199" s="416"/>
      <c r="V199" s="416"/>
      <c r="W199" s="416"/>
      <c r="X199" s="417"/>
      <c r="Y199" s="418">
        <f>SUM(Y189:AB198)</f>
        <v>1</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2.4</v>
      </c>
      <c r="AV199" s="419"/>
      <c r="AW199" s="419"/>
      <c r="AX199" s="421"/>
    </row>
    <row r="200" spans="1:50" ht="30" customHeight="1" x14ac:dyDescent="0.2">
      <c r="A200" s="1007"/>
      <c r="B200" s="1008"/>
      <c r="C200" s="1008"/>
      <c r="D200" s="1008"/>
      <c r="E200" s="1008"/>
      <c r="F200" s="1009"/>
      <c r="G200" s="446" t="s">
        <v>732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734</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07"/>
      <c r="B201" s="1008"/>
      <c r="C201" s="1008"/>
      <c r="D201" s="1008"/>
      <c r="E201" s="1008"/>
      <c r="F201" s="100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07"/>
      <c r="B202" s="1008"/>
      <c r="C202" s="1008"/>
      <c r="D202" s="1008"/>
      <c r="E202" s="1008"/>
      <c r="F202" s="1009"/>
      <c r="G202" s="456" t="s">
        <v>699</v>
      </c>
      <c r="H202" s="457"/>
      <c r="I202" s="457"/>
      <c r="J202" s="457"/>
      <c r="K202" s="458"/>
      <c r="L202" s="459" t="s">
        <v>733</v>
      </c>
      <c r="M202" s="460"/>
      <c r="N202" s="460"/>
      <c r="O202" s="460"/>
      <c r="P202" s="460"/>
      <c r="Q202" s="460"/>
      <c r="R202" s="460"/>
      <c r="S202" s="460"/>
      <c r="T202" s="460"/>
      <c r="U202" s="460"/>
      <c r="V202" s="460"/>
      <c r="W202" s="460"/>
      <c r="X202" s="461"/>
      <c r="Y202" s="462">
        <v>5</v>
      </c>
      <c r="Z202" s="463"/>
      <c r="AA202" s="463"/>
      <c r="AB202" s="561"/>
      <c r="AC202" s="456" t="s">
        <v>699</v>
      </c>
      <c r="AD202" s="457"/>
      <c r="AE202" s="457"/>
      <c r="AF202" s="457"/>
      <c r="AG202" s="458"/>
      <c r="AH202" s="459" t="s">
        <v>735</v>
      </c>
      <c r="AI202" s="460"/>
      <c r="AJ202" s="460"/>
      <c r="AK202" s="460"/>
      <c r="AL202" s="460"/>
      <c r="AM202" s="460"/>
      <c r="AN202" s="460"/>
      <c r="AO202" s="460"/>
      <c r="AP202" s="460"/>
      <c r="AQ202" s="460"/>
      <c r="AR202" s="460"/>
      <c r="AS202" s="460"/>
      <c r="AT202" s="461"/>
      <c r="AU202" s="462">
        <v>1.4</v>
      </c>
      <c r="AV202" s="463"/>
      <c r="AW202" s="463"/>
      <c r="AX202" s="464"/>
    </row>
    <row r="203" spans="1:50" ht="24.6" hidden="1" customHeight="1" x14ac:dyDescent="0.2">
      <c r="A203" s="1007"/>
      <c r="B203" s="1008"/>
      <c r="C203" s="1008"/>
      <c r="D203" s="1008"/>
      <c r="E203" s="1008"/>
      <c r="F203" s="100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2">
      <c r="A204" s="1007"/>
      <c r="B204" s="1008"/>
      <c r="C204" s="1008"/>
      <c r="D204" s="1008"/>
      <c r="E204" s="1008"/>
      <c r="F204" s="100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2">
      <c r="A205" s="1007"/>
      <c r="B205" s="1008"/>
      <c r="C205" s="1008"/>
      <c r="D205" s="1008"/>
      <c r="E205" s="1008"/>
      <c r="F205" s="100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2">
      <c r="A206" s="1007"/>
      <c r="B206" s="1008"/>
      <c r="C206" s="1008"/>
      <c r="D206" s="1008"/>
      <c r="E206" s="1008"/>
      <c r="F206" s="100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2">
      <c r="A207" s="1007"/>
      <c r="B207" s="1008"/>
      <c r="C207" s="1008"/>
      <c r="D207" s="1008"/>
      <c r="E207" s="1008"/>
      <c r="F207" s="100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2">
      <c r="A208" s="1007"/>
      <c r="B208" s="1008"/>
      <c r="C208" s="1008"/>
      <c r="D208" s="1008"/>
      <c r="E208" s="1008"/>
      <c r="F208" s="100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2">
      <c r="A209" s="1007"/>
      <c r="B209" s="1008"/>
      <c r="C209" s="1008"/>
      <c r="D209" s="1008"/>
      <c r="E209" s="1008"/>
      <c r="F209" s="100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2">
      <c r="A210" s="1007"/>
      <c r="B210" s="1008"/>
      <c r="C210" s="1008"/>
      <c r="D210" s="1008"/>
      <c r="E210" s="1008"/>
      <c r="F210" s="100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07"/>
      <c r="B211" s="1008"/>
      <c r="C211" s="1008"/>
      <c r="D211" s="1008"/>
      <c r="E211" s="1008"/>
      <c r="F211" s="100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10"/>
      <c r="B212" s="1011"/>
      <c r="C212" s="1011"/>
      <c r="D212" s="1011"/>
      <c r="E212" s="1011"/>
      <c r="F212" s="1012"/>
      <c r="G212" s="1015" t="s">
        <v>20</v>
      </c>
      <c r="H212" s="1016"/>
      <c r="I212" s="1016"/>
      <c r="J212" s="1016"/>
      <c r="K212" s="1016"/>
      <c r="L212" s="1017"/>
      <c r="M212" s="1018"/>
      <c r="N212" s="1018"/>
      <c r="O212" s="1018"/>
      <c r="P212" s="1018"/>
      <c r="Q212" s="1018"/>
      <c r="R212" s="1018"/>
      <c r="S212" s="1018"/>
      <c r="T212" s="1018"/>
      <c r="U212" s="1018"/>
      <c r="V212" s="1018"/>
      <c r="W212" s="1018"/>
      <c r="X212" s="1019"/>
      <c r="Y212" s="1020">
        <f>SUM(Y202:AB211)</f>
        <v>5</v>
      </c>
      <c r="Z212" s="1021"/>
      <c r="AA212" s="1021"/>
      <c r="AB212" s="1022"/>
      <c r="AC212" s="1015" t="s">
        <v>20</v>
      </c>
      <c r="AD212" s="1016"/>
      <c r="AE212" s="1016"/>
      <c r="AF212" s="1016"/>
      <c r="AG212" s="1016"/>
      <c r="AH212" s="1017"/>
      <c r="AI212" s="1018"/>
      <c r="AJ212" s="1018"/>
      <c r="AK212" s="1018"/>
      <c r="AL212" s="1018"/>
      <c r="AM212" s="1018"/>
      <c r="AN212" s="1018"/>
      <c r="AO212" s="1018"/>
      <c r="AP212" s="1018"/>
      <c r="AQ212" s="1018"/>
      <c r="AR212" s="1018"/>
      <c r="AS212" s="1018"/>
      <c r="AT212" s="1019"/>
      <c r="AU212" s="1020">
        <f>SUM(AU202:AX211)</f>
        <v>1.4</v>
      </c>
      <c r="AV212" s="1021"/>
      <c r="AW212" s="1021"/>
      <c r="AX212" s="1023"/>
    </row>
    <row r="213" spans="1:50" s="38" customFormat="1" ht="24.75" customHeight="1" thickBot="1" x14ac:dyDescent="0.25"/>
    <row r="214" spans="1:50" ht="30" customHeight="1" x14ac:dyDescent="0.2">
      <c r="A214" s="1024" t="s">
        <v>28</v>
      </c>
      <c r="B214" s="1025"/>
      <c r="C214" s="1025"/>
      <c r="D214" s="1025"/>
      <c r="E214" s="1025"/>
      <c r="F214" s="1026"/>
      <c r="G214" s="446" t="s">
        <v>736</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931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07"/>
      <c r="B215" s="1008"/>
      <c r="C215" s="1008"/>
      <c r="D215" s="1008"/>
      <c r="E215" s="1008"/>
      <c r="F215" s="100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07"/>
      <c r="B216" s="1008"/>
      <c r="C216" s="1008"/>
      <c r="D216" s="1008"/>
      <c r="E216" s="1008"/>
      <c r="F216" s="1009"/>
      <c r="G216" s="456" t="s">
        <v>722</v>
      </c>
      <c r="H216" s="457"/>
      <c r="I216" s="457"/>
      <c r="J216" s="457"/>
      <c r="K216" s="458"/>
      <c r="L216" s="459" t="s">
        <v>737</v>
      </c>
      <c r="M216" s="460"/>
      <c r="N216" s="460"/>
      <c r="O216" s="460"/>
      <c r="P216" s="460"/>
      <c r="Q216" s="460"/>
      <c r="R216" s="460"/>
      <c r="S216" s="460"/>
      <c r="T216" s="460"/>
      <c r="U216" s="460"/>
      <c r="V216" s="460"/>
      <c r="W216" s="460"/>
      <c r="X216" s="461"/>
      <c r="Y216" s="462">
        <v>14</v>
      </c>
      <c r="Z216" s="463"/>
      <c r="AA216" s="463"/>
      <c r="AB216" s="561"/>
      <c r="AC216" s="456" t="s">
        <v>895</v>
      </c>
      <c r="AD216" s="457"/>
      <c r="AE216" s="457"/>
      <c r="AF216" s="457"/>
      <c r="AG216" s="458"/>
      <c r="AH216" s="459" t="s">
        <v>896</v>
      </c>
      <c r="AI216" s="460"/>
      <c r="AJ216" s="460"/>
      <c r="AK216" s="460"/>
      <c r="AL216" s="460"/>
      <c r="AM216" s="460"/>
      <c r="AN216" s="460"/>
      <c r="AO216" s="460"/>
      <c r="AP216" s="460"/>
      <c r="AQ216" s="460"/>
      <c r="AR216" s="460"/>
      <c r="AS216" s="460"/>
      <c r="AT216" s="461"/>
      <c r="AU216" s="462">
        <v>11</v>
      </c>
      <c r="AV216" s="463"/>
      <c r="AW216" s="463"/>
      <c r="AX216" s="464"/>
    </row>
    <row r="217" spans="1:50" ht="24.75" hidden="1" customHeight="1" x14ac:dyDescent="0.2">
      <c r="A217" s="1007"/>
      <c r="B217" s="1008"/>
      <c r="C217" s="1008"/>
      <c r="D217" s="1008"/>
      <c r="E217" s="1008"/>
      <c r="F217" s="100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2">
      <c r="A218" s="1007"/>
      <c r="B218" s="1008"/>
      <c r="C218" s="1008"/>
      <c r="D218" s="1008"/>
      <c r="E218" s="1008"/>
      <c r="F218" s="100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2">
      <c r="A219" s="1007"/>
      <c r="B219" s="1008"/>
      <c r="C219" s="1008"/>
      <c r="D219" s="1008"/>
      <c r="E219" s="1008"/>
      <c r="F219" s="100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2">
      <c r="A220" s="1007"/>
      <c r="B220" s="1008"/>
      <c r="C220" s="1008"/>
      <c r="D220" s="1008"/>
      <c r="E220" s="1008"/>
      <c r="F220" s="100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2">
      <c r="A221" s="1007"/>
      <c r="B221" s="1008"/>
      <c r="C221" s="1008"/>
      <c r="D221" s="1008"/>
      <c r="E221" s="1008"/>
      <c r="F221" s="100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2">
      <c r="A222" s="1007"/>
      <c r="B222" s="1008"/>
      <c r="C222" s="1008"/>
      <c r="D222" s="1008"/>
      <c r="E222" s="1008"/>
      <c r="F222" s="100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2">
      <c r="A223" s="1007"/>
      <c r="B223" s="1008"/>
      <c r="C223" s="1008"/>
      <c r="D223" s="1008"/>
      <c r="E223" s="1008"/>
      <c r="F223" s="100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2">
      <c r="A224" s="1007"/>
      <c r="B224" s="1008"/>
      <c r="C224" s="1008"/>
      <c r="D224" s="1008"/>
      <c r="E224" s="1008"/>
      <c r="F224" s="100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07"/>
      <c r="B225" s="1008"/>
      <c r="C225" s="1008"/>
      <c r="D225" s="1008"/>
      <c r="E225" s="1008"/>
      <c r="F225" s="100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07"/>
      <c r="B226" s="1008"/>
      <c r="C226" s="1008"/>
      <c r="D226" s="1008"/>
      <c r="E226" s="1008"/>
      <c r="F226" s="1009"/>
      <c r="G226" s="413" t="s">
        <v>20</v>
      </c>
      <c r="H226" s="414"/>
      <c r="I226" s="414"/>
      <c r="J226" s="414"/>
      <c r="K226" s="414"/>
      <c r="L226" s="415"/>
      <c r="M226" s="416"/>
      <c r="N226" s="416"/>
      <c r="O226" s="416"/>
      <c r="P226" s="416"/>
      <c r="Q226" s="416"/>
      <c r="R226" s="416"/>
      <c r="S226" s="416"/>
      <c r="T226" s="416"/>
      <c r="U226" s="416"/>
      <c r="V226" s="416"/>
      <c r="W226" s="416"/>
      <c r="X226" s="417"/>
      <c r="Y226" s="418">
        <f>SUM(Y216:AB225)</f>
        <v>14</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11</v>
      </c>
      <c r="AV226" s="419"/>
      <c r="AW226" s="419"/>
      <c r="AX226" s="421"/>
    </row>
    <row r="227" spans="1:50" ht="30" customHeight="1" x14ac:dyDescent="0.2">
      <c r="A227" s="1007"/>
      <c r="B227" s="1008"/>
      <c r="C227" s="1008"/>
      <c r="D227" s="1008"/>
      <c r="E227" s="1008"/>
      <c r="F227" s="1009"/>
      <c r="G227" s="446" t="s">
        <v>932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07"/>
      <c r="B228" s="1008"/>
      <c r="C228" s="1008"/>
      <c r="D228" s="1008"/>
      <c r="E228" s="1008"/>
      <c r="F228" s="100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07"/>
      <c r="B229" s="1008"/>
      <c r="C229" s="1008"/>
      <c r="D229" s="1008"/>
      <c r="E229" s="1008"/>
      <c r="F229" s="1009"/>
      <c r="G229" s="456" t="s">
        <v>699</v>
      </c>
      <c r="H229" s="457"/>
      <c r="I229" s="457"/>
      <c r="J229" s="457"/>
      <c r="K229" s="458"/>
      <c r="L229" s="459" t="s">
        <v>738</v>
      </c>
      <c r="M229" s="460"/>
      <c r="N229" s="460"/>
      <c r="O229" s="460"/>
      <c r="P229" s="460"/>
      <c r="Q229" s="460"/>
      <c r="R229" s="460"/>
      <c r="S229" s="460"/>
      <c r="T229" s="460"/>
      <c r="U229" s="460"/>
      <c r="V229" s="460"/>
      <c r="W229" s="460"/>
      <c r="X229" s="461"/>
      <c r="Y229" s="462">
        <v>39</v>
      </c>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hidden="1" customHeight="1" x14ac:dyDescent="0.2">
      <c r="A230" s="1007"/>
      <c r="B230" s="1008"/>
      <c r="C230" s="1008"/>
      <c r="D230" s="1008"/>
      <c r="E230" s="1008"/>
      <c r="F230" s="100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2">
      <c r="A231" s="1007"/>
      <c r="B231" s="1008"/>
      <c r="C231" s="1008"/>
      <c r="D231" s="1008"/>
      <c r="E231" s="1008"/>
      <c r="F231" s="100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2">
      <c r="A232" s="1007"/>
      <c r="B232" s="1008"/>
      <c r="C232" s="1008"/>
      <c r="D232" s="1008"/>
      <c r="E232" s="1008"/>
      <c r="F232" s="100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2">
      <c r="A233" s="1007"/>
      <c r="B233" s="1008"/>
      <c r="C233" s="1008"/>
      <c r="D233" s="1008"/>
      <c r="E233" s="1008"/>
      <c r="F233" s="100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2">
      <c r="A234" s="1007"/>
      <c r="B234" s="1008"/>
      <c r="C234" s="1008"/>
      <c r="D234" s="1008"/>
      <c r="E234" s="1008"/>
      <c r="F234" s="100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2">
      <c r="A235" s="1007"/>
      <c r="B235" s="1008"/>
      <c r="C235" s="1008"/>
      <c r="D235" s="1008"/>
      <c r="E235" s="1008"/>
      <c r="F235" s="100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2">
      <c r="A236" s="1007"/>
      <c r="B236" s="1008"/>
      <c r="C236" s="1008"/>
      <c r="D236" s="1008"/>
      <c r="E236" s="1008"/>
      <c r="F236" s="100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2">
      <c r="A237" s="1007"/>
      <c r="B237" s="1008"/>
      <c r="C237" s="1008"/>
      <c r="D237" s="1008"/>
      <c r="E237" s="1008"/>
      <c r="F237" s="100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07"/>
      <c r="B238" s="1008"/>
      <c r="C238" s="1008"/>
      <c r="D238" s="1008"/>
      <c r="E238" s="1008"/>
      <c r="F238" s="100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31.65" customHeight="1" x14ac:dyDescent="0.2">
      <c r="A239" s="1007"/>
      <c r="B239" s="1008"/>
      <c r="C239" s="1008"/>
      <c r="D239" s="1008"/>
      <c r="E239" s="1008"/>
      <c r="F239" s="1009"/>
      <c r="G239" s="413" t="s">
        <v>20</v>
      </c>
      <c r="H239" s="414"/>
      <c r="I239" s="414"/>
      <c r="J239" s="414"/>
      <c r="K239" s="414"/>
      <c r="L239" s="415"/>
      <c r="M239" s="416"/>
      <c r="N239" s="416"/>
      <c r="O239" s="416"/>
      <c r="P239" s="416"/>
      <c r="Q239" s="416"/>
      <c r="R239" s="416"/>
      <c r="S239" s="416"/>
      <c r="T239" s="416"/>
      <c r="U239" s="416"/>
      <c r="V239" s="416"/>
      <c r="W239" s="416"/>
      <c r="X239" s="417"/>
      <c r="Y239" s="418">
        <f>SUM(Y229:AB238)</f>
        <v>39</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1.65" hidden="1" customHeight="1" x14ac:dyDescent="0.2">
      <c r="A240" s="1007"/>
      <c r="B240" s="1008"/>
      <c r="C240" s="1008"/>
      <c r="D240" s="1008"/>
      <c r="E240" s="1008"/>
      <c r="F240" s="1009"/>
      <c r="G240" s="446"/>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739</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31.65" hidden="1" customHeight="1" x14ac:dyDescent="0.2">
      <c r="A241" s="1007"/>
      <c r="B241" s="1008"/>
      <c r="C241" s="1008"/>
      <c r="D241" s="1008"/>
      <c r="E241" s="1008"/>
      <c r="F241" s="100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31.65" hidden="1" customHeight="1" x14ac:dyDescent="0.2">
      <c r="A242" s="1007"/>
      <c r="B242" s="1008"/>
      <c r="C242" s="1008"/>
      <c r="D242" s="1008"/>
      <c r="E242" s="1008"/>
      <c r="F242" s="100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31.65" hidden="1" customHeight="1" x14ac:dyDescent="0.2">
      <c r="A243" s="1007"/>
      <c r="B243" s="1008"/>
      <c r="C243" s="1008"/>
      <c r="D243" s="1008"/>
      <c r="E243" s="1008"/>
      <c r="F243" s="100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31.65" hidden="1" customHeight="1" x14ac:dyDescent="0.2">
      <c r="A244" s="1007"/>
      <c r="B244" s="1008"/>
      <c r="C244" s="1008"/>
      <c r="D244" s="1008"/>
      <c r="E244" s="1008"/>
      <c r="F244" s="100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31.65" hidden="1" customHeight="1" x14ac:dyDescent="0.2">
      <c r="A245" s="1007"/>
      <c r="B245" s="1008"/>
      <c r="C245" s="1008"/>
      <c r="D245" s="1008"/>
      <c r="E245" s="1008"/>
      <c r="F245" s="100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31.65" hidden="1" customHeight="1" x14ac:dyDescent="0.2">
      <c r="A246" s="1007"/>
      <c r="B246" s="1008"/>
      <c r="C246" s="1008"/>
      <c r="D246" s="1008"/>
      <c r="E246" s="1008"/>
      <c r="F246" s="100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31.65" hidden="1" customHeight="1" x14ac:dyDescent="0.2">
      <c r="A247" s="1007"/>
      <c r="B247" s="1008"/>
      <c r="C247" s="1008"/>
      <c r="D247" s="1008"/>
      <c r="E247" s="1008"/>
      <c r="F247" s="100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31.65" hidden="1" customHeight="1" x14ac:dyDescent="0.2">
      <c r="A248" s="1007"/>
      <c r="B248" s="1008"/>
      <c r="C248" s="1008"/>
      <c r="D248" s="1008"/>
      <c r="E248" s="1008"/>
      <c r="F248" s="100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31.65" hidden="1" customHeight="1" x14ac:dyDescent="0.2">
      <c r="A249" s="1007"/>
      <c r="B249" s="1008"/>
      <c r="C249" s="1008"/>
      <c r="D249" s="1008"/>
      <c r="E249" s="1008"/>
      <c r="F249" s="100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31.65" hidden="1" customHeight="1" x14ac:dyDescent="0.2">
      <c r="A250" s="1007"/>
      <c r="B250" s="1008"/>
      <c r="C250" s="1008"/>
      <c r="D250" s="1008"/>
      <c r="E250" s="1008"/>
      <c r="F250" s="100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31.65" hidden="1" customHeight="1" x14ac:dyDescent="0.2">
      <c r="A251" s="1007"/>
      <c r="B251" s="1008"/>
      <c r="C251" s="1008"/>
      <c r="D251" s="1008"/>
      <c r="E251" s="1008"/>
      <c r="F251" s="100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31.65" hidden="1" customHeight="1" x14ac:dyDescent="0.2">
      <c r="A252" s="1007"/>
      <c r="B252" s="1008"/>
      <c r="C252" s="1008"/>
      <c r="D252" s="1008"/>
      <c r="E252" s="1008"/>
      <c r="F252" s="100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1.65" hidden="1" customHeight="1" x14ac:dyDescent="0.2">
      <c r="A253" s="1007"/>
      <c r="B253" s="1008"/>
      <c r="C253" s="1008"/>
      <c r="D253" s="1008"/>
      <c r="E253" s="1008"/>
      <c r="F253" s="1009"/>
      <c r="G253" s="446" t="s">
        <v>260</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183</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31.65" hidden="1" customHeight="1" x14ac:dyDescent="0.2">
      <c r="A254" s="1007"/>
      <c r="B254" s="1008"/>
      <c r="C254" s="1008"/>
      <c r="D254" s="1008"/>
      <c r="E254" s="1008"/>
      <c r="F254" s="100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31.65" hidden="1" customHeight="1" x14ac:dyDescent="0.2">
      <c r="A255" s="1007"/>
      <c r="B255" s="1008"/>
      <c r="C255" s="1008"/>
      <c r="D255" s="1008"/>
      <c r="E255" s="1008"/>
      <c r="F255" s="100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31.65" hidden="1" customHeight="1" x14ac:dyDescent="0.2">
      <c r="A256" s="1007"/>
      <c r="B256" s="1008"/>
      <c r="C256" s="1008"/>
      <c r="D256" s="1008"/>
      <c r="E256" s="1008"/>
      <c r="F256" s="100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31.65" hidden="1" customHeight="1" x14ac:dyDescent="0.2">
      <c r="A257" s="1007"/>
      <c r="B257" s="1008"/>
      <c r="C257" s="1008"/>
      <c r="D257" s="1008"/>
      <c r="E257" s="1008"/>
      <c r="F257" s="100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31.65" hidden="1" customHeight="1" x14ac:dyDescent="0.2">
      <c r="A258" s="1007"/>
      <c r="B258" s="1008"/>
      <c r="C258" s="1008"/>
      <c r="D258" s="1008"/>
      <c r="E258" s="1008"/>
      <c r="F258" s="100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31.65" hidden="1" customHeight="1" x14ac:dyDescent="0.2">
      <c r="A259" s="1007"/>
      <c r="B259" s="1008"/>
      <c r="C259" s="1008"/>
      <c r="D259" s="1008"/>
      <c r="E259" s="1008"/>
      <c r="F259" s="100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31.65" hidden="1" customHeight="1" x14ac:dyDescent="0.2">
      <c r="A260" s="1007"/>
      <c r="B260" s="1008"/>
      <c r="C260" s="1008"/>
      <c r="D260" s="1008"/>
      <c r="E260" s="1008"/>
      <c r="F260" s="100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31.65" hidden="1" customHeight="1" x14ac:dyDescent="0.2">
      <c r="A261" s="1007"/>
      <c r="B261" s="1008"/>
      <c r="C261" s="1008"/>
      <c r="D261" s="1008"/>
      <c r="E261" s="1008"/>
      <c r="F261" s="100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31.65" hidden="1" customHeight="1" x14ac:dyDescent="0.2">
      <c r="A262" s="1007"/>
      <c r="B262" s="1008"/>
      <c r="C262" s="1008"/>
      <c r="D262" s="1008"/>
      <c r="E262" s="1008"/>
      <c r="F262" s="100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31.65" hidden="1" customHeight="1" x14ac:dyDescent="0.2">
      <c r="A263" s="1007"/>
      <c r="B263" s="1008"/>
      <c r="C263" s="1008"/>
      <c r="D263" s="1008"/>
      <c r="E263" s="1008"/>
      <c r="F263" s="100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31.65" hidden="1" customHeight="1" x14ac:dyDescent="0.2">
      <c r="A264" s="1007"/>
      <c r="B264" s="1008"/>
      <c r="C264" s="1008"/>
      <c r="D264" s="1008"/>
      <c r="E264" s="1008"/>
      <c r="F264" s="100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31.65" hidden="1" customHeight="1" thickBot="1" x14ac:dyDescent="0.25">
      <c r="A265" s="1010"/>
      <c r="B265" s="1011"/>
      <c r="C265" s="1011"/>
      <c r="D265" s="1011"/>
      <c r="E265" s="1011"/>
      <c r="F265" s="1012"/>
      <c r="G265" s="1015" t="s">
        <v>20</v>
      </c>
      <c r="H265" s="1016"/>
      <c r="I265" s="1016"/>
      <c r="J265" s="1016"/>
      <c r="K265" s="1016"/>
      <c r="L265" s="1017"/>
      <c r="M265" s="1018"/>
      <c r="N265" s="1018"/>
      <c r="O265" s="1018"/>
      <c r="P265" s="1018"/>
      <c r="Q265" s="1018"/>
      <c r="R265" s="1018"/>
      <c r="S265" s="1018"/>
      <c r="T265" s="1018"/>
      <c r="U265" s="1018"/>
      <c r="V265" s="1018"/>
      <c r="W265" s="1018"/>
      <c r="X265" s="1019"/>
      <c r="Y265" s="1020">
        <f>SUM(Y255:AB264)</f>
        <v>0</v>
      </c>
      <c r="Z265" s="1021"/>
      <c r="AA265" s="1021"/>
      <c r="AB265" s="1022"/>
      <c r="AC265" s="1015" t="s">
        <v>20</v>
      </c>
      <c r="AD265" s="1016"/>
      <c r="AE265" s="1016"/>
      <c r="AF265" s="1016"/>
      <c r="AG265" s="1016"/>
      <c r="AH265" s="1017"/>
      <c r="AI265" s="1018"/>
      <c r="AJ265" s="1018"/>
      <c r="AK265" s="1018"/>
      <c r="AL265" s="1018"/>
      <c r="AM265" s="1018"/>
      <c r="AN265" s="1018"/>
      <c r="AO265" s="1018"/>
      <c r="AP265" s="1018"/>
      <c r="AQ265" s="1018"/>
      <c r="AR265" s="1018"/>
      <c r="AS265" s="1018"/>
      <c r="AT265" s="1019"/>
      <c r="AU265" s="1020">
        <f>SUM(AU255:AX264)</f>
        <v>0</v>
      </c>
      <c r="AV265" s="1021"/>
      <c r="AW265" s="1021"/>
      <c r="AX265" s="1023"/>
    </row>
    <row r="266" spans="1:50" ht="31.6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11" priority="283">
      <formula>IF(RIGHT(TEXT(Y5,"0.#"),1)=".",FALSE,TRUE)</formula>
    </cfRule>
    <cfRule type="expression" dxfId="510" priority="284">
      <formula>IF(RIGHT(TEXT(Y5,"0.#"),1)=".",TRUE,FALSE)</formula>
    </cfRule>
  </conditionalFormatting>
  <conditionalFormatting sqref="Y14">
    <cfRule type="expression" dxfId="509" priority="281">
      <formula>IF(RIGHT(TEXT(Y14,"0.#"),1)=".",FALSE,TRUE)</formula>
    </cfRule>
    <cfRule type="expression" dxfId="508" priority="282">
      <formula>IF(RIGHT(TEXT(Y14,"0.#"),1)=".",TRUE,FALSE)</formula>
    </cfRule>
  </conditionalFormatting>
  <conditionalFormatting sqref="Y6:Y13 Y4">
    <cfRule type="expression" dxfId="507" priority="279">
      <formula>IF(RIGHT(TEXT(Y4,"0.#"),1)=".",FALSE,TRUE)</formula>
    </cfRule>
    <cfRule type="expression" dxfId="506" priority="280">
      <formula>IF(RIGHT(TEXT(Y4,"0.#"),1)=".",TRUE,FALSE)</formula>
    </cfRule>
  </conditionalFormatting>
  <conditionalFormatting sqref="AU5">
    <cfRule type="expression" dxfId="505" priority="277">
      <formula>IF(RIGHT(TEXT(AU5,"0.#"),1)=".",FALSE,TRUE)</formula>
    </cfRule>
    <cfRule type="expression" dxfId="504" priority="278">
      <formula>IF(RIGHT(TEXT(AU5,"0.#"),1)=".",TRUE,FALSE)</formula>
    </cfRule>
  </conditionalFormatting>
  <conditionalFormatting sqref="AU14">
    <cfRule type="expression" dxfId="503" priority="275">
      <formula>IF(RIGHT(TEXT(AU14,"0.#"),1)=".",FALSE,TRUE)</formula>
    </cfRule>
    <cfRule type="expression" dxfId="502" priority="276">
      <formula>IF(RIGHT(TEXT(AU14,"0.#"),1)=".",TRUE,FALSE)</formula>
    </cfRule>
  </conditionalFormatting>
  <conditionalFormatting sqref="AU6:AU13 AU4">
    <cfRule type="expression" dxfId="501" priority="273">
      <formula>IF(RIGHT(TEXT(AU4,"0.#"),1)=".",FALSE,TRUE)</formula>
    </cfRule>
    <cfRule type="expression" dxfId="500" priority="274">
      <formula>IF(RIGHT(TEXT(AU4,"0.#"),1)=".",TRUE,FALSE)</formula>
    </cfRule>
  </conditionalFormatting>
  <conditionalFormatting sqref="Y18">
    <cfRule type="expression" dxfId="499" priority="271">
      <formula>IF(RIGHT(TEXT(Y18,"0.#"),1)=".",FALSE,TRUE)</formula>
    </cfRule>
    <cfRule type="expression" dxfId="498" priority="272">
      <formula>IF(RIGHT(TEXT(Y18,"0.#"),1)=".",TRUE,FALSE)</formula>
    </cfRule>
  </conditionalFormatting>
  <conditionalFormatting sqref="Y27">
    <cfRule type="expression" dxfId="497" priority="269">
      <formula>IF(RIGHT(TEXT(Y27,"0.#"),1)=".",FALSE,TRUE)</formula>
    </cfRule>
    <cfRule type="expression" dxfId="496" priority="270">
      <formula>IF(RIGHT(TEXT(Y27,"0.#"),1)=".",TRUE,FALSE)</formula>
    </cfRule>
  </conditionalFormatting>
  <conditionalFormatting sqref="Y19:Y26 Y17">
    <cfRule type="expression" dxfId="495" priority="267">
      <formula>IF(RIGHT(TEXT(Y17,"0.#"),1)=".",FALSE,TRUE)</formula>
    </cfRule>
    <cfRule type="expression" dxfId="494" priority="268">
      <formula>IF(RIGHT(TEXT(Y17,"0.#"),1)=".",TRUE,FALSE)</formula>
    </cfRule>
  </conditionalFormatting>
  <conditionalFormatting sqref="AU18">
    <cfRule type="expression" dxfId="493" priority="265">
      <formula>IF(RIGHT(TEXT(AU18,"0.#"),1)=".",FALSE,TRUE)</formula>
    </cfRule>
    <cfRule type="expression" dxfId="492" priority="266">
      <formula>IF(RIGHT(TEXT(AU18,"0.#"),1)=".",TRUE,FALSE)</formula>
    </cfRule>
  </conditionalFormatting>
  <conditionalFormatting sqref="AU27">
    <cfRule type="expression" dxfId="491" priority="263">
      <formula>IF(RIGHT(TEXT(AU27,"0.#"),1)=".",FALSE,TRUE)</formula>
    </cfRule>
    <cfRule type="expression" dxfId="490" priority="264">
      <formula>IF(RIGHT(TEXT(AU27,"0.#"),1)=".",TRUE,FALSE)</formula>
    </cfRule>
  </conditionalFormatting>
  <conditionalFormatting sqref="AU19:AU26 AU17">
    <cfRule type="expression" dxfId="489" priority="261">
      <formula>IF(RIGHT(TEXT(AU17,"0.#"),1)=".",FALSE,TRUE)</formula>
    </cfRule>
    <cfRule type="expression" dxfId="488" priority="262">
      <formula>IF(RIGHT(TEXT(AU17,"0.#"),1)=".",TRUE,FALSE)</formula>
    </cfRule>
  </conditionalFormatting>
  <conditionalFormatting sqref="Y31">
    <cfRule type="expression" dxfId="487" priority="259">
      <formula>IF(RIGHT(TEXT(Y31,"0.#"),1)=".",FALSE,TRUE)</formula>
    </cfRule>
    <cfRule type="expression" dxfId="486" priority="260">
      <formula>IF(RIGHT(TEXT(Y31,"0.#"),1)=".",TRUE,FALSE)</formula>
    </cfRule>
  </conditionalFormatting>
  <conditionalFormatting sqref="Y40">
    <cfRule type="expression" dxfId="485" priority="257">
      <formula>IF(RIGHT(TEXT(Y40,"0.#"),1)=".",FALSE,TRUE)</formula>
    </cfRule>
    <cfRule type="expression" dxfId="484" priority="258">
      <formula>IF(RIGHT(TEXT(Y40,"0.#"),1)=".",TRUE,FALSE)</formula>
    </cfRule>
  </conditionalFormatting>
  <conditionalFormatting sqref="Y32:Y39 Y30">
    <cfRule type="expression" dxfId="483" priority="255">
      <formula>IF(RIGHT(TEXT(Y30,"0.#"),1)=".",FALSE,TRUE)</formula>
    </cfRule>
    <cfRule type="expression" dxfId="482" priority="256">
      <formula>IF(RIGHT(TEXT(Y30,"0.#"),1)=".",TRUE,FALSE)</formula>
    </cfRule>
  </conditionalFormatting>
  <conditionalFormatting sqref="AU31">
    <cfRule type="expression" dxfId="481" priority="253">
      <formula>IF(RIGHT(TEXT(AU31,"0.#"),1)=".",FALSE,TRUE)</formula>
    </cfRule>
    <cfRule type="expression" dxfId="480" priority="254">
      <formula>IF(RIGHT(TEXT(AU31,"0.#"),1)=".",TRUE,FALSE)</formula>
    </cfRule>
  </conditionalFormatting>
  <conditionalFormatting sqref="AU40">
    <cfRule type="expression" dxfId="479" priority="251">
      <formula>IF(RIGHT(TEXT(AU40,"0.#"),1)=".",FALSE,TRUE)</formula>
    </cfRule>
    <cfRule type="expression" dxfId="478" priority="252">
      <formula>IF(RIGHT(TEXT(AU40,"0.#"),1)=".",TRUE,FALSE)</formula>
    </cfRule>
  </conditionalFormatting>
  <conditionalFormatting sqref="AU32:AU39 AU30">
    <cfRule type="expression" dxfId="477" priority="249">
      <formula>IF(RIGHT(TEXT(AU30,"0.#"),1)=".",FALSE,TRUE)</formula>
    </cfRule>
    <cfRule type="expression" dxfId="476" priority="250">
      <formula>IF(RIGHT(TEXT(AU30,"0.#"),1)=".",TRUE,FALSE)</formula>
    </cfRule>
  </conditionalFormatting>
  <conditionalFormatting sqref="Y44">
    <cfRule type="expression" dxfId="475" priority="247">
      <formula>IF(RIGHT(TEXT(Y44,"0.#"),1)=".",FALSE,TRUE)</formula>
    </cfRule>
    <cfRule type="expression" dxfId="474" priority="248">
      <formula>IF(RIGHT(TEXT(Y44,"0.#"),1)=".",TRUE,FALSE)</formula>
    </cfRule>
  </conditionalFormatting>
  <conditionalFormatting sqref="Y53">
    <cfRule type="expression" dxfId="473" priority="245">
      <formula>IF(RIGHT(TEXT(Y53,"0.#"),1)=".",FALSE,TRUE)</formula>
    </cfRule>
    <cfRule type="expression" dxfId="472" priority="246">
      <formula>IF(RIGHT(TEXT(Y53,"0.#"),1)=".",TRUE,FALSE)</formula>
    </cfRule>
  </conditionalFormatting>
  <conditionalFormatting sqref="Y45:Y52 Y43">
    <cfRule type="expression" dxfId="471" priority="243">
      <formula>IF(RIGHT(TEXT(Y43,"0.#"),1)=".",FALSE,TRUE)</formula>
    </cfRule>
    <cfRule type="expression" dxfId="470" priority="244">
      <formula>IF(RIGHT(TEXT(Y43,"0.#"),1)=".",TRUE,FALSE)</formula>
    </cfRule>
  </conditionalFormatting>
  <conditionalFormatting sqref="AU44">
    <cfRule type="expression" dxfId="469" priority="241">
      <formula>IF(RIGHT(TEXT(AU44,"0.#"),1)=".",FALSE,TRUE)</formula>
    </cfRule>
    <cfRule type="expression" dxfId="468" priority="242">
      <formula>IF(RIGHT(TEXT(AU44,"0.#"),1)=".",TRUE,FALSE)</formula>
    </cfRule>
  </conditionalFormatting>
  <conditionalFormatting sqref="AU53">
    <cfRule type="expression" dxfId="467" priority="239">
      <formula>IF(RIGHT(TEXT(AU53,"0.#"),1)=".",FALSE,TRUE)</formula>
    </cfRule>
    <cfRule type="expression" dxfId="466" priority="240">
      <formula>IF(RIGHT(TEXT(AU53,"0.#"),1)=".",TRUE,FALSE)</formula>
    </cfRule>
  </conditionalFormatting>
  <conditionalFormatting sqref="AU45:AU52 AU43">
    <cfRule type="expression" dxfId="465" priority="237">
      <formula>IF(RIGHT(TEXT(AU43,"0.#"),1)=".",FALSE,TRUE)</formula>
    </cfRule>
    <cfRule type="expression" dxfId="464" priority="238">
      <formula>IF(RIGHT(TEXT(AU43,"0.#"),1)=".",TRUE,FALSE)</formula>
    </cfRule>
  </conditionalFormatting>
  <conditionalFormatting sqref="Y58">
    <cfRule type="expression" dxfId="463" priority="235">
      <formula>IF(RIGHT(TEXT(Y58,"0.#"),1)=".",FALSE,TRUE)</formula>
    </cfRule>
    <cfRule type="expression" dxfId="462" priority="236">
      <formula>IF(RIGHT(TEXT(Y58,"0.#"),1)=".",TRUE,FALSE)</formula>
    </cfRule>
  </conditionalFormatting>
  <conditionalFormatting sqref="Y67">
    <cfRule type="expression" dxfId="461" priority="233">
      <formula>IF(RIGHT(TEXT(Y67,"0.#"),1)=".",FALSE,TRUE)</formula>
    </cfRule>
    <cfRule type="expression" dxfId="460" priority="234">
      <formula>IF(RIGHT(TEXT(Y67,"0.#"),1)=".",TRUE,FALSE)</formula>
    </cfRule>
  </conditionalFormatting>
  <conditionalFormatting sqref="Y59:Y66 Y57">
    <cfRule type="expression" dxfId="459" priority="231">
      <formula>IF(RIGHT(TEXT(Y57,"0.#"),1)=".",FALSE,TRUE)</formula>
    </cfRule>
    <cfRule type="expression" dxfId="458" priority="232">
      <formula>IF(RIGHT(TEXT(Y57,"0.#"),1)=".",TRUE,FALSE)</formula>
    </cfRule>
  </conditionalFormatting>
  <conditionalFormatting sqref="AU58">
    <cfRule type="expression" dxfId="457" priority="229">
      <formula>IF(RIGHT(TEXT(AU58,"0.#"),1)=".",FALSE,TRUE)</formula>
    </cfRule>
    <cfRule type="expression" dxfId="456" priority="230">
      <formula>IF(RIGHT(TEXT(AU58,"0.#"),1)=".",TRUE,FALSE)</formula>
    </cfRule>
  </conditionalFormatting>
  <conditionalFormatting sqref="AU67">
    <cfRule type="expression" dxfId="455" priority="227">
      <formula>IF(RIGHT(TEXT(AU67,"0.#"),1)=".",FALSE,TRUE)</formula>
    </cfRule>
    <cfRule type="expression" dxfId="454" priority="228">
      <formula>IF(RIGHT(TEXT(AU67,"0.#"),1)=".",TRUE,FALSE)</formula>
    </cfRule>
  </conditionalFormatting>
  <conditionalFormatting sqref="AU59:AU66 AU57">
    <cfRule type="expression" dxfId="453" priority="225">
      <formula>IF(RIGHT(TEXT(AU57,"0.#"),1)=".",FALSE,TRUE)</formula>
    </cfRule>
    <cfRule type="expression" dxfId="452" priority="226">
      <formula>IF(RIGHT(TEXT(AU57,"0.#"),1)=".",TRUE,FALSE)</formula>
    </cfRule>
  </conditionalFormatting>
  <conditionalFormatting sqref="Y71">
    <cfRule type="expression" dxfId="451" priority="223">
      <formula>IF(RIGHT(TEXT(Y71,"0.#"),1)=".",FALSE,TRUE)</formula>
    </cfRule>
    <cfRule type="expression" dxfId="450" priority="224">
      <formula>IF(RIGHT(TEXT(Y71,"0.#"),1)=".",TRUE,FALSE)</formula>
    </cfRule>
  </conditionalFormatting>
  <conditionalFormatting sqref="Y80">
    <cfRule type="expression" dxfId="449" priority="221">
      <formula>IF(RIGHT(TEXT(Y80,"0.#"),1)=".",FALSE,TRUE)</formula>
    </cfRule>
    <cfRule type="expression" dxfId="448" priority="222">
      <formula>IF(RIGHT(TEXT(Y80,"0.#"),1)=".",TRUE,FALSE)</formula>
    </cfRule>
  </conditionalFormatting>
  <conditionalFormatting sqref="Y72:Y79 Y70">
    <cfRule type="expression" dxfId="447" priority="219">
      <formula>IF(RIGHT(TEXT(Y70,"0.#"),1)=".",FALSE,TRUE)</formula>
    </cfRule>
    <cfRule type="expression" dxfId="446" priority="220">
      <formula>IF(RIGHT(TEXT(Y70,"0.#"),1)=".",TRUE,FALSE)</formula>
    </cfRule>
  </conditionalFormatting>
  <conditionalFormatting sqref="AU71">
    <cfRule type="expression" dxfId="445" priority="217">
      <formula>IF(RIGHT(TEXT(AU71,"0.#"),1)=".",FALSE,TRUE)</formula>
    </cfRule>
    <cfRule type="expression" dxfId="444" priority="218">
      <formula>IF(RIGHT(TEXT(AU71,"0.#"),1)=".",TRUE,FALSE)</formula>
    </cfRule>
  </conditionalFormatting>
  <conditionalFormatting sqref="AU80">
    <cfRule type="expression" dxfId="443" priority="215">
      <formula>IF(RIGHT(TEXT(AU80,"0.#"),1)=".",FALSE,TRUE)</formula>
    </cfRule>
    <cfRule type="expression" dxfId="442" priority="216">
      <formula>IF(RIGHT(TEXT(AU80,"0.#"),1)=".",TRUE,FALSE)</formula>
    </cfRule>
  </conditionalFormatting>
  <conditionalFormatting sqref="AU72:AU79 AU70">
    <cfRule type="expression" dxfId="441" priority="213">
      <formula>IF(RIGHT(TEXT(AU70,"0.#"),1)=".",FALSE,TRUE)</formula>
    </cfRule>
    <cfRule type="expression" dxfId="440" priority="214">
      <formula>IF(RIGHT(TEXT(AU70,"0.#"),1)=".",TRUE,FALSE)</formula>
    </cfRule>
  </conditionalFormatting>
  <conditionalFormatting sqref="Y93">
    <cfRule type="expression" dxfId="439" priority="209">
      <formula>IF(RIGHT(TEXT(Y93,"0.#"),1)=".",FALSE,TRUE)</formula>
    </cfRule>
    <cfRule type="expression" dxfId="438" priority="210">
      <formula>IF(RIGHT(TEXT(Y93,"0.#"),1)=".",TRUE,FALSE)</formula>
    </cfRule>
  </conditionalFormatting>
  <conditionalFormatting sqref="Y87:Y92">
    <cfRule type="expression" dxfId="437" priority="207">
      <formula>IF(RIGHT(TEXT(Y87,"0.#"),1)=".",FALSE,TRUE)</formula>
    </cfRule>
    <cfRule type="expression" dxfId="436" priority="208">
      <formula>IF(RIGHT(TEXT(Y87,"0.#"),1)=".",TRUE,FALSE)</formula>
    </cfRule>
  </conditionalFormatting>
  <conditionalFormatting sqref="AU93">
    <cfRule type="expression" dxfId="435" priority="203">
      <formula>IF(RIGHT(TEXT(AU93,"0.#"),1)=".",FALSE,TRUE)</formula>
    </cfRule>
    <cfRule type="expression" dxfId="434" priority="204">
      <formula>IF(RIGHT(TEXT(AU93,"0.#"),1)=".",TRUE,FALSE)</formula>
    </cfRule>
  </conditionalFormatting>
  <conditionalFormatting sqref="AU90:AU92">
    <cfRule type="expression" dxfId="433" priority="201">
      <formula>IF(RIGHT(TEXT(AU90,"0.#"),1)=".",FALSE,TRUE)</formula>
    </cfRule>
    <cfRule type="expression" dxfId="432" priority="202">
      <formula>IF(RIGHT(TEXT(AU90,"0.#"),1)=".",TRUE,FALSE)</formula>
    </cfRule>
  </conditionalFormatting>
  <conditionalFormatting sqref="Y97">
    <cfRule type="expression" dxfId="431" priority="199">
      <formula>IF(RIGHT(TEXT(Y97,"0.#"),1)=".",FALSE,TRUE)</formula>
    </cfRule>
    <cfRule type="expression" dxfId="430" priority="200">
      <formula>IF(RIGHT(TEXT(Y97,"0.#"),1)=".",TRUE,FALSE)</formula>
    </cfRule>
  </conditionalFormatting>
  <conditionalFormatting sqref="Y106">
    <cfRule type="expression" dxfId="429" priority="197">
      <formula>IF(RIGHT(TEXT(Y106,"0.#"),1)=".",FALSE,TRUE)</formula>
    </cfRule>
    <cfRule type="expression" dxfId="428" priority="198">
      <formula>IF(RIGHT(TEXT(Y106,"0.#"),1)=".",TRUE,FALSE)</formula>
    </cfRule>
  </conditionalFormatting>
  <conditionalFormatting sqref="Y98:Y105 Y96">
    <cfRule type="expression" dxfId="427" priority="195">
      <formula>IF(RIGHT(TEXT(Y96,"0.#"),1)=".",FALSE,TRUE)</formula>
    </cfRule>
    <cfRule type="expression" dxfId="426" priority="196">
      <formula>IF(RIGHT(TEXT(Y96,"0.#"),1)=".",TRUE,FALSE)</formula>
    </cfRule>
  </conditionalFormatting>
  <conditionalFormatting sqref="AU97">
    <cfRule type="expression" dxfId="425" priority="193">
      <formula>IF(RIGHT(TEXT(AU97,"0.#"),1)=".",FALSE,TRUE)</formula>
    </cfRule>
    <cfRule type="expression" dxfId="424" priority="194">
      <formula>IF(RIGHT(TEXT(AU97,"0.#"),1)=".",TRUE,FALSE)</formula>
    </cfRule>
  </conditionalFormatting>
  <conditionalFormatting sqref="AU106">
    <cfRule type="expression" dxfId="423" priority="191">
      <formula>IF(RIGHT(TEXT(AU106,"0.#"),1)=".",FALSE,TRUE)</formula>
    </cfRule>
    <cfRule type="expression" dxfId="422" priority="192">
      <formula>IF(RIGHT(TEXT(AU106,"0.#"),1)=".",TRUE,FALSE)</formula>
    </cfRule>
  </conditionalFormatting>
  <conditionalFormatting sqref="AU98:AU105 AU96">
    <cfRule type="expression" dxfId="421" priority="189">
      <formula>IF(RIGHT(TEXT(AU96,"0.#"),1)=".",FALSE,TRUE)</formula>
    </cfRule>
    <cfRule type="expression" dxfId="420" priority="190">
      <formula>IF(RIGHT(TEXT(AU96,"0.#"),1)=".",TRUE,FALSE)</formula>
    </cfRule>
  </conditionalFormatting>
  <conditionalFormatting sqref="Y111">
    <cfRule type="expression" dxfId="419" priority="187">
      <formula>IF(RIGHT(TEXT(Y111,"0.#"),1)=".",FALSE,TRUE)</formula>
    </cfRule>
    <cfRule type="expression" dxfId="418" priority="188">
      <formula>IF(RIGHT(TEXT(Y111,"0.#"),1)=".",TRUE,FALSE)</formula>
    </cfRule>
  </conditionalFormatting>
  <conditionalFormatting sqref="Y120">
    <cfRule type="expression" dxfId="417" priority="185">
      <formula>IF(RIGHT(TEXT(Y120,"0.#"),1)=".",FALSE,TRUE)</formula>
    </cfRule>
    <cfRule type="expression" dxfId="416" priority="186">
      <formula>IF(RIGHT(TEXT(Y120,"0.#"),1)=".",TRUE,FALSE)</formula>
    </cfRule>
  </conditionalFormatting>
  <conditionalFormatting sqref="Y112:Y119 Y110">
    <cfRule type="expression" dxfId="415" priority="183">
      <formula>IF(RIGHT(TEXT(Y110,"0.#"),1)=".",FALSE,TRUE)</formula>
    </cfRule>
    <cfRule type="expression" dxfId="414" priority="184">
      <formula>IF(RIGHT(TEXT(Y110,"0.#"),1)=".",TRUE,FALSE)</formula>
    </cfRule>
  </conditionalFormatting>
  <conditionalFormatting sqref="AU111">
    <cfRule type="expression" dxfId="413" priority="181">
      <formula>IF(RIGHT(TEXT(AU111,"0.#"),1)=".",FALSE,TRUE)</formula>
    </cfRule>
    <cfRule type="expression" dxfId="412" priority="182">
      <formula>IF(RIGHT(TEXT(AU111,"0.#"),1)=".",TRUE,FALSE)</formula>
    </cfRule>
  </conditionalFormatting>
  <conditionalFormatting sqref="AU120">
    <cfRule type="expression" dxfId="411" priority="179">
      <formula>IF(RIGHT(TEXT(AU120,"0.#"),1)=".",FALSE,TRUE)</formula>
    </cfRule>
    <cfRule type="expression" dxfId="410" priority="180">
      <formula>IF(RIGHT(TEXT(AU120,"0.#"),1)=".",TRUE,FALSE)</formula>
    </cfRule>
  </conditionalFormatting>
  <conditionalFormatting sqref="AU112:AU119 AU110">
    <cfRule type="expression" dxfId="409" priority="177">
      <formula>IF(RIGHT(TEXT(AU110,"0.#"),1)=".",FALSE,TRUE)</formula>
    </cfRule>
    <cfRule type="expression" dxfId="408" priority="178">
      <formula>IF(RIGHT(TEXT(AU110,"0.#"),1)=".",TRUE,FALSE)</formula>
    </cfRule>
  </conditionalFormatting>
  <conditionalFormatting sqref="Y124">
    <cfRule type="expression" dxfId="407" priority="163">
      <formula>IF(RIGHT(TEXT(Y124,"0.#"),1)=".",FALSE,TRUE)</formula>
    </cfRule>
    <cfRule type="expression" dxfId="406" priority="164">
      <formula>IF(RIGHT(TEXT(Y124,"0.#"),1)=".",TRUE,FALSE)</formula>
    </cfRule>
  </conditionalFormatting>
  <conditionalFormatting sqref="Y133">
    <cfRule type="expression" dxfId="405" priority="161">
      <formula>IF(RIGHT(TEXT(Y133,"0.#"),1)=".",FALSE,TRUE)</formula>
    </cfRule>
    <cfRule type="expression" dxfId="404" priority="162">
      <formula>IF(RIGHT(TEXT(Y133,"0.#"),1)=".",TRUE,FALSE)</formula>
    </cfRule>
  </conditionalFormatting>
  <conditionalFormatting sqref="Y125:Y132 Y123">
    <cfRule type="expression" dxfId="403" priority="159">
      <formula>IF(RIGHT(TEXT(Y123,"0.#"),1)=".",FALSE,TRUE)</formula>
    </cfRule>
    <cfRule type="expression" dxfId="402" priority="160">
      <formula>IF(RIGHT(TEXT(Y123,"0.#"),1)=".",TRUE,FALSE)</formula>
    </cfRule>
  </conditionalFormatting>
  <conditionalFormatting sqref="AU124">
    <cfRule type="expression" dxfId="401" priority="157">
      <formula>IF(RIGHT(TEXT(AU124,"0.#"),1)=".",FALSE,TRUE)</formula>
    </cfRule>
    <cfRule type="expression" dxfId="400" priority="158">
      <formula>IF(RIGHT(TEXT(AU124,"0.#"),1)=".",TRUE,FALSE)</formula>
    </cfRule>
  </conditionalFormatting>
  <conditionalFormatting sqref="AU133">
    <cfRule type="expression" dxfId="399" priority="155">
      <formula>IF(RIGHT(TEXT(AU133,"0.#"),1)=".",FALSE,TRUE)</formula>
    </cfRule>
    <cfRule type="expression" dxfId="398" priority="156">
      <formula>IF(RIGHT(TEXT(AU133,"0.#"),1)=".",TRUE,FALSE)</formula>
    </cfRule>
  </conditionalFormatting>
  <conditionalFormatting sqref="AU125:AU132 AU123">
    <cfRule type="expression" dxfId="397" priority="153">
      <formula>IF(RIGHT(TEXT(AU123,"0.#"),1)=".",FALSE,TRUE)</formula>
    </cfRule>
    <cfRule type="expression" dxfId="396" priority="154">
      <formula>IF(RIGHT(TEXT(AU123,"0.#"),1)=".",TRUE,FALSE)</formula>
    </cfRule>
  </conditionalFormatting>
  <conditionalFormatting sqref="Y137">
    <cfRule type="expression" dxfId="395" priority="143">
      <formula>IF(RIGHT(TEXT(Y137,"0.#"),1)=".",FALSE,TRUE)</formula>
    </cfRule>
    <cfRule type="expression" dxfId="394" priority="144">
      <formula>IF(RIGHT(TEXT(Y137,"0.#"),1)=".",TRUE,FALSE)</formula>
    </cfRule>
  </conditionalFormatting>
  <conditionalFormatting sqref="Y146">
    <cfRule type="expression" dxfId="393" priority="141">
      <formula>IF(RIGHT(TEXT(Y146,"0.#"),1)=".",FALSE,TRUE)</formula>
    </cfRule>
    <cfRule type="expression" dxfId="392" priority="142">
      <formula>IF(RIGHT(TEXT(Y146,"0.#"),1)=".",TRUE,FALSE)</formula>
    </cfRule>
  </conditionalFormatting>
  <conditionalFormatting sqref="Y138:Y145 Y136">
    <cfRule type="expression" dxfId="391" priority="139">
      <formula>IF(RIGHT(TEXT(Y136,"0.#"),1)=".",FALSE,TRUE)</formula>
    </cfRule>
    <cfRule type="expression" dxfId="390" priority="140">
      <formula>IF(RIGHT(TEXT(Y136,"0.#"),1)=".",TRUE,FALSE)</formula>
    </cfRule>
  </conditionalFormatting>
  <conditionalFormatting sqref="AU137">
    <cfRule type="expression" dxfId="389" priority="137">
      <formula>IF(RIGHT(TEXT(AU137,"0.#"),1)=".",FALSE,TRUE)</formula>
    </cfRule>
    <cfRule type="expression" dxfId="388" priority="138">
      <formula>IF(RIGHT(TEXT(AU137,"0.#"),1)=".",TRUE,FALSE)</formula>
    </cfRule>
  </conditionalFormatting>
  <conditionalFormatting sqref="AU146">
    <cfRule type="expression" dxfId="387" priority="135">
      <formula>IF(RIGHT(TEXT(AU146,"0.#"),1)=".",FALSE,TRUE)</formula>
    </cfRule>
    <cfRule type="expression" dxfId="386" priority="136">
      <formula>IF(RIGHT(TEXT(AU146,"0.#"),1)=".",TRUE,FALSE)</formula>
    </cfRule>
  </conditionalFormatting>
  <conditionalFormatting sqref="AU138:AU145 AU136">
    <cfRule type="expression" dxfId="385" priority="133">
      <formula>IF(RIGHT(TEXT(AU136,"0.#"),1)=".",FALSE,TRUE)</formula>
    </cfRule>
    <cfRule type="expression" dxfId="384" priority="134">
      <formula>IF(RIGHT(TEXT(AU136,"0.#"),1)=".",TRUE,FALSE)</formula>
    </cfRule>
  </conditionalFormatting>
  <conditionalFormatting sqref="Y150">
    <cfRule type="expression" dxfId="383" priority="131">
      <formula>IF(RIGHT(TEXT(Y150,"0.#"),1)=".",FALSE,TRUE)</formula>
    </cfRule>
    <cfRule type="expression" dxfId="382" priority="132">
      <formula>IF(RIGHT(TEXT(Y150,"0.#"),1)=".",TRUE,FALSE)</formula>
    </cfRule>
  </conditionalFormatting>
  <conditionalFormatting sqref="Y159">
    <cfRule type="expression" dxfId="381" priority="129">
      <formula>IF(RIGHT(TEXT(Y159,"0.#"),1)=".",FALSE,TRUE)</formula>
    </cfRule>
    <cfRule type="expression" dxfId="380" priority="130">
      <formula>IF(RIGHT(TEXT(Y159,"0.#"),1)=".",TRUE,FALSE)</formula>
    </cfRule>
  </conditionalFormatting>
  <conditionalFormatting sqref="Y151:Y158 Y149">
    <cfRule type="expression" dxfId="379" priority="127">
      <formula>IF(RIGHT(TEXT(Y149,"0.#"),1)=".",FALSE,TRUE)</formula>
    </cfRule>
    <cfRule type="expression" dxfId="378" priority="128">
      <formula>IF(RIGHT(TEXT(Y149,"0.#"),1)=".",TRUE,FALSE)</formula>
    </cfRule>
  </conditionalFormatting>
  <conditionalFormatting sqref="AU150">
    <cfRule type="expression" dxfId="377" priority="125">
      <formula>IF(RIGHT(TEXT(AU150,"0.#"),1)=".",FALSE,TRUE)</formula>
    </cfRule>
    <cfRule type="expression" dxfId="376" priority="126">
      <formula>IF(RIGHT(TEXT(AU150,"0.#"),1)=".",TRUE,FALSE)</formula>
    </cfRule>
  </conditionalFormatting>
  <conditionalFormatting sqref="AU159">
    <cfRule type="expression" dxfId="375" priority="123">
      <formula>IF(RIGHT(TEXT(AU159,"0.#"),1)=".",FALSE,TRUE)</formula>
    </cfRule>
    <cfRule type="expression" dxfId="374" priority="124">
      <formula>IF(RIGHT(TEXT(AU159,"0.#"),1)=".",TRUE,FALSE)</formula>
    </cfRule>
  </conditionalFormatting>
  <conditionalFormatting sqref="AU151:AU158 AU149">
    <cfRule type="expression" dxfId="373" priority="121">
      <formula>IF(RIGHT(TEXT(AU149,"0.#"),1)=".",FALSE,TRUE)</formula>
    </cfRule>
    <cfRule type="expression" dxfId="372" priority="122">
      <formula>IF(RIGHT(TEXT(AU149,"0.#"),1)=".",TRUE,FALSE)</formula>
    </cfRule>
  </conditionalFormatting>
  <conditionalFormatting sqref="Y164">
    <cfRule type="expression" dxfId="371" priority="119">
      <formula>IF(RIGHT(TEXT(Y164,"0.#"),1)=".",FALSE,TRUE)</formula>
    </cfRule>
    <cfRule type="expression" dxfId="370" priority="120">
      <formula>IF(RIGHT(TEXT(Y164,"0.#"),1)=".",TRUE,FALSE)</formula>
    </cfRule>
  </conditionalFormatting>
  <conditionalFormatting sqref="Y173">
    <cfRule type="expression" dxfId="369" priority="117">
      <formula>IF(RIGHT(TEXT(Y173,"0.#"),1)=".",FALSE,TRUE)</formula>
    </cfRule>
    <cfRule type="expression" dxfId="368" priority="118">
      <formula>IF(RIGHT(TEXT(Y173,"0.#"),1)=".",TRUE,FALSE)</formula>
    </cfRule>
  </conditionalFormatting>
  <conditionalFormatting sqref="Y165:Y172 Y163">
    <cfRule type="expression" dxfId="367" priority="115">
      <formula>IF(RIGHT(TEXT(Y163,"0.#"),1)=".",FALSE,TRUE)</formula>
    </cfRule>
    <cfRule type="expression" dxfId="366" priority="116">
      <formula>IF(RIGHT(TEXT(Y163,"0.#"),1)=".",TRUE,FALSE)</formula>
    </cfRule>
  </conditionalFormatting>
  <conditionalFormatting sqref="AU164">
    <cfRule type="expression" dxfId="365" priority="113">
      <formula>IF(RIGHT(TEXT(AU164,"0.#"),1)=".",FALSE,TRUE)</formula>
    </cfRule>
    <cfRule type="expression" dxfId="364" priority="114">
      <formula>IF(RIGHT(TEXT(AU164,"0.#"),1)=".",TRUE,FALSE)</formula>
    </cfRule>
  </conditionalFormatting>
  <conditionalFormatting sqref="AU173">
    <cfRule type="expression" dxfId="363" priority="111">
      <formula>IF(RIGHT(TEXT(AU173,"0.#"),1)=".",FALSE,TRUE)</formula>
    </cfRule>
    <cfRule type="expression" dxfId="362" priority="112">
      <formula>IF(RIGHT(TEXT(AU173,"0.#"),1)=".",TRUE,FALSE)</formula>
    </cfRule>
  </conditionalFormatting>
  <conditionalFormatting sqref="AU165:AU172 AU163">
    <cfRule type="expression" dxfId="361" priority="109">
      <formula>IF(RIGHT(TEXT(AU163,"0.#"),1)=".",FALSE,TRUE)</formula>
    </cfRule>
    <cfRule type="expression" dxfId="360" priority="110">
      <formula>IF(RIGHT(TEXT(AU163,"0.#"),1)=".",TRUE,FALSE)</formula>
    </cfRule>
  </conditionalFormatting>
  <conditionalFormatting sqref="Y177">
    <cfRule type="expression" dxfId="359" priority="107">
      <formula>IF(RIGHT(TEXT(Y177,"0.#"),1)=".",FALSE,TRUE)</formula>
    </cfRule>
    <cfRule type="expression" dxfId="358" priority="108">
      <formula>IF(RIGHT(TEXT(Y177,"0.#"),1)=".",TRUE,FALSE)</formula>
    </cfRule>
  </conditionalFormatting>
  <conditionalFormatting sqref="Y186">
    <cfRule type="expression" dxfId="357" priority="105">
      <formula>IF(RIGHT(TEXT(Y186,"0.#"),1)=".",FALSE,TRUE)</formula>
    </cfRule>
    <cfRule type="expression" dxfId="356" priority="106">
      <formula>IF(RIGHT(TEXT(Y186,"0.#"),1)=".",TRUE,FALSE)</formula>
    </cfRule>
  </conditionalFormatting>
  <conditionalFormatting sqref="Y178:Y185 Y176">
    <cfRule type="expression" dxfId="355" priority="103">
      <formula>IF(RIGHT(TEXT(Y176,"0.#"),1)=".",FALSE,TRUE)</formula>
    </cfRule>
    <cfRule type="expression" dxfId="354" priority="104">
      <formula>IF(RIGHT(TEXT(Y176,"0.#"),1)=".",TRUE,FALSE)</formula>
    </cfRule>
  </conditionalFormatting>
  <conditionalFormatting sqref="AU177">
    <cfRule type="expression" dxfId="353" priority="101">
      <formula>IF(RIGHT(TEXT(AU177,"0.#"),1)=".",FALSE,TRUE)</formula>
    </cfRule>
    <cfRule type="expression" dxfId="352" priority="102">
      <formula>IF(RIGHT(TEXT(AU177,"0.#"),1)=".",TRUE,FALSE)</formula>
    </cfRule>
  </conditionalFormatting>
  <conditionalFormatting sqref="AU186">
    <cfRule type="expression" dxfId="351" priority="99">
      <formula>IF(RIGHT(TEXT(AU186,"0.#"),1)=".",FALSE,TRUE)</formula>
    </cfRule>
    <cfRule type="expression" dxfId="350" priority="100">
      <formula>IF(RIGHT(TEXT(AU186,"0.#"),1)=".",TRUE,FALSE)</formula>
    </cfRule>
  </conditionalFormatting>
  <conditionalFormatting sqref="AU178:AU185 AU176">
    <cfRule type="expression" dxfId="349" priority="97">
      <formula>IF(RIGHT(TEXT(AU176,"0.#"),1)=".",FALSE,TRUE)</formula>
    </cfRule>
    <cfRule type="expression" dxfId="348" priority="98">
      <formula>IF(RIGHT(TEXT(AU176,"0.#"),1)=".",TRUE,FALSE)</formula>
    </cfRule>
  </conditionalFormatting>
  <conditionalFormatting sqref="Y190">
    <cfRule type="expression" dxfId="347" priority="95">
      <formula>IF(RIGHT(TEXT(Y190,"0.#"),1)=".",FALSE,TRUE)</formula>
    </cfRule>
    <cfRule type="expression" dxfId="346" priority="96">
      <formula>IF(RIGHT(TEXT(Y190,"0.#"),1)=".",TRUE,FALSE)</formula>
    </cfRule>
  </conditionalFormatting>
  <conditionalFormatting sqref="Y199">
    <cfRule type="expression" dxfId="345" priority="93">
      <formula>IF(RIGHT(TEXT(Y199,"0.#"),1)=".",FALSE,TRUE)</formula>
    </cfRule>
    <cfRule type="expression" dxfId="344" priority="94">
      <formula>IF(RIGHT(TEXT(Y199,"0.#"),1)=".",TRUE,FALSE)</formula>
    </cfRule>
  </conditionalFormatting>
  <conditionalFormatting sqref="Y191:Y198 Y189">
    <cfRule type="expression" dxfId="343" priority="91">
      <formula>IF(RIGHT(TEXT(Y189,"0.#"),1)=".",FALSE,TRUE)</formula>
    </cfRule>
    <cfRule type="expression" dxfId="342" priority="92">
      <formula>IF(RIGHT(TEXT(Y189,"0.#"),1)=".",TRUE,FALSE)</formula>
    </cfRule>
  </conditionalFormatting>
  <conditionalFormatting sqref="AU190">
    <cfRule type="expression" dxfId="341" priority="89">
      <formula>IF(RIGHT(TEXT(AU190,"0.#"),1)=".",FALSE,TRUE)</formula>
    </cfRule>
    <cfRule type="expression" dxfId="340" priority="90">
      <formula>IF(RIGHT(TEXT(AU190,"0.#"),1)=".",TRUE,FALSE)</formula>
    </cfRule>
  </conditionalFormatting>
  <conditionalFormatting sqref="AU199">
    <cfRule type="expression" dxfId="339" priority="87">
      <formula>IF(RIGHT(TEXT(AU199,"0.#"),1)=".",FALSE,TRUE)</formula>
    </cfRule>
    <cfRule type="expression" dxfId="338" priority="88">
      <formula>IF(RIGHT(TEXT(AU199,"0.#"),1)=".",TRUE,FALSE)</formula>
    </cfRule>
  </conditionalFormatting>
  <conditionalFormatting sqref="AU191:AU198 AU189">
    <cfRule type="expression" dxfId="337" priority="85">
      <formula>IF(RIGHT(TEXT(AU189,"0.#"),1)=".",FALSE,TRUE)</formula>
    </cfRule>
    <cfRule type="expression" dxfId="336" priority="86">
      <formula>IF(RIGHT(TEXT(AU189,"0.#"),1)=".",TRUE,FALSE)</formula>
    </cfRule>
  </conditionalFormatting>
  <conditionalFormatting sqref="Y203">
    <cfRule type="expression" dxfId="335" priority="83">
      <formula>IF(RIGHT(TEXT(Y203,"0.#"),1)=".",FALSE,TRUE)</formula>
    </cfRule>
    <cfRule type="expression" dxfId="334" priority="84">
      <formula>IF(RIGHT(TEXT(Y203,"0.#"),1)=".",TRUE,FALSE)</formula>
    </cfRule>
  </conditionalFormatting>
  <conditionalFormatting sqref="Y212">
    <cfRule type="expression" dxfId="333" priority="81">
      <formula>IF(RIGHT(TEXT(Y212,"0.#"),1)=".",FALSE,TRUE)</formula>
    </cfRule>
    <cfRule type="expression" dxfId="332" priority="82">
      <formula>IF(RIGHT(TEXT(Y212,"0.#"),1)=".",TRUE,FALSE)</formula>
    </cfRule>
  </conditionalFormatting>
  <conditionalFormatting sqref="Y204:Y211 Y202">
    <cfRule type="expression" dxfId="331" priority="79">
      <formula>IF(RIGHT(TEXT(Y202,"0.#"),1)=".",FALSE,TRUE)</formula>
    </cfRule>
    <cfRule type="expression" dxfId="330" priority="80">
      <formula>IF(RIGHT(TEXT(Y202,"0.#"),1)=".",TRUE,FALSE)</formula>
    </cfRule>
  </conditionalFormatting>
  <conditionalFormatting sqref="AU203">
    <cfRule type="expression" dxfId="329" priority="77">
      <formula>IF(RIGHT(TEXT(AU203,"0.#"),1)=".",FALSE,TRUE)</formula>
    </cfRule>
    <cfRule type="expression" dxfId="328" priority="78">
      <formula>IF(RIGHT(TEXT(AU203,"0.#"),1)=".",TRUE,FALSE)</formula>
    </cfRule>
  </conditionalFormatting>
  <conditionalFormatting sqref="AU212">
    <cfRule type="expression" dxfId="327" priority="75">
      <formula>IF(RIGHT(TEXT(AU212,"0.#"),1)=".",FALSE,TRUE)</formula>
    </cfRule>
    <cfRule type="expression" dxfId="326" priority="76">
      <formula>IF(RIGHT(TEXT(AU212,"0.#"),1)=".",TRUE,FALSE)</formula>
    </cfRule>
  </conditionalFormatting>
  <conditionalFormatting sqref="AU204:AU211 AU202">
    <cfRule type="expression" dxfId="325" priority="73">
      <formula>IF(RIGHT(TEXT(AU202,"0.#"),1)=".",FALSE,TRUE)</formula>
    </cfRule>
    <cfRule type="expression" dxfId="324" priority="74">
      <formula>IF(RIGHT(TEXT(AU202,"0.#"),1)=".",TRUE,FALSE)</formula>
    </cfRule>
  </conditionalFormatting>
  <conditionalFormatting sqref="Y217">
    <cfRule type="expression" dxfId="323" priority="71">
      <formula>IF(RIGHT(TEXT(Y217,"0.#"),1)=".",FALSE,TRUE)</formula>
    </cfRule>
    <cfRule type="expression" dxfId="322" priority="72">
      <formula>IF(RIGHT(TEXT(Y217,"0.#"),1)=".",TRUE,FALSE)</formula>
    </cfRule>
  </conditionalFormatting>
  <conditionalFormatting sqref="Y226">
    <cfRule type="expression" dxfId="321" priority="69">
      <formula>IF(RIGHT(TEXT(Y226,"0.#"),1)=".",FALSE,TRUE)</formula>
    </cfRule>
    <cfRule type="expression" dxfId="320" priority="70">
      <formula>IF(RIGHT(TEXT(Y226,"0.#"),1)=".",TRUE,FALSE)</formula>
    </cfRule>
  </conditionalFormatting>
  <conditionalFormatting sqref="Y218:Y225 Y216">
    <cfRule type="expression" dxfId="319" priority="67">
      <formula>IF(RIGHT(TEXT(Y216,"0.#"),1)=".",FALSE,TRUE)</formula>
    </cfRule>
    <cfRule type="expression" dxfId="318" priority="68">
      <formula>IF(RIGHT(TEXT(Y216,"0.#"),1)=".",TRUE,FALSE)</formula>
    </cfRule>
  </conditionalFormatting>
  <conditionalFormatting sqref="AU217">
    <cfRule type="expression" dxfId="317" priority="65">
      <formula>IF(RIGHT(TEXT(AU217,"0.#"),1)=".",FALSE,TRUE)</formula>
    </cfRule>
    <cfRule type="expression" dxfId="316" priority="66">
      <formula>IF(RIGHT(TEXT(AU217,"0.#"),1)=".",TRUE,FALSE)</formula>
    </cfRule>
  </conditionalFormatting>
  <conditionalFormatting sqref="AU226">
    <cfRule type="expression" dxfId="315" priority="63">
      <formula>IF(RIGHT(TEXT(AU226,"0.#"),1)=".",FALSE,TRUE)</formula>
    </cfRule>
    <cfRule type="expression" dxfId="314" priority="64">
      <formula>IF(RIGHT(TEXT(AU226,"0.#"),1)=".",TRUE,FALSE)</formula>
    </cfRule>
  </conditionalFormatting>
  <conditionalFormatting sqref="AU218:AU225">
    <cfRule type="expression" dxfId="313" priority="61">
      <formula>IF(RIGHT(TEXT(AU218,"0.#"),1)=".",FALSE,TRUE)</formula>
    </cfRule>
    <cfRule type="expression" dxfId="312" priority="62">
      <formula>IF(RIGHT(TEXT(AU218,"0.#"),1)=".",TRUE,FALSE)</formula>
    </cfRule>
  </conditionalFormatting>
  <conditionalFormatting sqref="Y230">
    <cfRule type="expression" dxfId="311" priority="47">
      <formula>IF(RIGHT(TEXT(Y230,"0.#"),1)=".",FALSE,TRUE)</formula>
    </cfRule>
    <cfRule type="expression" dxfId="310" priority="48">
      <formula>IF(RIGHT(TEXT(Y230,"0.#"),1)=".",TRUE,FALSE)</formula>
    </cfRule>
  </conditionalFormatting>
  <conditionalFormatting sqref="Y239">
    <cfRule type="expression" dxfId="309" priority="45">
      <formula>IF(RIGHT(TEXT(Y239,"0.#"),1)=".",FALSE,TRUE)</formula>
    </cfRule>
    <cfRule type="expression" dxfId="308" priority="46">
      <formula>IF(RIGHT(TEXT(Y239,"0.#"),1)=".",TRUE,FALSE)</formula>
    </cfRule>
  </conditionalFormatting>
  <conditionalFormatting sqref="Y231:Y238">
    <cfRule type="expression" dxfId="307" priority="43">
      <formula>IF(RIGHT(TEXT(Y231,"0.#"),1)=".",FALSE,TRUE)</formula>
    </cfRule>
    <cfRule type="expression" dxfId="306" priority="44">
      <formula>IF(RIGHT(TEXT(Y231,"0.#"),1)=".",TRUE,FALSE)</formula>
    </cfRule>
  </conditionalFormatting>
  <conditionalFormatting sqref="AU230">
    <cfRule type="expression" dxfId="305" priority="41">
      <formula>IF(RIGHT(TEXT(AU230,"0.#"),1)=".",FALSE,TRUE)</formula>
    </cfRule>
    <cfRule type="expression" dxfId="304" priority="42">
      <formula>IF(RIGHT(TEXT(AU230,"0.#"),1)=".",TRUE,FALSE)</formula>
    </cfRule>
  </conditionalFormatting>
  <conditionalFormatting sqref="AU239">
    <cfRule type="expression" dxfId="303" priority="39">
      <formula>IF(RIGHT(TEXT(AU239,"0.#"),1)=".",FALSE,TRUE)</formula>
    </cfRule>
    <cfRule type="expression" dxfId="302" priority="40">
      <formula>IF(RIGHT(TEXT(AU239,"0.#"),1)=".",TRUE,FALSE)</formula>
    </cfRule>
  </conditionalFormatting>
  <conditionalFormatting sqref="AU231:AU238 AU229">
    <cfRule type="expression" dxfId="301" priority="37">
      <formula>IF(RIGHT(TEXT(AU229,"0.#"),1)=".",FALSE,TRUE)</formula>
    </cfRule>
    <cfRule type="expression" dxfId="300" priority="38">
      <formula>IF(RIGHT(TEXT(AU229,"0.#"),1)=".",TRUE,FALSE)</formula>
    </cfRule>
  </conditionalFormatting>
  <conditionalFormatting sqref="Y243">
    <cfRule type="expression" dxfId="299" priority="35">
      <formula>IF(RIGHT(TEXT(Y243,"0.#"),1)=".",FALSE,TRUE)</formula>
    </cfRule>
    <cfRule type="expression" dxfId="298" priority="36">
      <formula>IF(RIGHT(TEXT(Y243,"0.#"),1)=".",TRUE,FALSE)</formula>
    </cfRule>
  </conditionalFormatting>
  <conditionalFormatting sqref="Y252">
    <cfRule type="expression" dxfId="297" priority="33">
      <formula>IF(RIGHT(TEXT(Y252,"0.#"),1)=".",FALSE,TRUE)</formula>
    </cfRule>
    <cfRule type="expression" dxfId="296" priority="34">
      <formula>IF(RIGHT(TEXT(Y252,"0.#"),1)=".",TRUE,FALSE)</formula>
    </cfRule>
  </conditionalFormatting>
  <conditionalFormatting sqref="Y244:Y251 Y242">
    <cfRule type="expression" dxfId="295" priority="31">
      <formula>IF(RIGHT(TEXT(Y242,"0.#"),1)=".",FALSE,TRUE)</formula>
    </cfRule>
    <cfRule type="expression" dxfId="294" priority="32">
      <formula>IF(RIGHT(TEXT(Y242,"0.#"),1)=".",TRUE,FALSE)</formula>
    </cfRule>
  </conditionalFormatting>
  <conditionalFormatting sqref="AU243">
    <cfRule type="expression" dxfId="293" priority="29">
      <formula>IF(RIGHT(TEXT(AU243,"0.#"),1)=".",FALSE,TRUE)</formula>
    </cfRule>
    <cfRule type="expression" dxfId="292" priority="30">
      <formula>IF(RIGHT(TEXT(AU243,"0.#"),1)=".",TRUE,FALSE)</formula>
    </cfRule>
  </conditionalFormatting>
  <conditionalFormatting sqref="AU252">
    <cfRule type="expression" dxfId="291" priority="27">
      <formula>IF(RIGHT(TEXT(AU252,"0.#"),1)=".",FALSE,TRUE)</formula>
    </cfRule>
    <cfRule type="expression" dxfId="290" priority="28">
      <formula>IF(RIGHT(TEXT(AU252,"0.#"),1)=".",TRUE,FALSE)</formula>
    </cfRule>
  </conditionalFormatting>
  <conditionalFormatting sqref="AU244:AU251 AU242">
    <cfRule type="expression" dxfId="289" priority="25">
      <formula>IF(RIGHT(TEXT(AU242,"0.#"),1)=".",FALSE,TRUE)</formula>
    </cfRule>
    <cfRule type="expression" dxfId="288" priority="26">
      <formula>IF(RIGHT(TEXT(AU242,"0.#"),1)=".",TRUE,FALSE)</formula>
    </cfRule>
  </conditionalFormatting>
  <conditionalFormatting sqref="Y256">
    <cfRule type="expression" dxfId="287" priority="23">
      <formula>IF(RIGHT(TEXT(Y256,"0.#"),1)=".",FALSE,TRUE)</formula>
    </cfRule>
    <cfRule type="expression" dxfId="286" priority="24">
      <formula>IF(RIGHT(TEXT(Y256,"0.#"),1)=".",TRUE,FALSE)</formula>
    </cfRule>
  </conditionalFormatting>
  <conditionalFormatting sqref="Y265">
    <cfRule type="expression" dxfId="285" priority="21">
      <formula>IF(RIGHT(TEXT(Y265,"0.#"),1)=".",FALSE,TRUE)</formula>
    </cfRule>
    <cfRule type="expression" dxfId="284" priority="22">
      <formula>IF(RIGHT(TEXT(Y265,"0.#"),1)=".",TRUE,FALSE)</formula>
    </cfRule>
  </conditionalFormatting>
  <conditionalFormatting sqref="Y257:Y264 Y255">
    <cfRule type="expression" dxfId="283" priority="19">
      <formula>IF(RIGHT(TEXT(Y255,"0.#"),1)=".",FALSE,TRUE)</formula>
    </cfRule>
    <cfRule type="expression" dxfId="282" priority="20">
      <formula>IF(RIGHT(TEXT(Y255,"0.#"),1)=".",TRUE,FALSE)</formula>
    </cfRule>
  </conditionalFormatting>
  <conditionalFormatting sqref="AU256">
    <cfRule type="expression" dxfId="281" priority="17">
      <formula>IF(RIGHT(TEXT(AU256,"0.#"),1)=".",FALSE,TRUE)</formula>
    </cfRule>
    <cfRule type="expression" dxfId="280" priority="18">
      <formula>IF(RIGHT(TEXT(AU256,"0.#"),1)=".",TRUE,FALSE)</formula>
    </cfRule>
  </conditionalFormatting>
  <conditionalFormatting sqref="AU265">
    <cfRule type="expression" dxfId="279" priority="15">
      <formula>IF(RIGHT(TEXT(AU265,"0.#"),1)=".",FALSE,TRUE)</formula>
    </cfRule>
    <cfRule type="expression" dxfId="278" priority="16">
      <formula>IF(RIGHT(TEXT(AU265,"0.#"),1)=".",TRUE,FALSE)</formula>
    </cfRule>
  </conditionalFormatting>
  <conditionalFormatting sqref="AU257:AU264 AU255">
    <cfRule type="expression" dxfId="277" priority="13">
      <formula>IF(RIGHT(TEXT(AU255,"0.#"),1)=".",FALSE,TRUE)</formula>
    </cfRule>
    <cfRule type="expression" dxfId="276" priority="14">
      <formula>IF(RIGHT(TEXT(AU255,"0.#"),1)=".",TRUE,FALSE)</formula>
    </cfRule>
  </conditionalFormatting>
  <conditionalFormatting sqref="Y84">
    <cfRule type="expression" dxfId="275" priority="11">
      <formula>IF(RIGHT(TEXT(Y84,"0.#"),1)=".",FALSE,TRUE)</formula>
    </cfRule>
    <cfRule type="expression" dxfId="274" priority="12">
      <formula>IF(RIGHT(TEXT(Y84,"0.#"),1)=".",TRUE,FALSE)</formula>
    </cfRule>
  </conditionalFormatting>
  <conditionalFormatting sqref="Y85:Y86 Y83">
    <cfRule type="expression" dxfId="273" priority="9">
      <formula>IF(RIGHT(TEXT(Y83,"0.#"),1)=".",FALSE,TRUE)</formula>
    </cfRule>
    <cfRule type="expression" dxfId="272" priority="10">
      <formula>IF(RIGHT(TEXT(Y83,"0.#"),1)=".",TRUE,FALSE)</formula>
    </cfRule>
  </conditionalFormatting>
  <conditionalFormatting sqref="AU84">
    <cfRule type="expression" dxfId="271" priority="7">
      <formula>IF(RIGHT(TEXT(AU84,"0.#"),1)=".",FALSE,TRUE)</formula>
    </cfRule>
    <cfRule type="expression" dxfId="270" priority="8">
      <formula>IF(RIGHT(TEXT(AU84,"0.#"),1)=".",TRUE,FALSE)</formula>
    </cfRule>
  </conditionalFormatting>
  <conditionalFormatting sqref="AU85:AU89 AU83">
    <cfRule type="expression" dxfId="269" priority="5">
      <formula>IF(RIGHT(TEXT(AU83,"0.#"),1)=".",FALSE,TRUE)</formula>
    </cfRule>
    <cfRule type="expression" dxfId="268" priority="6">
      <formula>IF(RIGHT(TEXT(AU83,"0.#"),1)=".",TRUE,FALSE)</formula>
    </cfRule>
  </conditionalFormatting>
  <conditionalFormatting sqref="AU216">
    <cfRule type="expression" dxfId="267" priority="3">
      <formula>IF(RIGHT(TEXT(AU216,"0.#"),1)=".",FALSE,TRUE)</formula>
    </cfRule>
    <cfRule type="expression" dxfId="266" priority="4">
      <formula>IF(RIGHT(TEXT(AU216,"0.#"),1)=".",TRUE,FALSE)</formula>
    </cfRule>
  </conditionalFormatting>
  <conditionalFormatting sqref="Y229">
    <cfRule type="expression" dxfId="265" priority="1">
      <formula>IF(RIGHT(TEXT(Y229,"0.#"),1)=".",FALSE,TRUE)</formula>
    </cfRule>
    <cfRule type="expression" dxfId="264" priority="2">
      <formula>IF(RIGHT(TEXT(Y229,"0.#"),1)=".",TRUE,FALSE)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6" fitToHeight="0" orientation="portrait" r:id="rId1"/>
  <headerFooter differentFirst="1" alignWithMargins="0">
    <firstHeader>&amp;R&amp;"-,太字"&amp;18別紙２</firstHeader>
  </headerFooter>
  <rowBreaks count="3" manualBreakCount="3">
    <brk id="53" max="16383" man="1"/>
    <brk id="106" max="49" man="1"/>
    <brk id="2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2"/>
  <sheetViews>
    <sheetView view="pageBreakPreview" topLeftCell="A763" zoomScale="70" zoomScaleNormal="75" zoomScaleSheetLayoutView="70" zoomScalePageLayoutView="70" workbookViewId="0"/>
  </sheetViews>
  <sheetFormatPr defaultColWidth="9" defaultRowHeight="13.2" x14ac:dyDescent="0.2"/>
  <cols>
    <col min="1" max="2" width="2.44140625" style="35" customWidth="1"/>
    <col min="3" max="33" width="2.44140625" style="72" customWidth="1"/>
    <col min="34" max="37" width="3.44140625" style="72" customWidth="1"/>
    <col min="38" max="41" width="2.44140625" style="72" customWidth="1"/>
    <col min="42" max="50" width="3.44140625" style="73" customWidth="1"/>
    <col min="51" max="57" width="2.44140625" style="35" customWidth="1"/>
    <col min="58" max="61" width="9" style="35"/>
    <col min="62" max="62" width="27.88671875" style="35" customWidth="1"/>
    <col min="63" max="63" width="12.441406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284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263</v>
      </c>
      <c r="K3" s="109"/>
      <c r="L3" s="109"/>
      <c r="M3" s="109"/>
      <c r="N3" s="109"/>
      <c r="O3" s="109"/>
      <c r="P3" s="351" t="s">
        <v>27</v>
      </c>
      <c r="Q3" s="351"/>
      <c r="R3" s="351"/>
      <c r="S3" s="351"/>
      <c r="T3" s="351"/>
      <c r="U3" s="351"/>
      <c r="V3" s="351"/>
      <c r="W3" s="351"/>
      <c r="X3" s="351"/>
      <c r="Y3" s="348" t="s">
        <v>315</v>
      </c>
      <c r="Z3" s="349"/>
      <c r="AA3" s="349"/>
      <c r="AB3" s="349"/>
      <c r="AC3" s="281" t="s">
        <v>300</v>
      </c>
      <c r="AD3" s="281"/>
      <c r="AE3" s="281"/>
      <c r="AF3" s="281"/>
      <c r="AG3" s="281"/>
      <c r="AH3" s="348" t="s">
        <v>252</v>
      </c>
      <c r="AI3" s="350"/>
      <c r="AJ3" s="350"/>
      <c r="AK3" s="350"/>
      <c r="AL3" s="350" t="s">
        <v>21</v>
      </c>
      <c r="AM3" s="350"/>
      <c r="AN3" s="350"/>
      <c r="AO3" s="433"/>
      <c r="AP3" s="434" t="s">
        <v>264</v>
      </c>
      <c r="AQ3" s="434"/>
      <c r="AR3" s="434"/>
      <c r="AS3" s="434"/>
      <c r="AT3" s="434"/>
      <c r="AU3" s="434"/>
      <c r="AV3" s="434"/>
      <c r="AW3" s="434"/>
      <c r="AX3" s="434"/>
    </row>
    <row r="4" spans="1:50" ht="26.4" customHeight="1" x14ac:dyDescent="0.2">
      <c r="A4" s="1027">
        <v>1</v>
      </c>
      <c r="B4" s="1027">
        <v>1</v>
      </c>
      <c r="C4" s="422" t="s">
        <v>741</v>
      </c>
      <c r="D4" s="422"/>
      <c r="E4" s="422"/>
      <c r="F4" s="422"/>
      <c r="G4" s="422"/>
      <c r="H4" s="422"/>
      <c r="I4" s="422"/>
      <c r="J4" s="423">
        <v>9010601021385</v>
      </c>
      <c r="K4" s="424"/>
      <c r="L4" s="424"/>
      <c r="M4" s="424"/>
      <c r="N4" s="424"/>
      <c r="O4" s="424"/>
      <c r="P4" s="432" t="s">
        <v>935</v>
      </c>
      <c r="Q4" s="321"/>
      <c r="R4" s="321"/>
      <c r="S4" s="321"/>
      <c r="T4" s="321"/>
      <c r="U4" s="321"/>
      <c r="V4" s="321"/>
      <c r="W4" s="321"/>
      <c r="X4" s="321"/>
      <c r="Y4" s="322">
        <v>47.5</v>
      </c>
      <c r="Z4" s="323"/>
      <c r="AA4" s="323"/>
      <c r="AB4" s="324"/>
      <c r="AC4" s="326" t="s">
        <v>744</v>
      </c>
      <c r="AD4" s="326"/>
      <c r="AE4" s="326"/>
      <c r="AF4" s="326"/>
      <c r="AG4" s="326"/>
      <c r="AH4" s="327" t="s">
        <v>613</v>
      </c>
      <c r="AI4" s="328"/>
      <c r="AJ4" s="328"/>
      <c r="AK4" s="328"/>
      <c r="AL4" s="329" t="s">
        <v>612</v>
      </c>
      <c r="AM4" s="330"/>
      <c r="AN4" s="330"/>
      <c r="AO4" s="331"/>
      <c r="AP4" s="325" t="s">
        <v>628</v>
      </c>
      <c r="AQ4" s="325"/>
      <c r="AR4" s="325"/>
      <c r="AS4" s="325"/>
      <c r="AT4" s="325"/>
      <c r="AU4" s="325"/>
      <c r="AV4" s="325"/>
      <c r="AW4" s="325"/>
      <c r="AX4" s="325"/>
    </row>
    <row r="5" spans="1:50" ht="26.4" hidden="1" customHeight="1" x14ac:dyDescent="0.2">
      <c r="A5" s="1027">
        <v>2</v>
      </c>
      <c r="B5" s="102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4" hidden="1" customHeight="1" x14ac:dyDescent="0.2">
      <c r="A6" s="1027">
        <v>3</v>
      </c>
      <c r="B6" s="102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4" hidden="1" customHeight="1" x14ac:dyDescent="0.2">
      <c r="A7" s="1027">
        <v>4</v>
      </c>
      <c r="B7" s="102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4" hidden="1" customHeight="1" x14ac:dyDescent="0.2">
      <c r="A8" s="1027">
        <v>5</v>
      </c>
      <c r="B8" s="102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4" hidden="1" customHeight="1" x14ac:dyDescent="0.2">
      <c r="A9" s="1027">
        <v>6</v>
      </c>
      <c r="B9" s="102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4" hidden="1" customHeight="1" x14ac:dyDescent="0.2">
      <c r="A10" s="1027">
        <v>7</v>
      </c>
      <c r="B10" s="102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4" hidden="1" customHeight="1" x14ac:dyDescent="0.2">
      <c r="A11" s="1027">
        <v>8</v>
      </c>
      <c r="B11" s="102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4" hidden="1" customHeight="1" x14ac:dyDescent="0.2">
      <c r="A12" s="1027">
        <v>9</v>
      </c>
      <c r="B12" s="102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4" hidden="1" customHeight="1" x14ac:dyDescent="0.2">
      <c r="A13" s="1027">
        <v>10</v>
      </c>
      <c r="B13" s="102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4" hidden="1" customHeight="1" x14ac:dyDescent="0.2">
      <c r="A14" s="1027">
        <v>11</v>
      </c>
      <c r="B14" s="102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4" hidden="1" customHeight="1" x14ac:dyDescent="0.2">
      <c r="A15" s="1027">
        <v>12</v>
      </c>
      <c r="B15" s="102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4" hidden="1" customHeight="1" x14ac:dyDescent="0.2">
      <c r="A16" s="1027">
        <v>13</v>
      </c>
      <c r="B16" s="102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4" hidden="1" customHeight="1" x14ac:dyDescent="0.2">
      <c r="A17" s="1027">
        <v>14</v>
      </c>
      <c r="B17" s="102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4" hidden="1" customHeight="1" x14ac:dyDescent="0.2">
      <c r="A18" s="1027">
        <v>15</v>
      </c>
      <c r="B18" s="102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4" hidden="1" customHeight="1" x14ac:dyDescent="0.2">
      <c r="A19" s="1027">
        <v>16</v>
      </c>
      <c r="B19" s="102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4" hidden="1" customHeight="1" x14ac:dyDescent="0.2">
      <c r="A20" s="1027">
        <v>17</v>
      </c>
      <c r="B20" s="102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4" hidden="1" customHeight="1" x14ac:dyDescent="0.2">
      <c r="A21" s="1027">
        <v>18</v>
      </c>
      <c r="B21" s="102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4" hidden="1" customHeight="1" x14ac:dyDescent="0.2">
      <c r="A22" s="1027">
        <v>19</v>
      </c>
      <c r="B22" s="102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4" hidden="1" customHeight="1" x14ac:dyDescent="0.2">
      <c r="A23" s="1027">
        <v>20</v>
      </c>
      <c r="B23" s="102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4" hidden="1" customHeight="1" x14ac:dyDescent="0.2">
      <c r="A24" s="1027">
        <v>21</v>
      </c>
      <c r="B24" s="102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4" hidden="1" customHeight="1" x14ac:dyDescent="0.2">
      <c r="A25" s="1027">
        <v>22</v>
      </c>
      <c r="B25" s="102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4" hidden="1" customHeight="1" x14ac:dyDescent="0.2">
      <c r="A26" s="1027">
        <v>23</v>
      </c>
      <c r="B26" s="102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4" hidden="1" customHeight="1" x14ac:dyDescent="0.2">
      <c r="A27" s="1027">
        <v>24</v>
      </c>
      <c r="B27" s="102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4" hidden="1" customHeight="1" x14ac:dyDescent="0.2">
      <c r="A28" s="1027">
        <v>25</v>
      </c>
      <c r="B28" s="102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4" hidden="1" customHeight="1" x14ac:dyDescent="0.2">
      <c r="A29" s="1027">
        <v>26</v>
      </c>
      <c r="B29" s="102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4" hidden="1" customHeight="1" x14ac:dyDescent="0.2">
      <c r="A30" s="1027">
        <v>27</v>
      </c>
      <c r="B30" s="102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4" hidden="1" customHeight="1" x14ac:dyDescent="0.2">
      <c r="A31" s="1027">
        <v>28</v>
      </c>
      <c r="B31" s="102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4" hidden="1" customHeight="1" x14ac:dyDescent="0.2">
      <c r="A32" s="1027">
        <v>29</v>
      </c>
      <c r="B32" s="102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4" hidden="1" customHeight="1" x14ac:dyDescent="0.2">
      <c r="A33" s="1027">
        <v>30</v>
      </c>
      <c r="B33" s="102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285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263</v>
      </c>
      <c r="K36" s="109"/>
      <c r="L36" s="109"/>
      <c r="M36" s="109"/>
      <c r="N36" s="109"/>
      <c r="O36" s="109"/>
      <c r="P36" s="351" t="s">
        <v>27</v>
      </c>
      <c r="Q36" s="351"/>
      <c r="R36" s="351"/>
      <c r="S36" s="351"/>
      <c r="T36" s="351"/>
      <c r="U36" s="351"/>
      <c r="V36" s="351"/>
      <c r="W36" s="351"/>
      <c r="X36" s="351"/>
      <c r="Y36" s="348" t="s">
        <v>315</v>
      </c>
      <c r="Z36" s="349"/>
      <c r="AA36" s="349"/>
      <c r="AB36" s="349"/>
      <c r="AC36" s="281" t="s">
        <v>300</v>
      </c>
      <c r="AD36" s="281"/>
      <c r="AE36" s="281"/>
      <c r="AF36" s="281"/>
      <c r="AG36" s="281"/>
      <c r="AH36" s="348" t="s">
        <v>252</v>
      </c>
      <c r="AI36" s="350"/>
      <c r="AJ36" s="350"/>
      <c r="AK36" s="350"/>
      <c r="AL36" s="350" t="s">
        <v>21</v>
      </c>
      <c r="AM36" s="350"/>
      <c r="AN36" s="350"/>
      <c r="AO36" s="433"/>
      <c r="AP36" s="434" t="s">
        <v>264</v>
      </c>
      <c r="AQ36" s="434"/>
      <c r="AR36" s="434"/>
      <c r="AS36" s="434"/>
      <c r="AT36" s="434"/>
      <c r="AU36" s="434"/>
      <c r="AV36" s="434"/>
      <c r="AW36" s="434"/>
      <c r="AX36" s="434"/>
    </row>
    <row r="37" spans="1:50" ht="26.4" customHeight="1" x14ac:dyDescent="0.2">
      <c r="A37" s="1027">
        <v>1</v>
      </c>
      <c r="B37" s="1027">
        <v>1</v>
      </c>
      <c r="C37" s="422" t="s">
        <v>741</v>
      </c>
      <c r="D37" s="422"/>
      <c r="E37" s="422"/>
      <c r="F37" s="422"/>
      <c r="G37" s="422"/>
      <c r="H37" s="422"/>
      <c r="I37" s="422"/>
      <c r="J37" s="423">
        <v>9010601021385</v>
      </c>
      <c r="K37" s="424"/>
      <c r="L37" s="424"/>
      <c r="M37" s="424"/>
      <c r="N37" s="424"/>
      <c r="O37" s="424"/>
      <c r="P37" s="432" t="s">
        <v>936</v>
      </c>
      <c r="Q37" s="321"/>
      <c r="R37" s="321"/>
      <c r="S37" s="321"/>
      <c r="T37" s="321"/>
      <c r="U37" s="321"/>
      <c r="V37" s="321"/>
      <c r="W37" s="321"/>
      <c r="X37" s="321"/>
      <c r="Y37" s="322">
        <v>6.6</v>
      </c>
      <c r="Z37" s="323"/>
      <c r="AA37" s="323"/>
      <c r="AB37" s="324"/>
      <c r="AC37" s="326" t="s">
        <v>744</v>
      </c>
      <c r="AD37" s="326"/>
      <c r="AE37" s="326"/>
      <c r="AF37" s="326"/>
      <c r="AG37" s="326"/>
      <c r="AH37" s="327" t="s">
        <v>612</v>
      </c>
      <c r="AI37" s="328"/>
      <c r="AJ37" s="328"/>
      <c r="AK37" s="328"/>
      <c r="AL37" s="329" t="s">
        <v>613</v>
      </c>
      <c r="AM37" s="330"/>
      <c r="AN37" s="330"/>
      <c r="AO37" s="331"/>
      <c r="AP37" s="325" t="s">
        <v>628</v>
      </c>
      <c r="AQ37" s="325"/>
      <c r="AR37" s="325"/>
      <c r="AS37" s="325"/>
      <c r="AT37" s="325"/>
      <c r="AU37" s="325"/>
      <c r="AV37" s="325"/>
      <c r="AW37" s="325"/>
      <c r="AX37" s="325"/>
    </row>
    <row r="38" spans="1:50" ht="26.4" hidden="1" customHeight="1" x14ac:dyDescent="0.2">
      <c r="A38" s="1027">
        <v>2</v>
      </c>
      <c r="B38" s="102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4" hidden="1" customHeight="1" x14ac:dyDescent="0.2">
      <c r="A39" s="1027">
        <v>3</v>
      </c>
      <c r="B39" s="102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4" hidden="1" customHeight="1" x14ac:dyDescent="0.2">
      <c r="A40" s="1027">
        <v>4</v>
      </c>
      <c r="B40" s="102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4" hidden="1" customHeight="1" x14ac:dyDescent="0.2">
      <c r="A41" s="1027">
        <v>5</v>
      </c>
      <c r="B41" s="102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4" hidden="1" customHeight="1" x14ac:dyDescent="0.2">
      <c r="A42" s="1027">
        <v>6</v>
      </c>
      <c r="B42" s="102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4" hidden="1" customHeight="1" x14ac:dyDescent="0.2">
      <c r="A43" s="1027">
        <v>7</v>
      </c>
      <c r="B43" s="102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4" hidden="1" customHeight="1" x14ac:dyDescent="0.2">
      <c r="A44" s="1027">
        <v>8</v>
      </c>
      <c r="B44" s="102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4" hidden="1" customHeight="1" x14ac:dyDescent="0.2">
      <c r="A45" s="1027">
        <v>9</v>
      </c>
      <c r="B45" s="102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4" hidden="1" customHeight="1" x14ac:dyDescent="0.2">
      <c r="A46" s="1027">
        <v>10</v>
      </c>
      <c r="B46" s="102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4" hidden="1" customHeight="1" x14ac:dyDescent="0.2">
      <c r="A47" s="1027">
        <v>11</v>
      </c>
      <c r="B47" s="102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4" hidden="1" customHeight="1" x14ac:dyDescent="0.2">
      <c r="A48" s="1027">
        <v>12</v>
      </c>
      <c r="B48" s="102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4" hidden="1" customHeight="1" x14ac:dyDescent="0.2">
      <c r="A49" s="1027">
        <v>13</v>
      </c>
      <c r="B49" s="102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4" hidden="1" customHeight="1" x14ac:dyDescent="0.2">
      <c r="A50" s="1027">
        <v>14</v>
      </c>
      <c r="B50" s="102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4" hidden="1" customHeight="1" x14ac:dyDescent="0.2">
      <c r="A51" s="1027">
        <v>15</v>
      </c>
      <c r="B51" s="102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4" hidden="1" customHeight="1" x14ac:dyDescent="0.2">
      <c r="A52" s="1027">
        <v>16</v>
      </c>
      <c r="B52" s="102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4" hidden="1" customHeight="1" x14ac:dyDescent="0.2">
      <c r="A53" s="1027">
        <v>17</v>
      </c>
      <c r="B53" s="102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4" hidden="1" customHeight="1" x14ac:dyDescent="0.2">
      <c r="A54" s="1027">
        <v>18</v>
      </c>
      <c r="B54" s="102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4" hidden="1" customHeight="1" x14ac:dyDescent="0.2">
      <c r="A55" s="1027">
        <v>19</v>
      </c>
      <c r="B55" s="102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4" hidden="1" customHeight="1" x14ac:dyDescent="0.2">
      <c r="A56" s="1027">
        <v>20</v>
      </c>
      <c r="B56" s="102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4" hidden="1" customHeight="1" x14ac:dyDescent="0.2">
      <c r="A57" s="1027">
        <v>21</v>
      </c>
      <c r="B57" s="102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4" hidden="1" customHeight="1" x14ac:dyDescent="0.2">
      <c r="A58" s="1027">
        <v>22</v>
      </c>
      <c r="B58" s="102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4" hidden="1" customHeight="1" x14ac:dyDescent="0.2">
      <c r="A59" s="1027">
        <v>23</v>
      </c>
      <c r="B59" s="102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4" hidden="1" customHeight="1" x14ac:dyDescent="0.2">
      <c r="A60" s="1027">
        <v>24</v>
      </c>
      <c r="B60" s="102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4" hidden="1" customHeight="1" x14ac:dyDescent="0.2">
      <c r="A61" s="1027">
        <v>25</v>
      </c>
      <c r="B61" s="102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4" hidden="1" customHeight="1" x14ac:dyDescent="0.2">
      <c r="A62" s="1027">
        <v>26</v>
      </c>
      <c r="B62" s="102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4" hidden="1" customHeight="1" x14ac:dyDescent="0.2">
      <c r="A63" s="1027">
        <v>27</v>
      </c>
      <c r="B63" s="102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4" hidden="1" customHeight="1" x14ac:dyDescent="0.2">
      <c r="A64" s="1027">
        <v>28</v>
      </c>
      <c r="B64" s="102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4" hidden="1" customHeight="1" x14ac:dyDescent="0.2">
      <c r="A65" s="1027">
        <v>29</v>
      </c>
      <c r="B65" s="102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4" hidden="1" customHeight="1" x14ac:dyDescent="0.2">
      <c r="A66" s="1027">
        <v>30</v>
      </c>
      <c r="B66" s="102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190</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263</v>
      </c>
      <c r="K69" s="109"/>
      <c r="L69" s="109"/>
      <c r="M69" s="109"/>
      <c r="N69" s="109"/>
      <c r="O69" s="109"/>
      <c r="P69" s="351" t="s">
        <v>27</v>
      </c>
      <c r="Q69" s="351"/>
      <c r="R69" s="351"/>
      <c r="S69" s="351"/>
      <c r="T69" s="351"/>
      <c r="U69" s="351"/>
      <c r="V69" s="351"/>
      <c r="W69" s="351"/>
      <c r="X69" s="351"/>
      <c r="Y69" s="348" t="s">
        <v>315</v>
      </c>
      <c r="Z69" s="349"/>
      <c r="AA69" s="349"/>
      <c r="AB69" s="349"/>
      <c r="AC69" s="281" t="s">
        <v>300</v>
      </c>
      <c r="AD69" s="281"/>
      <c r="AE69" s="281"/>
      <c r="AF69" s="281"/>
      <c r="AG69" s="281"/>
      <c r="AH69" s="348" t="s">
        <v>252</v>
      </c>
      <c r="AI69" s="350"/>
      <c r="AJ69" s="350"/>
      <c r="AK69" s="350"/>
      <c r="AL69" s="350" t="s">
        <v>21</v>
      </c>
      <c r="AM69" s="350"/>
      <c r="AN69" s="350"/>
      <c r="AO69" s="433"/>
      <c r="AP69" s="434" t="s">
        <v>264</v>
      </c>
      <c r="AQ69" s="434"/>
      <c r="AR69" s="434"/>
      <c r="AS69" s="434"/>
      <c r="AT69" s="434"/>
      <c r="AU69" s="434"/>
      <c r="AV69" s="434"/>
      <c r="AW69" s="434"/>
      <c r="AX69" s="434"/>
    </row>
    <row r="70" spans="1:50" ht="41.4" customHeight="1" x14ac:dyDescent="0.2">
      <c r="A70" s="1027">
        <v>1</v>
      </c>
      <c r="B70" s="1027">
        <v>1</v>
      </c>
      <c r="C70" s="422" t="s">
        <v>614</v>
      </c>
      <c r="D70" s="422"/>
      <c r="E70" s="422"/>
      <c r="F70" s="422"/>
      <c r="G70" s="422"/>
      <c r="H70" s="422"/>
      <c r="I70" s="422"/>
      <c r="J70" s="423">
        <v>8021005009182</v>
      </c>
      <c r="K70" s="424"/>
      <c r="L70" s="424"/>
      <c r="M70" s="424"/>
      <c r="N70" s="424"/>
      <c r="O70" s="424"/>
      <c r="P70" s="321" t="s">
        <v>745</v>
      </c>
      <c r="Q70" s="321"/>
      <c r="R70" s="321"/>
      <c r="S70" s="321"/>
      <c r="T70" s="321"/>
      <c r="U70" s="321"/>
      <c r="V70" s="321"/>
      <c r="W70" s="321"/>
      <c r="X70" s="321"/>
      <c r="Y70" s="322">
        <v>15.8</v>
      </c>
      <c r="Z70" s="323"/>
      <c r="AA70" s="323"/>
      <c r="AB70" s="324"/>
      <c r="AC70" s="326" t="s">
        <v>746</v>
      </c>
      <c r="AD70" s="326"/>
      <c r="AE70" s="326"/>
      <c r="AF70" s="326"/>
      <c r="AG70" s="326"/>
      <c r="AH70" s="327">
        <v>1</v>
      </c>
      <c r="AI70" s="328"/>
      <c r="AJ70" s="328"/>
      <c r="AK70" s="328"/>
      <c r="AL70" s="329">
        <v>81.900000000000006</v>
      </c>
      <c r="AM70" s="330"/>
      <c r="AN70" s="330"/>
      <c r="AO70" s="331"/>
      <c r="AP70" s="325" t="s">
        <v>613</v>
      </c>
      <c r="AQ70" s="325"/>
      <c r="AR70" s="325"/>
      <c r="AS70" s="325"/>
      <c r="AT70" s="325"/>
      <c r="AU70" s="325"/>
      <c r="AV70" s="325"/>
      <c r="AW70" s="325"/>
      <c r="AX70" s="325"/>
    </row>
    <row r="71" spans="1:50" ht="26.4" hidden="1" customHeight="1" x14ac:dyDescent="0.2">
      <c r="A71" s="1027">
        <v>2</v>
      </c>
      <c r="B71" s="102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4" hidden="1" customHeight="1" x14ac:dyDescent="0.2">
      <c r="A72" s="1027">
        <v>3</v>
      </c>
      <c r="B72" s="102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4" hidden="1" customHeight="1" x14ac:dyDescent="0.2">
      <c r="A73" s="1027">
        <v>4</v>
      </c>
      <c r="B73" s="102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4" hidden="1" customHeight="1" x14ac:dyDescent="0.2">
      <c r="A74" s="1027">
        <v>5</v>
      </c>
      <c r="B74" s="102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4" hidden="1" customHeight="1" x14ac:dyDescent="0.2">
      <c r="A75" s="1027">
        <v>6</v>
      </c>
      <c r="B75" s="102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4" hidden="1" customHeight="1" x14ac:dyDescent="0.2">
      <c r="A76" s="1027">
        <v>7</v>
      </c>
      <c r="B76" s="102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4" hidden="1" customHeight="1" x14ac:dyDescent="0.2">
      <c r="A77" s="1027">
        <v>8</v>
      </c>
      <c r="B77" s="102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4" hidden="1" customHeight="1" x14ac:dyDescent="0.2">
      <c r="A78" s="1027">
        <v>9</v>
      </c>
      <c r="B78" s="102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4" hidden="1" customHeight="1" x14ac:dyDescent="0.2">
      <c r="A79" s="1027">
        <v>10</v>
      </c>
      <c r="B79" s="102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4" hidden="1" customHeight="1" x14ac:dyDescent="0.2">
      <c r="A80" s="1027">
        <v>11</v>
      </c>
      <c r="B80" s="102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4" hidden="1" customHeight="1" x14ac:dyDescent="0.2">
      <c r="A81" s="1027">
        <v>12</v>
      </c>
      <c r="B81" s="102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4" hidden="1" customHeight="1" x14ac:dyDescent="0.2">
      <c r="A82" s="1027">
        <v>13</v>
      </c>
      <c r="B82" s="102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4" hidden="1" customHeight="1" x14ac:dyDescent="0.2">
      <c r="A83" s="1027">
        <v>14</v>
      </c>
      <c r="B83" s="102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4" hidden="1" customHeight="1" x14ac:dyDescent="0.2">
      <c r="A84" s="1027">
        <v>15</v>
      </c>
      <c r="B84" s="102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4" hidden="1" customHeight="1" x14ac:dyDescent="0.2">
      <c r="A85" s="1027">
        <v>16</v>
      </c>
      <c r="B85" s="102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4" hidden="1" customHeight="1" x14ac:dyDescent="0.2">
      <c r="A86" s="1027">
        <v>17</v>
      </c>
      <c r="B86" s="102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4" hidden="1" customHeight="1" x14ac:dyDescent="0.2">
      <c r="A87" s="1027">
        <v>18</v>
      </c>
      <c r="B87" s="102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4" hidden="1" customHeight="1" x14ac:dyDescent="0.2">
      <c r="A88" s="1027">
        <v>19</v>
      </c>
      <c r="B88" s="102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4" hidden="1" customHeight="1" x14ac:dyDescent="0.2">
      <c r="A89" s="1027">
        <v>20</v>
      </c>
      <c r="B89" s="102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4" hidden="1" customHeight="1" x14ac:dyDescent="0.2">
      <c r="A90" s="1027">
        <v>21</v>
      </c>
      <c r="B90" s="102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4" hidden="1" customHeight="1" x14ac:dyDescent="0.2">
      <c r="A91" s="1027">
        <v>22</v>
      </c>
      <c r="B91" s="102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4" hidden="1" customHeight="1" x14ac:dyDescent="0.2">
      <c r="A92" s="1027">
        <v>23</v>
      </c>
      <c r="B92" s="102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4" hidden="1" customHeight="1" x14ac:dyDescent="0.2">
      <c r="A93" s="1027">
        <v>24</v>
      </c>
      <c r="B93" s="102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4" hidden="1" customHeight="1" x14ac:dyDescent="0.2">
      <c r="A94" s="1027">
        <v>25</v>
      </c>
      <c r="B94" s="102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4" hidden="1" customHeight="1" x14ac:dyDescent="0.2">
      <c r="A95" s="1027">
        <v>26</v>
      </c>
      <c r="B95" s="102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4" hidden="1" customHeight="1" x14ac:dyDescent="0.2">
      <c r="A96" s="1027">
        <v>27</v>
      </c>
      <c r="B96" s="102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4" hidden="1" customHeight="1" x14ac:dyDescent="0.2">
      <c r="A97" s="1027">
        <v>28</v>
      </c>
      <c r="B97" s="102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4" hidden="1" customHeight="1" x14ac:dyDescent="0.2">
      <c r="A98" s="1027">
        <v>29</v>
      </c>
      <c r="B98" s="102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4" hidden="1" customHeight="1" x14ac:dyDescent="0.2">
      <c r="A99" s="1027">
        <v>30</v>
      </c>
      <c r="B99" s="102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191</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263</v>
      </c>
      <c r="K102" s="109"/>
      <c r="L102" s="109"/>
      <c r="M102" s="109"/>
      <c r="N102" s="109"/>
      <c r="O102" s="109"/>
      <c r="P102" s="351" t="s">
        <v>27</v>
      </c>
      <c r="Q102" s="351"/>
      <c r="R102" s="351"/>
      <c r="S102" s="351"/>
      <c r="T102" s="351"/>
      <c r="U102" s="351"/>
      <c r="V102" s="351"/>
      <c r="W102" s="351"/>
      <c r="X102" s="351"/>
      <c r="Y102" s="348" t="s">
        <v>315</v>
      </c>
      <c r="Z102" s="349"/>
      <c r="AA102" s="349"/>
      <c r="AB102" s="349"/>
      <c r="AC102" s="281" t="s">
        <v>300</v>
      </c>
      <c r="AD102" s="281"/>
      <c r="AE102" s="281"/>
      <c r="AF102" s="281"/>
      <c r="AG102" s="281"/>
      <c r="AH102" s="348" t="s">
        <v>252</v>
      </c>
      <c r="AI102" s="350"/>
      <c r="AJ102" s="350"/>
      <c r="AK102" s="350"/>
      <c r="AL102" s="350" t="s">
        <v>21</v>
      </c>
      <c r="AM102" s="350"/>
      <c r="AN102" s="350"/>
      <c r="AO102" s="433"/>
      <c r="AP102" s="434" t="s">
        <v>264</v>
      </c>
      <c r="AQ102" s="434"/>
      <c r="AR102" s="434"/>
      <c r="AS102" s="434"/>
      <c r="AT102" s="434"/>
      <c r="AU102" s="434"/>
      <c r="AV102" s="434"/>
      <c r="AW102" s="434"/>
      <c r="AX102" s="434"/>
    </row>
    <row r="103" spans="1:50" ht="80.099999999999994" customHeight="1" x14ac:dyDescent="0.2">
      <c r="A103" s="1027">
        <v>1</v>
      </c>
      <c r="B103" s="1027">
        <v>1</v>
      </c>
      <c r="C103" s="422" t="s">
        <v>747</v>
      </c>
      <c r="D103" s="422"/>
      <c r="E103" s="422"/>
      <c r="F103" s="422"/>
      <c r="G103" s="422"/>
      <c r="H103" s="422"/>
      <c r="I103" s="422"/>
      <c r="J103" s="423">
        <v>8010405010569</v>
      </c>
      <c r="K103" s="424"/>
      <c r="L103" s="424"/>
      <c r="M103" s="424"/>
      <c r="N103" s="424"/>
      <c r="O103" s="424"/>
      <c r="P103" s="321" t="s">
        <v>748</v>
      </c>
      <c r="Q103" s="321"/>
      <c r="R103" s="321"/>
      <c r="S103" s="321"/>
      <c r="T103" s="321"/>
      <c r="U103" s="321"/>
      <c r="V103" s="321"/>
      <c r="W103" s="321"/>
      <c r="X103" s="321"/>
      <c r="Y103" s="322">
        <v>18.3</v>
      </c>
      <c r="Z103" s="323"/>
      <c r="AA103" s="323"/>
      <c r="AB103" s="324"/>
      <c r="AC103" s="326" t="s">
        <v>746</v>
      </c>
      <c r="AD103" s="326"/>
      <c r="AE103" s="326"/>
      <c r="AF103" s="326"/>
      <c r="AG103" s="326"/>
      <c r="AH103" s="327">
        <v>1</v>
      </c>
      <c r="AI103" s="328"/>
      <c r="AJ103" s="328"/>
      <c r="AK103" s="328"/>
      <c r="AL103" s="329">
        <v>99.1</v>
      </c>
      <c r="AM103" s="330"/>
      <c r="AN103" s="330"/>
      <c r="AO103" s="331"/>
      <c r="AP103" s="325" t="s">
        <v>613</v>
      </c>
      <c r="AQ103" s="325"/>
      <c r="AR103" s="325"/>
      <c r="AS103" s="325"/>
      <c r="AT103" s="325"/>
      <c r="AU103" s="325"/>
      <c r="AV103" s="325"/>
      <c r="AW103" s="325"/>
      <c r="AX103" s="325"/>
    </row>
    <row r="104" spans="1:50" ht="26.4" hidden="1" customHeight="1" x14ac:dyDescent="0.2">
      <c r="A104" s="1027">
        <v>2</v>
      </c>
      <c r="B104" s="102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4" hidden="1" customHeight="1" x14ac:dyDescent="0.2">
      <c r="A105" s="1027">
        <v>3</v>
      </c>
      <c r="B105" s="102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4" hidden="1" customHeight="1" x14ac:dyDescent="0.2">
      <c r="A106" s="1027">
        <v>4</v>
      </c>
      <c r="B106" s="102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4" hidden="1" customHeight="1" x14ac:dyDescent="0.2">
      <c r="A107" s="1027">
        <v>5</v>
      </c>
      <c r="B107" s="102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4" hidden="1" customHeight="1" x14ac:dyDescent="0.2">
      <c r="A108" s="1027">
        <v>6</v>
      </c>
      <c r="B108" s="102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4" hidden="1" customHeight="1" x14ac:dyDescent="0.2">
      <c r="A109" s="1027">
        <v>7</v>
      </c>
      <c r="B109" s="102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4" hidden="1" customHeight="1" x14ac:dyDescent="0.2">
      <c r="A110" s="1027">
        <v>8</v>
      </c>
      <c r="B110" s="102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4" hidden="1" customHeight="1" x14ac:dyDescent="0.2">
      <c r="A111" s="1027">
        <v>9</v>
      </c>
      <c r="B111" s="102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4" hidden="1" customHeight="1" x14ac:dyDescent="0.2">
      <c r="A112" s="1027">
        <v>10</v>
      </c>
      <c r="B112" s="102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4" hidden="1" customHeight="1" x14ac:dyDescent="0.2">
      <c r="A113" s="1027">
        <v>11</v>
      </c>
      <c r="B113" s="102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4" hidden="1" customHeight="1" x14ac:dyDescent="0.2">
      <c r="A114" s="1027">
        <v>12</v>
      </c>
      <c r="B114" s="102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4" hidden="1" customHeight="1" x14ac:dyDescent="0.2">
      <c r="A115" s="1027">
        <v>13</v>
      </c>
      <c r="B115" s="102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4" hidden="1" customHeight="1" x14ac:dyDescent="0.2">
      <c r="A116" s="1027">
        <v>14</v>
      </c>
      <c r="B116" s="102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4" hidden="1" customHeight="1" x14ac:dyDescent="0.2">
      <c r="A117" s="1027">
        <v>15</v>
      </c>
      <c r="B117" s="102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4" hidden="1" customHeight="1" x14ac:dyDescent="0.2">
      <c r="A118" s="1027">
        <v>16</v>
      </c>
      <c r="B118" s="102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4" hidden="1" customHeight="1" x14ac:dyDescent="0.2">
      <c r="A119" s="1027">
        <v>17</v>
      </c>
      <c r="B119" s="102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4" hidden="1" customHeight="1" x14ac:dyDescent="0.2">
      <c r="A120" s="1027">
        <v>18</v>
      </c>
      <c r="B120" s="102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4" hidden="1" customHeight="1" x14ac:dyDescent="0.2">
      <c r="A121" s="1027">
        <v>19</v>
      </c>
      <c r="B121" s="102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4" hidden="1" customHeight="1" x14ac:dyDescent="0.2">
      <c r="A122" s="1027">
        <v>20</v>
      </c>
      <c r="B122" s="102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4" hidden="1" customHeight="1" x14ac:dyDescent="0.2">
      <c r="A123" s="1027">
        <v>21</v>
      </c>
      <c r="B123" s="102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4" hidden="1" customHeight="1" x14ac:dyDescent="0.2">
      <c r="A124" s="1027">
        <v>22</v>
      </c>
      <c r="B124" s="102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4" hidden="1" customHeight="1" x14ac:dyDescent="0.2">
      <c r="A125" s="1027">
        <v>23</v>
      </c>
      <c r="B125" s="102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4" hidden="1" customHeight="1" x14ac:dyDescent="0.2">
      <c r="A126" s="1027">
        <v>24</v>
      </c>
      <c r="B126" s="102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4" hidden="1" customHeight="1" x14ac:dyDescent="0.2">
      <c r="A127" s="1027">
        <v>25</v>
      </c>
      <c r="B127" s="102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4" hidden="1" customHeight="1" x14ac:dyDescent="0.2">
      <c r="A128" s="1027">
        <v>26</v>
      </c>
      <c r="B128" s="102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4" hidden="1" customHeight="1" x14ac:dyDescent="0.2">
      <c r="A129" s="1027">
        <v>27</v>
      </c>
      <c r="B129" s="102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4" hidden="1" customHeight="1" x14ac:dyDescent="0.2">
      <c r="A130" s="1027">
        <v>28</v>
      </c>
      <c r="B130" s="102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4" hidden="1" customHeight="1" x14ac:dyDescent="0.2">
      <c r="A131" s="1027">
        <v>29</v>
      </c>
      <c r="B131" s="102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4" hidden="1" customHeight="1" x14ac:dyDescent="0.2">
      <c r="A132" s="1027">
        <v>30</v>
      </c>
      <c r="B132" s="102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192</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263</v>
      </c>
      <c r="K135" s="109"/>
      <c r="L135" s="109"/>
      <c r="M135" s="109"/>
      <c r="N135" s="109"/>
      <c r="O135" s="109"/>
      <c r="P135" s="351" t="s">
        <v>27</v>
      </c>
      <c r="Q135" s="351"/>
      <c r="R135" s="351"/>
      <c r="S135" s="351"/>
      <c r="T135" s="351"/>
      <c r="U135" s="351"/>
      <c r="V135" s="351"/>
      <c r="W135" s="351"/>
      <c r="X135" s="351"/>
      <c r="Y135" s="348" t="s">
        <v>315</v>
      </c>
      <c r="Z135" s="349"/>
      <c r="AA135" s="349"/>
      <c r="AB135" s="349"/>
      <c r="AC135" s="281" t="s">
        <v>300</v>
      </c>
      <c r="AD135" s="281"/>
      <c r="AE135" s="281"/>
      <c r="AF135" s="281"/>
      <c r="AG135" s="281"/>
      <c r="AH135" s="348" t="s">
        <v>252</v>
      </c>
      <c r="AI135" s="350"/>
      <c r="AJ135" s="350"/>
      <c r="AK135" s="350"/>
      <c r="AL135" s="350" t="s">
        <v>21</v>
      </c>
      <c r="AM135" s="350"/>
      <c r="AN135" s="350"/>
      <c r="AO135" s="433"/>
      <c r="AP135" s="434" t="s">
        <v>264</v>
      </c>
      <c r="AQ135" s="434"/>
      <c r="AR135" s="434"/>
      <c r="AS135" s="434"/>
      <c r="AT135" s="434"/>
      <c r="AU135" s="434"/>
      <c r="AV135" s="434"/>
      <c r="AW135" s="434"/>
      <c r="AX135" s="434"/>
    </row>
    <row r="136" spans="1:50" ht="26.4" customHeight="1" x14ac:dyDescent="0.2">
      <c r="A136" s="1027">
        <v>1</v>
      </c>
      <c r="B136" s="1027">
        <v>1</v>
      </c>
      <c r="C136" s="422" t="s">
        <v>747</v>
      </c>
      <c r="D136" s="422"/>
      <c r="E136" s="422"/>
      <c r="F136" s="422"/>
      <c r="G136" s="422"/>
      <c r="H136" s="422"/>
      <c r="I136" s="422"/>
      <c r="J136" s="423">
        <v>8010405010569</v>
      </c>
      <c r="K136" s="424"/>
      <c r="L136" s="424"/>
      <c r="M136" s="424"/>
      <c r="N136" s="424"/>
      <c r="O136" s="424"/>
      <c r="P136" s="321" t="s">
        <v>749</v>
      </c>
      <c r="Q136" s="321"/>
      <c r="R136" s="321"/>
      <c r="S136" s="321"/>
      <c r="T136" s="321"/>
      <c r="U136" s="321"/>
      <c r="V136" s="321"/>
      <c r="W136" s="321"/>
      <c r="X136" s="321"/>
      <c r="Y136" s="322">
        <v>81</v>
      </c>
      <c r="Z136" s="323"/>
      <c r="AA136" s="323"/>
      <c r="AB136" s="324"/>
      <c r="AC136" s="326" t="s">
        <v>746</v>
      </c>
      <c r="AD136" s="326"/>
      <c r="AE136" s="326"/>
      <c r="AF136" s="326"/>
      <c r="AG136" s="326"/>
      <c r="AH136" s="327">
        <v>1</v>
      </c>
      <c r="AI136" s="328"/>
      <c r="AJ136" s="328"/>
      <c r="AK136" s="328"/>
      <c r="AL136" s="329">
        <v>99</v>
      </c>
      <c r="AM136" s="330"/>
      <c r="AN136" s="330"/>
      <c r="AO136" s="331"/>
      <c r="AP136" s="325" t="s">
        <v>743</v>
      </c>
      <c r="AQ136" s="325"/>
      <c r="AR136" s="325"/>
      <c r="AS136" s="325"/>
      <c r="AT136" s="325"/>
      <c r="AU136" s="325"/>
      <c r="AV136" s="325"/>
      <c r="AW136" s="325"/>
      <c r="AX136" s="325"/>
    </row>
    <row r="137" spans="1:50" ht="26.4" hidden="1" customHeight="1" x14ac:dyDescent="0.2">
      <c r="A137" s="1027">
        <v>2</v>
      </c>
      <c r="B137" s="102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4" hidden="1" customHeight="1" x14ac:dyDescent="0.2">
      <c r="A138" s="1027">
        <v>3</v>
      </c>
      <c r="B138" s="102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4" hidden="1" customHeight="1" x14ac:dyDescent="0.2">
      <c r="A139" s="1027">
        <v>4</v>
      </c>
      <c r="B139" s="102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4" hidden="1" customHeight="1" x14ac:dyDescent="0.2">
      <c r="A140" s="1027">
        <v>5</v>
      </c>
      <c r="B140" s="102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4" hidden="1" customHeight="1" x14ac:dyDescent="0.2">
      <c r="A141" s="1027">
        <v>6</v>
      </c>
      <c r="B141" s="102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4" hidden="1" customHeight="1" x14ac:dyDescent="0.2">
      <c r="A142" s="1027">
        <v>7</v>
      </c>
      <c r="B142" s="102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4" hidden="1" customHeight="1" x14ac:dyDescent="0.2">
      <c r="A143" s="1027">
        <v>8</v>
      </c>
      <c r="B143" s="102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4" hidden="1" customHeight="1" x14ac:dyDescent="0.2">
      <c r="A144" s="1027">
        <v>9</v>
      </c>
      <c r="B144" s="102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4" hidden="1" customHeight="1" x14ac:dyDescent="0.2">
      <c r="A145" s="1027">
        <v>10</v>
      </c>
      <c r="B145" s="102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4" hidden="1" customHeight="1" x14ac:dyDescent="0.2">
      <c r="A146" s="1027">
        <v>11</v>
      </c>
      <c r="B146" s="102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4" hidden="1" customHeight="1" x14ac:dyDescent="0.2">
      <c r="A147" s="1027">
        <v>12</v>
      </c>
      <c r="B147" s="102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4" hidden="1" customHeight="1" x14ac:dyDescent="0.2">
      <c r="A148" s="1027">
        <v>13</v>
      </c>
      <c r="B148" s="102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4" hidden="1" customHeight="1" x14ac:dyDescent="0.2">
      <c r="A149" s="1027">
        <v>14</v>
      </c>
      <c r="B149" s="102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4" hidden="1" customHeight="1" x14ac:dyDescent="0.2">
      <c r="A150" s="1027">
        <v>15</v>
      </c>
      <c r="B150" s="102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4" hidden="1" customHeight="1" x14ac:dyDescent="0.2">
      <c r="A151" s="1027">
        <v>16</v>
      </c>
      <c r="B151" s="102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4" hidden="1" customHeight="1" x14ac:dyDescent="0.2">
      <c r="A152" s="1027">
        <v>17</v>
      </c>
      <c r="B152" s="102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4" hidden="1" customHeight="1" x14ac:dyDescent="0.2">
      <c r="A153" s="1027">
        <v>18</v>
      </c>
      <c r="B153" s="102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4" hidden="1" customHeight="1" x14ac:dyDescent="0.2">
      <c r="A154" s="1027">
        <v>19</v>
      </c>
      <c r="B154" s="102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4" hidden="1" customHeight="1" x14ac:dyDescent="0.2">
      <c r="A155" s="1027">
        <v>20</v>
      </c>
      <c r="B155" s="102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4" hidden="1" customHeight="1" x14ac:dyDescent="0.2">
      <c r="A156" s="1027">
        <v>21</v>
      </c>
      <c r="B156" s="102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4" hidden="1" customHeight="1" x14ac:dyDescent="0.2">
      <c r="A157" s="1027">
        <v>22</v>
      </c>
      <c r="B157" s="102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4" hidden="1" customHeight="1" x14ac:dyDescent="0.2">
      <c r="A158" s="1027">
        <v>23</v>
      </c>
      <c r="B158" s="102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4" hidden="1" customHeight="1" x14ac:dyDescent="0.2">
      <c r="A159" s="1027">
        <v>24</v>
      </c>
      <c r="B159" s="102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4" hidden="1" customHeight="1" x14ac:dyDescent="0.2">
      <c r="A160" s="1027">
        <v>25</v>
      </c>
      <c r="B160" s="102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4" hidden="1" customHeight="1" x14ac:dyDescent="0.2">
      <c r="A161" s="1027">
        <v>26</v>
      </c>
      <c r="B161" s="102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4" hidden="1" customHeight="1" x14ac:dyDescent="0.2">
      <c r="A162" s="1027">
        <v>27</v>
      </c>
      <c r="B162" s="102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4" hidden="1" customHeight="1" x14ac:dyDescent="0.2">
      <c r="A163" s="1027">
        <v>28</v>
      </c>
      <c r="B163" s="102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4" hidden="1" customHeight="1" x14ac:dyDescent="0.2">
      <c r="A164" s="1027">
        <v>29</v>
      </c>
      <c r="B164" s="102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4" hidden="1" customHeight="1" x14ac:dyDescent="0.2">
      <c r="A165" s="1027">
        <v>30</v>
      </c>
      <c r="B165" s="102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193</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263</v>
      </c>
      <c r="K168" s="109"/>
      <c r="L168" s="109"/>
      <c r="M168" s="109"/>
      <c r="N168" s="109"/>
      <c r="O168" s="109"/>
      <c r="P168" s="351" t="s">
        <v>27</v>
      </c>
      <c r="Q168" s="351"/>
      <c r="R168" s="351"/>
      <c r="S168" s="351"/>
      <c r="T168" s="351"/>
      <c r="U168" s="351"/>
      <c r="V168" s="351"/>
      <c r="W168" s="351"/>
      <c r="X168" s="351"/>
      <c r="Y168" s="348" t="s">
        <v>315</v>
      </c>
      <c r="Z168" s="349"/>
      <c r="AA168" s="349"/>
      <c r="AB168" s="349"/>
      <c r="AC168" s="281" t="s">
        <v>300</v>
      </c>
      <c r="AD168" s="281"/>
      <c r="AE168" s="281"/>
      <c r="AF168" s="281"/>
      <c r="AG168" s="281"/>
      <c r="AH168" s="348" t="s">
        <v>252</v>
      </c>
      <c r="AI168" s="350"/>
      <c r="AJ168" s="350"/>
      <c r="AK168" s="350"/>
      <c r="AL168" s="350" t="s">
        <v>21</v>
      </c>
      <c r="AM168" s="350"/>
      <c r="AN168" s="350"/>
      <c r="AO168" s="433"/>
      <c r="AP168" s="434" t="s">
        <v>264</v>
      </c>
      <c r="AQ168" s="434"/>
      <c r="AR168" s="434"/>
      <c r="AS168" s="434"/>
      <c r="AT168" s="434"/>
      <c r="AU168" s="434"/>
      <c r="AV168" s="434"/>
      <c r="AW168" s="434"/>
      <c r="AX168" s="434"/>
    </row>
    <row r="169" spans="1:50" ht="60" customHeight="1" x14ac:dyDescent="0.2">
      <c r="A169" s="1027">
        <v>1</v>
      </c>
      <c r="B169" s="1027">
        <v>1</v>
      </c>
      <c r="C169" s="422" t="s">
        <v>750</v>
      </c>
      <c r="D169" s="422"/>
      <c r="E169" s="422"/>
      <c r="F169" s="422"/>
      <c r="G169" s="422"/>
      <c r="H169" s="422"/>
      <c r="I169" s="422"/>
      <c r="J169" s="423">
        <v>8021005009182</v>
      </c>
      <c r="K169" s="424"/>
      <c r="L169" s="424"/>
      <c r="M169" s="424"/>
      <c r="N169" s="424"/>
      <c r="O169" s="424"/>
      <c r="P169" s="321" t="s">
        <v>751</v>
      </c>
      <c r="Q169" s="321"/>
      <c r="R169" s="321"/>
      <c r="S169" s="321"/>
      <c r="T169" s="321"/>
      <c r="U169" s="321"/>
      <c r="V169" s="321"/>
      <c r="W169" s="321"/>
      <c r="X169" s="321"/>
      <c r="Y169" s="322">
        <v>26</v>
      </c>
      <c r="Z169" s="323"/>
      <c r="AA169" s="323"/>
      <c r="AB169" s="324"/>
      <c r="AC169" s="326" t="s">
        <v>746</v>
      </c>
      <c r="AD169" s="326"/>
      <c r="AE169" s="326"/>
      <c r="AF169" s="326"/>
      <c r="AG169" s="326"/>
      <c r="AH169" s="327">
        <v>1</v>
      </c>
      <c r="AI169" s="328"/>
      <c r="AJ169" s="328"/>
      <c r="AK169" s="328"/>
      <c r="AL169" s="329">
        <v>87</v>
      </c>
      <c r="AM169" s="330"/>
      <c r="AN169" s="330"/>
      <c r="AO169" s="331"/>
      <c r="AP169" s="325" t="s">
        <v>613</v>
      </c>
      <c r="AQ169" s="325"/>
      <c r="AR169" s="325"/>
      <c r="AS169" s="325"/>
      <c r="AT169" s="325"/>
      <c r="AU169" s="325"/>
      <c r="AV169" s="325"/>
      <c r="AW169" s="325"/>
      <c r="AX169" s="325"/>
    </row>
    <row r="170" spans="1:50" ht="26.4" hidden="1" customHeight="1" x14ac:dyDescent="0.2">
      <c r="A170" s="1027">
        <v>2</v>
      </c>
      <c r="B170" s="102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4" hidden="1" customHeight="1" x14ac:dyDescent="0.2">
      <c r="A171" s="1027">
        <v>3</v>
      </c>
      <c r="B171" s="102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4" hidden="1" customHeight="1" x14ac:dyDescent="0.2">
      <c r="A172" s="1027">
        <v>4</v>
      </c>
      <c r="B172" s="102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4" hidden="1" customHeight="1" x14ac:dyDescent="0.2">
      <c r="A173" s="1027">
        <v>5</v>
      </c>
      <c r="B173" s="102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4" hidden="1" customHeight="1" x14ac:dyDescent="0.2">
      <c r="A174" s="1027">
        <v>6</v>
      </c>
      <c r="B174" s="102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4" hidden="1" customHeight="1" x14ac:dyDescent="0.2">
      <c r="A175" s="1027">
        <v>7</v>
      </c>
      <c r="B175" s="102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4" hidden="1" customHeight="1" x14ac:dyDescent="0.2">
      <c r="A176" s="1027">
        <v>8</v>
      </c>
      <c r="B176" s="102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4" hidden="1" customHeight="1" x14ac:dyDescent="0.2">
      <c r="A177" s="1027">
        <v>9</v>
      </c>
      <c r="B177" s="102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4" hidden="1" customHeight="1" x14ac:dyDescent="0.2">
      <c r="A178" s="1027">
        <v>10</v>
      </c>
      <c r="B178" s="102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4" hidden="1" customHeight="1" x14ac:dyDescent="0.2">
      <c r="A179" s="1027">
        <v>11</v>
      </c>
      <c r="B179" s="102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4" hidden="1" customHeight="1" x14ac:dyDescent="0.2">
      <c r="A180" s="1027">
        <v>12</v>
      </c>
      <c r="B180" s="102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4" hidden="1" customHeight="1" x14ac:dyDescent="0.2">
      <c r="A181" s="1027">
        <v>13</v>
      </c>
      <c r="B181" s="102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4" hidden="1" customHeight="1" x14ac:dyDescent="0.2">
      <c r="A182" s="1027">
        <v>14</v>
      </c>
      <c r="B182" s="102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4" hidden="1" customHeight="1" x14ac:dyDescent="0.2">
      <c r="A183" s="1027">
        <v>15</v>
      </c>
      <c r="B183" s="102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4" hidden="1" customHeight="1" x14ac:dyDescent="0.2">
      <c r="A184" s="1027">
        <v>16</v>
      </c>
      <c r="B184" s="102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4" hidden="1" customHeight="1" x14ac:dyDescent="0.2">
      <c r="A185" s="1027">
        <v>17</v>
      </c>
      <c r="B185" s="102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4" hidden="1" customHeight="1" x14ac:dyDescent="0.2">
      <c r="A186" s="1027">
        <v>18</v>
      </c>
      <c r="B186" s="102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4" hidden="1" customHeight="1" x14ac:dyDescent="0.2">
      <c r="A187" s="1027">
        <v>19</v>
      </c>
      <c r="B187" s="102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4" hidden="1" customHeight="1" x14ac:dyDescent="0.2">
      <c r="A188" s="1027">
        <v>20</v>
      </c>
      <c r="B188" s="102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4" hidden="1" customHeight="1" x14ac:dyDescent="0.2">
      <c r="A189" s="1027">
        <v>21</v>
      </c>
      <c r="B189" s="102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4" hidden="1" customHeight="1" x14ac:dyDescent="0.2">
      <c r="A190" s="1027">
        <v>22</v>
      </c>
      <c r="B190" s="102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4" hidden="1" customHeight="1" x14ac:dyDescent="0.2">
      <c r="A191" s="1027">
        <v>23</v>
      </c>
      <c r="B191" s="102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4" hidden="1" customHeight="1" x14ac:dyDescent="0.2">
      <c r="A192" s="1027">
        <v>24</v>
      </c>
      <c r="B192" s="102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4" hidden="1" customHeight="1" x14ac:dyDescent="0.2">
      <c r="A193" s="1027">
        <v>25</v>
      </c>
      <c r="B193" s="102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4" hidden="1" customHeight="1" x14ac:dyDescent="0.2">
      <c r="A194" s="1027">
        <v>26</v>
      </c>
      <c r="B194" s="102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4" hidden="1" customHeight="1" x14ac:dyDescent="0.2">
      <c r="A195" s="1027">
        <v>27</v>
      </c>
      <c r="B195" s="102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4" hidden="1" customHeight="1" x14ac:dyDescent="0.2">
      <c r="A196" s="1027">
        <v>28</v>
      </c>
      <c r="B196" s="102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4" hidden="1" customHeight="1" x14ac:dyDescent="0.2">
      <c r="A197" s="1027">
        <v>29</v>
      </c>
      <c r="B197" s="102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4" hidden="1" customHeight="1" x14ac:dyDescent="0.2">
      <c r="A198" s="1027">
        <v>30</v>
      </c>
      <c r="B198" s="102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194</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263</v>
      </c>
      <c r="K201" s="109"/>
      <c r="L201" s="109"/>
      <c r="M201" s="109"/>
      <c r="N201" s="109"/>
      <c r="O201" s="109"/>
      <c r="P201" s="351" t="s">
        <v>27</v>
      </c>
      <c r="Q201" s="351"/>
      <c r="R201" s="351"/>
      <c r="S201" s="351"/>
      <c r="T201" s="351"/>
      <c r="U201" s="351"/>
      <c r="V201" s="351"/>
      <c r="W201" s="351"/>
      <c r="X201" s="351"/>
      <c r="Y201" s="348" t="s">
        <v>315</v>
      </c>
      <c r="Z201" s="349"/>
      <c r="AA201" s="349"/>
      <c r="AB201" s="349"/>
      <c r="AC201" s="281" t="s">
        <v>300</v>
      </c>
      <c r="AD201" s="281"/>
      <c r="AE201" s="281"/>
      <c r="AF201" s="281"/>
      <c r="AG201" s="281"/>
      <c r="AH201" s="348" t="s">
        <v>252</v>
      </c>
      <c r="AI201" s="350"/>
      <c r="AJ201" s="350"/>
      <c r="AK201" s="350"/>
      <c r="AL201" s="350" t="s">
        <v>21</v>
      </c>
      <c r="AM201" s="350"/>
      <c r="AN201" s="350"/>
      <c r="AO201" s="433"/>
      <c r="AP201" s="434" t="s">
        <v>264</v>
      </c>
      <c r="AQ201" s="434"/>
      <c r="AR201" s="434"/>
      <c r="AS201" s="434"/>
      <c r="AT201" s="434"/>
      <c r="AU201" s="434"/>
      <c r="AV201" s="434"/>
      <c r="AW201" s="434"/>
      <c r="AX201" s="434"/>
    </row>
    <row r="202" spans="1:50" ht="100.35" customHeight="1" x14ac:dyDescent="0.2">
      <c r="A202" s="1027">
        <v>1</v>
      </c>
      <c r="B202" s="1027">
        <v>1</v>
      </c>
      <c r="C202" s="422" t="s">
        <v>752</v>
      </c>
      <c r="D202" s="422"/>
      <c r="E202" s="422"/>
      <c r="F202" s="422"/>
      <c r="G202" s="422"/>
      <c r="H202" s="422"/>
      <c r="I202" s="422"/>
      <c r="J202" s="423">
        <v>3011101015783</v>
      </c>
      <c r="K202" s="424"/>
      <c r="L202" s="424"/>
      <c r="M202" s="424"/>
      <c r="N202" s="424"/>
      <c r="O202" s="424"/>
      <c r="P202" s="321" t="s">
        <v>753</v>
      </c>
      <c r="Q202" s="321"/>
      <c r="R202" s="321"/>
      <c r="S202" s="321"/>
      <c r="T202" s="321"/>
      <c r="U202" s="321"/>
      <c r="V202" s="321"/>
      <c r="W202" s="321"/>
      <c r="X202" s="321"/>
      <c r="Y202" s="322">
        <v>25</v>
      </c>
      <c r="Z202" s="323"/>
      <c r="AA202" s="323"/>
      <c r="AB202" s="324"/>
      <c r="AC202" s="326" t="s">
        <v>746</v>
      </c>
      <c r="AD202" s="326"/>
      <c r="AE202" s="326"/>
      <c r="AF202" s="326"/>
      <c r="AG202" s="326"/>
      <c r="AH202" s="327">
        <v>1</v>
      </c>
      <c r="AI202" s="328"/>
      <c r="AJ202" s="328"/>
      <c r="AK202" s="328"/>
      <c r="AL202" s="329">
        <v>99</v>
      </c>
      <c r="AM202" s="330"/>
      <c r="AN202" s="330"/>
      <c r="AO202" s="331"/>
      <c r="AP202" s="325" t="s">
        <v>613</v>
      </c>
      <c r="AQ202" s="325"/>
      <c r="AR202" s="325"/>
      <c r="AS202" s="325"/>
      <c r="AT202" s="325"/>
      <c r="AU202" s="325"/>
      <c r="AV202" s="325"/>
      <c r="AW202" s="325"/>
      <c r="AX202" s="325"/>
    </row>
    <row r="203" spans="1:50" ht="26.4" hidden="1" customHeight="1" x14ac:dyDescent="0.2">
      <c r="A203" s="1027">
        <v>2</v>
      </c>
      <c r="B203" s="102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4" hidden="1" customHeight="1" x14ac:dyDescent="0.2">
      <c r="A204" s="1027">
        <v>3</v>
      </c>
      <c r="B204" s="102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4" hidden="1" customHeight="1" x14ac:dyDescent="0.2">
      <c r="A205" s="1027">
        <v>4</v>
      </c>
      <c r="B205" s="102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4" hidden="1" customHeight="1" x14ac:dyDescent="0.2">
      <c r="A206" s="1027">
        <v>5</v>
      </c>
      <c r="B206" s="102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4" hidden="1" customHeight="1" x14ac:dyDescent="0.2">
      <c r="A207" s="1027">
        <v>6</v>
      </c>
      <c r="B207" s="102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4" hidden="1" customHeight="1" x14ac:dyDescent="0.2">
      <c r="A208" s="1027">
        <v>7</v>
      </c>
      <c r="B208" s="102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4" hidden="1" customHeight="1" x14ac:dyDescent="0.2">
      <c r="A209" s="1027">
        <v>8</v>
      </c>
      <c r="B209" s="102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4" hidden="1" customHeight="1" x14ac:dyDescent="0.2">
      <c r="A210" s="1027">
        <v>9</v>
      </c>
      <c r="B210" s="102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4" hidden="1" customHeight="1" x14ac:dyDescent="0.2">
      <c r="A211" s="1027">
        <v>10</v>
      </c>
      <c r="B211" s="102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4" hidden="1" customHeight="1" x14ac:dyDescent="0.2">
      <c r="A212" s="1027">
        <v>11</v>
      </c>
      <c r="B212" s="102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4" hidden="1" customHeight="1" x14ac:dyDescent="0.2">
      <c r="A213" s="1027">
        <v>12</v>
      </c>
      <c r="B213" s="102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4" hidden="1" customHeight="1" x14ac:dyDescent="0.2">
      <c r="A214" s="1027">
        <v>13</v>
      </c>
      <c r="B214" s="102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4" hidden="1" customHeight="1" x14ac:dyDescent="0.2">
      <c r="A215" s="1027">
        <v>14</v>
      </c>
      <c r="B215" s="102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4" hidden="1" customHeight="1" x14ac:dyDescent="0.2">
      <c r="A216" s="1027">
        <v>15</v>
      </c>
      <c r="B216" s="102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4" hidden="1" customHeight="1" x14ac:dyDescent="0.2">
      <c r="A217" s="1027">
        <v>16</v>
      </c>
      <c r="B217" s="102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4" hidden="1" customHeight="1" x14ac:dyDescent="0.2">
      <c r="A218" s="1027">
        <v>17</v>
      </c>
      <c r="B218" s="102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4" hidden="1" customHeight="1" x14ac:dyDescent="0.2">
      <c r="A219" s="1027">
        <v>18</v>
      </c>
      <c r="B219" s="102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4" hidden="1" customHeight="1" x14ac:dyDescent="0.2">
      <c r="A220" s="1027">
        <v>19</v>
      </c>
      <c r="B220" s="102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4" hidden="1" customHeight="1" x14ac:dyDescent="0.2">
      <c r="A221" s="1027">
        <v>20</v>
      </c>
      <c r="B221" s="102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4" hidden="1" customHeight="1" x14ac:dyDescent="0.2">
      <c r="A222" s="1027">
        <v>21</v>
      </c>
      <c r="B222" s="102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4" hidden="1" customHeight="1" x14ac:dyDescent="0.2">
      <c r="A223" s="1027">
        <v>22</v>
      </c>
      <c r="B223" s="102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4" hidden="1" customHeight="1" x14ac:dyDescent="0.2">
      <c r="A224" s="1027">
        <v>23</v>
      </c>
      <c r="B224" s="102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4" hidden="1" customHeight="1" x14ac:dyDescent="0.2">
      <c r="A225" s="1027">
        <v>24</v>
      </c>
      <c r="B225" s="102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4" hidden="1" customHeight="1" x14ac:dyDescent="0.2">
      <c r="A226" s="1027">
        <v>25</v>
      </c>
      <c r="B226" s="102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4" hidden="1" customHeight="1" x14ac:dyDescent="0.2">
      <c r="A227" s="1027">
        <v>26</v>
      </c>
      <c r="B227" s="102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4" hidden="1" customHeight="1" x14ac:dyDescent="0.2">
      <c r="A228" s="1027">
        <v>27</v>
      </c>
      <c r="B228" s="102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4" hidden="1" customHeight="1" x14ac:dyDescent="0.2">
      <c r="A229" s="1027">
        <v>28</v>
      </c>
      <c r="B229" s="102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4" hidden="1" customHeight="1" x14ac:dyDescent="0.2">
      <c r="A230" s="1027">
        <v>29</v>
      </c>
      <c r="B230" s="102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4" hidden="1" customHeight="1" x14ac:dyDescent="0.2">
      <c r="A231" s="1027">
        <v>30</v>
      </c>
      <c r="B231" s="102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195</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263</v>
      </c>
      <c r="K234" s="109"/>
      <c r="L234" s="109"/>
      <c r="M234" s="109"/>
      <c r="N234" s="109"/>
      <c r="O234" s="109"/>
      <c r="P234" s="351" t="s">
        <v>27</v>
      </c>
      <c r="Q234" s="351"/>
      <c r="R234" s="351"/>
      <c r="S234" s="351"/>
      <c r="T234" s="351"/>
      <c r="U234" s="351"/>
      <c r="V234" s="351"/>
      <c r="W234" s="351"/>
      <c r="X234" s="351"/>
      <c r="Y234" s="348" t="s">
        <v>315</v>
      </c>
      <c r="Z234" s="349"/>
      <c r="AA234" s="349"/>
      <c r="AB234" s="349"/>
      <c r="AC234" s="281" t="s">
        <v>300</v>
      </c>
      <c r="AD234" s="281"/>
      <c r="AE234" s="281"/>
      <c r="AF234" s="281"/>
      <c r="AG234" s="281"/>
      <c r="AH234" s="348" t="s">
        <v>252</v>
      </c>
      <c r="AI234" s="350"/>
      <c r="AJ234" s="350"/>
      <c r="AK234" s="350"/>
      <c r="AL234" s="350" t="s">
        <v>21</v>
      </c>
      <c r="AM234" s="350"/>
      <c r="AN234" s="350"/>
      <c r="AO234" s="433"/>
      <c r="AP234" s="434" t="s">
        <v>264</v>
      </c>
      <c r="AQ234" s="434"/>
      <c r="AR234" s="434"/>
      <c r="AS234" s="434"/>
      <c r="AT234" s="434"/>
      <c r="AU234" s="434"/>
      <c r="AV234" s="434"/>
      <c r="AW234" s="434"/>
      <c r="AX234" s="434"/>
    </row>
    <row r="235" spans="1:50" ht="100.35" customHeight="1" x14ac:dyDescent="0.2">
      <c r="A235" s="1027">
        <v>1</v>
      </c>
      <c r="B235" s="1027">
        <v>1</v>
      </c>
      <c r="C235" s="422" t="s">
        <v>619</v>
      </c>
      <c r="D235" s="422"/>
      <c r="E235" s="422"/>
      <c r="F235" s="422"/>
      <c r="G235" s="422"/>
      <c r="H235" s="422"/>
      <c r="I235" s="422"/>
      <c r="J235" s="423">
        <v>3010401011971</v>
      </c>
      <c r="K235" s="424"/>
      <c r="L235" s="424"/>
      <c r="M235" s="424"/>
      <c r="N235" s="424"/>
      <c r="O235" s="424"/>
      <c r="P235" s="321" t="s">
        <v>754</v>
      </c>
      <c r="Q235" s="321"/>
      <c r="R235" s="321"/>
      <c r="S235" s="321"/>
      <c r="T235" s="321"/>
      <c r="U235" s="321"/>
      <c r="V235" s="321"/>
      <c r="W235" s="321"/>
      <c r="X235" s="321"/>
      <c r="Y235" s="322">
        <v>40</v>
      </c>
      <c r="Z235" s="323"/>
      <c r="AA235" s="323"/>
      <c r="AB235" s="324"/>
      <c r="AC235" s="326" t="s">
        <v>746</v>
      </c>
      <c r="AD235" s="326"/>
      <c r="AE235" s="326"/>
      <c r="AF235" s="326"/>
      <c r="AG235" s="326"/>
      <c r="AH235" s="327">
        <v>1</v>
      </c>
      <c r="AI235" s="328"/>
      <c r="AJ235" s="328"/>
      <c r="AK235" s="328"/>
      <c r="AL235" s="329">
        <v>99.9</v>
      </c>
      <c r="AM235" s="330"/>
      <c r="AN235" s="330"/>
      <c r="AO235" s="331"/>
      <c r="AP235" s="325" t="s">
        <v>613</v>
      </c>
      <c r="AQ235" s="325"/>
      <c r="AR235" s="325"/>
      <c r="AS235" s="325"/>
      <c r="AT235" s="325"/>
      <c r="AU235" s="325"/>
      <c r="AV235" s="325"/>
      <c r="AW235" s="325"/>
      <c r="AX235" s="325"/>
    </row>
    <row r="236" spans="1:50" ht="26.4" hidden="1" customHeight="1" x14ac:dyDescent="0.2">
      <c r="A236" s="1027">
        <v>2</v>
      </c>
      <c r="B236" s="102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4" hidden="1" customHeight="1" x14ac:dyDescent="0.2">
      <c r="A237" s="1027">
        <v>3</v>
      </c>
      <c r="B237" s="102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4" hidden="1" customHeight="1" x14ac:dyDescent="0.2">
      <c r="A238" s="1027">
        <v>4</v>
      </c>
      <c r="B238" s="102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4" hidden="1" customHeight="1" x14ac:dyDescent="0.2">
      <c r="A239" s="1027">
        <v>5</v>
      </c>
      <c r="B239" s="102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4" hidden="1" customHeight="1" x14ac:dyDescent="0.2">
      <c r="A240" s="1027">
        <v>6</v>
      </c>
      <c r="B240" s="102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4" hidden="1" customHeight="1" x14ac:dyDescent="0.2">
      <c r="A241" s="1027">
        <v>7</v>
      </c>
      <c r="B241" s="102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4" hidden="1" customHeight="1" x14ac:dyDescent="0.2">
      <c r="A242" s="1027">
        <v>8</v>
      </c>
      <c r="B242" s="102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4" hidden="1" customHeight="1" x14ac:dyDescent="0.2">
      <c r="A243" s="1027">
        <v>9</v>
      </c>
      <c r="B243" s="102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4" hidden="1" customHeight="1" x14ac:dyDescent="0.2">
      <c r="A244" s="1027">
        <v>10</v>
      </c>
      <c r="B244" s="102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4" hidden="1" customHeight="1" x14ac:dyDescent="0.2">
      <c r="A245" s="1027">
        <v>11</v>
      </c>
      <c r="B245" s="102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4" hidden="1" customHeight="1" x14ac:dyDescent="0.2">
      <c r="A246" s="1027">
        <v>12</v>
      </c>
      <c r="B246" s="102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4" hidden="1" customHeight="1" x14ac:dyDescent="0.2">
      <c r="A247" s="1027">
        <v>13</v>
      </c>
      <c r="B247" s="102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4" hidden="1" customHeight="1" x14ac:dyDescent="0.2">
      <c r="A248" s="1027">
        <v>14</v>
      </c>
      <c r="B248" s="102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4" hidden="1" customHeight="1" x14ac:dyDescent="0.2">
      <c r="A249" s="1027">
        <v>15</v>
      </c>
      <c r="B249" s="102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4" hidden="1" customHeight="1" x14ac:dyDescent="0.2">
      <c r="A250" s="1027">
        <v>16</v>
      </c>
      <c r="B250" s="102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4" hidden="1" customHeight="1" x14ac:dyDescent="0.2">
      <c r="A251" s="1027">
        <v>17</v>
      </c>
      <c r="B251" s="102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4" hidden="1" customHeight="1" x14ac:dyDescent="0.2">
      <c r="A252" s="1027">
        <v>18</v>
      </c>
      <c r="B252" s="102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4" hidden="1" customHeight="1" x14ac:dyDescent="0.2">
      <c r="A253" s="1027">
        <v>19</v>
      </c>
      <c r="B253" s="102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4" hidden="1" customHeight="1" x14ac:dyDescent="0.2">
      <c r="A254" s="1027">
        <v>20</v>
      </c>
      <c r="B254" s="102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4" hidden="1" customHeight="1" x14ac:dyDescent="0.2">
      <c r="A255" s="1027">
        <v>21</v>
      </c>
      <c r="B255" s="102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4" hidden="1" customHeight="1" x14ac:dyDescent="0.2">
      <c r="A256" s="1027">
        <v>22</v>
      </c>
      <c r="B256" s="102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4" hidden="1" customHeight="1" x14ac:dyDescent="0.2">
      <c r="A257" s="1027">
        <v>23</v>
      </c>
      <c r="B257" s="102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4" hidden="1" customHeight="1" x14ac:dyDescent="0.2">
      <c r="A258" s="1027">
        <v>24</v>
      </c>
      <c r="B258" s="102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4" hidden="1" customHeight="1" x14ac:dyDescent="0.2">
      <c r="A259" s="1027">
        <v>25</v>
      </c>
      <c r="B259" s="102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4" hidden="1" customHeight="1" x14ac:dyDescent="0.2">
      <c r="A260" s="1027">
        <v>26</v>
      </c>
      <c r="B260" s="102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4" hidden="1" customHeight="1" x14ac:dyDescent="0.2">
      <c r="A261" s="1027">
        <v>27</v>
      </c>
      <c r="B261" s="102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4" hidden="1" customHeight="1" x14ac:dyDescent="0.2">
      <c r="A262" s="1027">
        <v>28</v>
      </c>
      <c r="B262" s="102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4" hidden="1" customHeight="1" x14ac:dyDescent="0.2">
      <c r="A263" s="1027">
        <v>29</v>
      </c>
      <c r="B263" s="102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4" hidden="1" customHeight="1" x14ac:dyDescent="0.2">
      <c r="A264" s="1027">
        <v>30</v>
      </c>
      <c r="B264" s="102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196</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263</v>
      </c>
      <c r="K267" s="109"/>
      <c r="L267" s="109"/>
      <c r="M267" s="109"/>
      <c r="N267" s="109"/>
      <c r="O267" s="109"/>
      <c r="P267" s="351" t="s">
        <v>27</v>
      </c>
      <c r="Q267" s="351"/>
      <c r="R267" s="351"/>
      <c r="S267" s="351"/>
      <c r="T267" s="351"/>
      <c r="U267" s="351"/>
      <c r="V267" s="351"/>
      <c r="W267" s="351"/>
      <c r="X267" s="351"/>
      <c r="Y267" s="348" t="s">
        <v>315</v>
      </c>
      <c r="Z267" s="349"/>
      <c r="AA267" s="349"/>
      <c r="AB267" s="349"/>
      <c r="AC267" s="281" t="s">
        <v>300</v>
      </c>
      <c r="AD267" s="281"/>
      <c r="AE267" s="281"/>
      <c r="AF267" s="281"/>
      <c r="AG267" s="281"/>
      <c r="AH267" s="348" t="s">
        <v>252</v>
      </c>
      <c r="AI267" s="350"/>
      <c r="AJ267" s="350"/>
      <c r="AK267" s="350"/>
      <c r="AL267" s="350" t="s">
        <v>21</v>
      </c>
      <c r="AM267" s="350"/>
      <c r="AN267" s="350"/>
      <c r="AO267" s="433"/>
      <c r="AP267" s="434" t="s">
        <v>264</v>
      </c>
      <c r="AQ267" s="434"/>
      <c r="AR267" s="434"/>
      <c r="AS267" s="434"/>
      <c r="AT267" s="434"/>
      <c r="AU267" s="434"/>
      <c r="AV267" s="434"/>
      <c r="AW267" s="434"/>
      <c r="AX267" s="434"/>
    </row>
    <row r="268" spans="1:50" ht="80.099999999999994" customHeight="1" x14ac:dyDescent="0.2">
      <c r="A268" s="1027">
        <v>1</v>
      </c>
      <c r="B268" s="1027">
        <v>1</v>
      </c>
      <c r="C268" s="422" t="s">
        <v>747</v>
      </c>
      <c r="D268" s="422"/>
      <c r="E268" s="422"/>
      <c r="F268" s="422"/>
      <c r="G268" s="422"/>
      <c r="H268" s="422"/>
      <c r="I268" s="422"/>
      <c r="J268" s="423">
        <v>8010405010569</v>
      </c>
      <c r="K268" s="424"/>
      <c r="L268" s="424"/>
      <c r="M268" s="424"/>
      <c r="N268" s="424"/>
      <c r="O268" s="424"/>
      <c r="P268" s="321" t="s">
        <v>755</v>
      </c>
      <c r="Q268" s="321"/>
      <c r="R268" s="321"/>
      <c r="S268" s="321"/>
      <c r="T268" s="321"/>
      <c r="U268" s="321"/>
      <c r="V268" s="321"/>
      <c r="W268" s="321"/>
      <c r="X268" s="321"/>
      <c r="Y268" s="322">
        <v>19</v>
      </c>
      <c r="Z268" s="323"/>
      <c r="AA268" s="323"/>
      <c r="AB268" s="324"/>
      <c r="AC268" s="326" t="s">
        <v>746</v>
      </c>
      <c r="AD268" s="326"/>
      <c r="AE268" s="326"/>
      <c r="AF268" s="326"/>
      <c r="AG268" s="326"/>
      <c r="AH268" s="327">
        <v>1</v>
      </c>
      <c r="AI268" s="328"/>
      <c r="AJ268" s="328"/>
      <c r="AK268" s="328"/>
      <c r="AL268" s="329">
        <v>97.5</v>
      </c>
      <c r="AM268" s="330"/>
      <c r="AN268" s="330"/>
      <c r="AO268" s="331"/>
      <c r="AP268" s="325" t="s">
        <v>613</v>
      </c>
      <c r="AQ268" s="325"/>
      <c r="AR268" s="325"/>
      <c r="AS268" s="325"/>
      <c r="AT268" s="325"/>
      <c r="AU268" s="325"/>
      <c r="AV268" s="325"/>
      <c r="AW268" s="325"/>
      <c r="AX268" s="325"/>
    </row>
    <row r="269" spans="1:50" ht="26.4" hidden="1" customHeight="1" x14ac:dyDescent="0.2">
      <c r="A269" s="1027">
        <v>2</v>
      </c>
      <c r="B269" s="102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4" hidden="1" customHeight="1" x14ac:dyDescent="0.2">
      <c r="A270" s="1027">
        <v>3</v>
      </c>
      <c r="B270" s="102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4" hidden="1" customHeight="1" x14ac:dyDescent="0.2">
      <c r="A271" s="1027">
        <v>4</v>
      </c>
      <c r="B271" s="102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4" hidden="1" customHeight="1" x14ac:dyDescent="0.2">
      <c r="A272" s="1027">
        <v>5</v>
      </c>
      <c r="B272" s="102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4" hidden="1" customHeight="1" x14ac:dyDescent="0.2">
      <c r="A273" s="1027">
        <v>6</v>
      </c>
      <c r="B273" s="102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4" hidden="1" customHeight="1" x14ac:dyDescent="0.2">
      <c r="A274" s="1027">
        <v>7</v>
      </c>
      <c r="B274" s="102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4" hidden="1" customHeight="1" x14ac:dyDescent="0.2">
      <c r="A275" s="1027">
        <v>8</v>
      </c>
      <c r="B275" s="102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4" hidden="1" customHeight="1" x14ac:dyDescent="0.2">
      <c r="A276" s="1027">
        <v>9</v>
      </c>
      <c r="B276" s="102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4" hidden="1" customHeight="1" x14ac:dyDescent="0.2">
      <c r="A277" s="1027">
        <v>10</v>
      </c>
      <c r="B277" s="102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4" hidden="1" customHeight="1" x14ac:dyDescent="0.2">
      <c r="A278" s="1027">
        <v>11</v>
      </c>
      <c r="B278" s="102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4" hidden="1" customHeight="1" x14ac:dyDescent="0.2">
      <c r="A279" s="1027">
        <v>12</v>
      </c>
      <c r="B279" s="102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4" hidden="1" customHeight="1" x14ac:dyDescent="0.2">
      <c r="A280" s="1027">
        <v>13</v>
      </c>
      <c r="B280" s="102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4" hidden="1" customHeight="1" x14ac:dyDescent="0.2">
      <c r="A281" s="1027">
        <v>14</v>
      </c>
      <c r="B281" s="102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4" hidden="1" customHeight="1" x14ac:dyDescent="0.2">
      <c r="A282" s="1027">
        <v>15</v>
      </c>
      <c r="B282" s="102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4" hidden="1" customHeight="1" x14ac:dyDescent="0.2">
      <c r="A283" s="1027">
        <v>16</v>
      </c>
      <c r="B283" s="102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4" hidden="1" customHeight="1" x14ac:dyDescent="0.2">
      <c r="A284" s="1027">
        <v>17</v>
      </c>
      <c r="B284" s="102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4" hidden="1" customHeight="1" x14ac:dyDescent="0.2">
      <c r="A285" s="1027">
        <v>18</v>
      </c>
      <c r="B285" s="102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4" hidden="1" customHeight="1" x14ac:dyDescent="0.2">
      <c r="A286" s="1027">
        <v>19</v>
      </c>
      <c r="B286" s="102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4" hidden="1" customHeight="1" x14ac:dyDescent="0.2">
      <c r="A287" s="1027">
        <v>20</v>
      </c>
      <c r="B287" s="102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4" hidden="1" customHeight="1" x14ac:dyDescent="0.2">
      <c r="A288" s="1027">
        <v>21</v>
      </c>
      <c r="B288" s="102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4" hidden="1" customHeight="1" x14ac:dyDescent="0.2">
      <c r="A289" s="1027">
        <v>22</v>
      </c>
      <c r="B289" s="102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4" hidden="1" customHeight="1" x14ac:dyDescent="0.2">
      <c r="A290" s="1027">
        <v>23</v>
      </c>
      <c r="B290" s="102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4" hidden="1" customHeight="1" x14ac:dyDescent="0.2">
      <c r="A291" s="1027">
        <v>24</v>
      </c>
      <c r="B291" s="102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4" hidden="1" customHeight="1" x14ac:dyDescent="0.2">
      <c r="A292" s="1027">
        <v>25</v>
      </c>
      <c r="B292" s="102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4" hidden="1" customHeight="1" x14ac:dyDescent="0.2">
      <c r="A293" s="1027">
        <v>26</v>
      </c>
      <c r="B293" s="102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4" hidden="1" customHeight="1" x14ac:dyDescent="0.2">
      <c r="A294" s="1027">
        <v>27</v>
      </c>
      <c r="B294" s="102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4" hidden="1" customHeight="1" x14ac:dyDescent="0.2">
      <c r="A295" s="1027">
        <v>28</v>
      </c>
      <c r="B295" s="102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4" hidden="1" customHeight="1" x14ac:dyDescent="0.2">
      <c r="A296" s="1027">
        <v>29</v>
      </c>
      <c r="B296" s="102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4" hidden="1" customHeight="1" x14ac:dyDescent="0.2">
      <c r="A297" s="1027">
        <v>30</v>
      </c>
      <c r="B297" s="102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197</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263</v>
      </c>
      <c r="K300" s="109"/>
      <c r="L300" s="109"/>
      <c r="M300" s="109"/>
      <c r="N300" s="109"/>
      <c r="O300" s="109"/>
      <c r="P300" s="351" t="s">
        <v>27</v>
      </c>
      <c r="Q300" s="351"/>
      <c r="R300" s="351"/>
      <c r="S300" s="351"/>
      <c r="T300" s="351"/>
      <c r="U300" s="351"/>
      <c r="V300" s="351"/>
      <c r="W300" s="351"/>
      <c r="X300" s="351"/>
      <c r="Y300" s="348" t="s">
        <v>315</v>
      </c>
      <c r="Z300" s="349"/>
      <c r="AA300" s="349"/>
      <c r="AB300" s="349"/>
      <c r="AC300" s="281" t="s">
        <v>300</v>
      </c>
      <c r="AD300" s="281"/>
      <c r="AE300" s="281"/>
      <c r="AF300" s="281"/>
      <c r="AG300" s="281"/>
      <c r="AH300" s="348" t="s">
        <v>252</v>
      </c>
      <c r="AI300" s="350"/>
      <c r="AJ300" s="350"/>
      <c r="AK300" s="350"/>
      <c r="AL300" s="350" t="s">
        <v>21</v>
      </c>
      <c r="AM300" s="350"/>
      <c r="AN300" s="350"/>
      <c r="AO300" s="433"/>
      <c r="AP300" s="434" t="s">
        <v>264</v>
      </c>
      <c r="AQ300" s="434"/>
      <c r="AR300" s="434"/>
      <c r="AS300" s="434"/>
      <c r="AT300" s="434"/>
      <c r="AU300" s="434"/>
      <c r="AV300" s="434"/>
      <c r="AW300" s="434"/>
      <c r="AX300" s="434"/>
    </row>
    <row r="301" spans="1:50" ht="26.4" customHeight="1" x14ac:dyDescent="0.2">
      <c r="A301" s="1027">
        <v>1</v>
      </c>
      <c r="B301" s="1027">
        <v>1</v>
      </c>
      <c r="C301" s="422" t="s">
        <v>615</v>
      </c>
      <c r="D301" s="422"/>
      <c r="E301" s="422"/>
      <c r="F301" s="422"/>
      <c r="G301" s="422"/>
      <c r="H301" s="422"/>
      <c r="I301" s="422"/>
      <c r="J301" s="423">
        <v>9120005012202</v>
      </c>
      <c r="K301" s="424"/>
      <c r="L301" s="424"/>
      <c r="M301" s="424"/>
      <c r="N301" s="424"/>
      <c r="O301" s="424"/>
      <c r="P301" s="321" t="s">
        <v>756</v>
      </c>
      <c r="Q301" s="321"/>
      <c r="R301" s="321"/>
      <c r="S301" s="321"/>
      <c r="T301" s="321"/>
      <c r="U301" s="321"/>
      <c r="V301" s="321"/>
      <c r="W301" s="321"/>
      <c r="X301" s="321"/>
      <c r="Y301" s="322">
        <v>41</v>
      </c>
      <c r="Z301" s="323"/>
      <c r="AA301" s="323"/>
      <c r="AB301" s="324"/>
      <c r="AC301" s="326" t="s">
        <v>746</v>
      </c>
      <c r="AD301" s="326"/>
      <c r="AE301" s="326"/>
      <c r="AF301" s="326"/>
      <c r="AG301" s="326"/>
      <c r="AH301" s="327">
        <v>1</v>
      </c>
      <c r="AI301" s="328"/>
      <c r="AJ301" s="328"/>
      <c r="AK301" s="328"/>
      <c r="AL301" s="329">
        <v>99</v>
      </c>
      <c r="AM301" s="330"/>
      <c r="AN301" s="330"/>
      <c r="AO301" s="331"/>
      <c r="AP301" s="325" t="s">
        <v>628</v>
      </c>
      <c r="AQ301" s="325"/>
      <c r="AR301" s="325"/>
      <c r="AS301" s="325"/>
      <c r="AT301" s="325"/>
      <c r="AU301" s="325"/>
      <c r="AV301" s="325"/>
      <c r="AW301" s="325"/>
      <c r="AX301" s="325"/>
    </row>
    <row r="302" spans="1:50" ht="26.4" hidden="1" customHeight="1" x14ac:dyDescent="0.2">
      <c r="A302" s="1027">
        <v>2</v>
      </c>
      <c r="B302" s="102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4" hidden="1" customHeight="1" x14ac:dyDescent="0.2">
      <c r="A303" s="1027">
        <v>3</v>
      </c>
      <c r="B303" s="102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4" hidden="1" customHeight="1" x14ac:dyDescent="0.2">
      <c r="A304" s="1027">
        <v>4</v>
      </c>
      <c r="B304" s="102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4" hidden="1" customHeight="1" x14ac:dyDescent="0.2">
      <c r="A305" s="1027">
        <v>5</v>
      </c>
      <c r="B305" s="102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4" hidden="1" customHeight="1" x14ac:dyDescent="0.2">
      <c r="A306" s="1027">
        <v>6</v>
      </c>
      <c r="B306" s="102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4" hidden="1" customHeight="1" x14ac:dyDescent="0.2">
      <c r="A307" s="1027">
        <v>7</v>
      </c>
      <c r="B307" s="102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4" hidden="1" customHeight="1" x14ac:dyDescent="0.2">
      <c r="A308" s="1027">
        <v>8</v>
      </c>
      <c r="B308" s="102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4" hidden="1" customHeight="1" x14ac:dyDescent="0.2">
      <c r="A309" s="1027">
        <v>9</v>
      </c>
      <c r="B309" s="102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4" hidden="1" customHeight="1" x14ac:dyDescent="0.2">
      <c r="A310" s="1027">
        <v>10</v>
      </c>
      <c r="B310" s="102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4" hidden="1" customHeight="1" x14ac:dyDescent="0.2">
      <c r="A311" s="1027">
        <v>11</v>
      </c>
      <c r="B311" s="102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4" hidden="1" customHeight="1" x14ac:dyDescent="0.2">
      <c r="A312" s="1027">
        <v>12</v>
      </c>
      <c r="B312" s="102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4" hidden="1" customHeight="1" x14ac:dyDescent="0.2">
      <c r="A313" s="1027">
        <v>13</v>
      </c>
      <c r="B313" s="102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4" hidden="1" customHeight="1" x14ac:dyDescent="0.2">
      <c r="A314" s="1027">
        <v>14</v>
      </c>
      <c r="B314" s="102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4" hidden="1" customHeight="1" x14ac:dyDescent="0.2">
      <c r="A315" s="1027">
        <v>15</v>
      </c>
      <c r="B315" s="102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4" hidden="1" customHeight="1" x14ac:dyDescent="0.2">
      <c r="A316" s="1027">
        <v>16</v>
      </c>
      <c r="B316" s="102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4" hidden="1" customHeight="1" x14ac:dyDescent="0.2">
      <c r="A317" s="1027">
        <v>17</v>
      </c>
      <c r="B317" s="102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4" hidden="1" customHeight="1" x14ac:dyDescent="0.2">
      <c r="A318" s="1027">
        <v>18</v>
      </c>
      <c r="B318" s="102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4" hidden="1" customHeight="1" x14ac:dyDescent="0.2">
      <c r="A319" s="1027">
        <v>19</v>
      </c>
      <c r="B319" s="102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4" hidden="1" customHeight="1" x14ac:dyDescent="0.2">
      <c r="A320" s="1027">
        <v>20</v>
      </c>
      <c r="B320" s="102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4" hidden="1" customHeight="1" x14ac:dyDescent="0.2">
      <c r="A321" s="1027">
        <v>21</v>
      </c>
      <c r="B321" s="102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4" hidden="1" customHeight="1" x14ac:dyDescent="0.2">
      <c r="A322" s="1027">
        <v>22</v>
      </c>
      <c r="B322" s="102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4" hidden="1" customHeight="1" x14ac:dyDescent="0.2">
      <c r="A323" s="1027">
        <v>23</v>
      </c>
      <c r="B323" s="102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4" hidden="1" customHeight="1" x14ac:dyDescent="0.2">
      <c r="A324" s="1027">
        <v>24</v>
      </c>
      <c r="B324" s="102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4" hidden="1" customHeight="1" x14ac:dyDescent="0.2">
      <c r="A325" s="1027">
        <v>25</v>
      </c>
      <c r="B325" s="102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4" hidden="1" customHeight="1" x14ac:dyDescent="0.2">
      <c r="A326" s="1027">
        <v>26</v>
      </c>
      <c r="B326" s="102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4" hidden="1" customHeight="1" x14ac:dyDescent="0.2">
      <c r="A327" s="1027">
        <v>27</v>
      </c>
      <c r="B327" s="102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4" hidden="1" customHeight="1" x14ac:dyDescent="0.2">
      <c r="A328" s="1027">
        <v>28</v>
      </c>
      <c r="B328" s="102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4" hidden="1" customHeight="1" x14ac:dyDescent="0.2">
      <c r="A329" s="1027">
        <v>29</v>
      </c>
      <c r="B329" s="102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4" hidden="1" customHeight="1" x14ac:dyDescent="0.2">
      <c r="A330" s="1027">
        <v>30</v>
      </c>
      <c r="B330" s="102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198</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263</v>
      </c>
      <c r="K333" s="109"/>
      <c r="L333" s="109"/>
      <c r="M333" s="109"/>
      <c r="N333" s="109"/>
      <c r="O333" s="109"/>
      <c r="P333" s="351" t="s">
        <v>27</v>
      </c>
      <c r="Q333" s="351"/>
      <c r="R333" s="351"/>
      <c r="S333" s="351"/>
      <c r="T333" s="351"/>
      <c r="U333" s="351"/>
      <c r="V333" s="351"/>
      <c r="W333" s="351"/>
      <c r="X333" s="351"/>
      <c r="Y333" s="348" t="s">
        <v>315</v>
      </c>
      <c r="Z333" s="349"/>
      <c r="AA333" s="349"/>
      <c r="AB333" s="349"/>
      <c r="AC333" s="281" t="s">
        <v>300</v>
      </c>
      <c r="AD333" s="281"/>
      <c r="AE333" s="281"/>
      <c r="AF333" s="281"/>
      <c r="AG333" s="281"/>
      <c r="AH333" s="348" t="s">
        <v>252</v>
      </c>
      <c r="AI333" s="350"/>
      <c r="AJ333" s="350"/>
      <c r="AK333" s="350"/>
      <c r="AL333" s="350" t="s">
        <v>21</v>
      </c>
      <c r="AM333" s="350"/>
      <c r="AN333" s="350"/>
      <c r="AO333" s="433"/>
      <c r="AP333" s="434" t="s">
        <v>264</v>
      </c>
      <c r="AQ333" s="434"/>
      <c r="AR333" s="434"/>
      <c r="AS333" s="434"/>
      <c r="AT333" s="434"/>
      <c r="AU333" s="434"/>
      <c r="AV333" s="434"/>
      <c r="AW333" s="434"/>
      <c r="AX333" s="434"/>
    </row>
    <row r="334" spans="1:50" ht="80.099999999999994" customHeight="1" x14ac:dyDescent="0.2">
      <c r="A334" s="1027">
        <v>1</v>
      </c>
      <c r="B334" s="1027">
        <v>1</v>
      </c>
      <c r="C334" s="422" t="s">
        <v>617</v>
      </c>
      <c r="D334" s="422"/>
      <c r="E334" s="422"/>
      <c r="F334" s="422"/>
      <c r="G334" s="422"/>
      <c r="H334" s="422"/>
      <c r="I334" s="422"/>
      <c r="J334" s="423">
        <v>2010001016851</v>
      </c>
      <c r="K334" s="424"/>
      <c r="L334" s="424"/>
      <c r="M334" s="424"/>
      <c r="N334" s="424"/>
      <c r="O334" s="424"/>
      <c r="P334" s="321" t="s">
        <v>763</v>
      </c>
      <c r="Q334" s="321"/>
      <c r="R334" s="321"/>
      <c r="S334" s="321"/>
      <c r="T334" s="321"/>
      <c r="U334" s="321"/>
      <c r="V334" s="321"/>
      <c r="W334" s="321"/>
      <c r="X334" s="321"/>
      <c r="Y334" s="322">
        <v>94</v>
      </c>
      <c r="Z334" s="323"/>
      <c r="AA334" s="323"/>
      <c r="AB334" s="324"/>
      <c r="AC334" s="326" t="s">
        <v>770</v>
      </c>
      <c r="AD334" s="326"/>
      <c r="AE334" s="326"/>
      <c r="AF334" s="326"/>
      <c r="AG334" s="326"/>
      <c r="AH334" s="327">
        <v>30</v>
      </c>
      <c r="AI334" s="328"/>
      <c r="AJ334" s="328"/>
      <c r="AK334" s="328"/>
      <c r="AL334" s="329" t="s">
        <v>561</v>
      </c>
      <c r="AM334" s="330"/>
      <c r="AN334" s="330"/>
      <c r="AO334" s="331"/>
      <c r="AP334" s="325" t="s">
        <v>613</v>
      </c>
      <c r="AQ334" s="325"/>
      <c r="AR334" s="325"/>
      <c r="AS334" s="325"/>
      <c r="AT334" s="325"/>
      <c r="AU334" s="325"/>
      <c r="AV334" s="325"/>
      <c r="AW334" s="325"/>
      <c r="AX334" s="325"/>
    </row>
    <row r="335" spans="1:50" ht="40.35" customHeight="1" x14ac:dyDescent="0.2">
      <c r="A335" s="1027">
        <v>2</v>
      </c>
      <c r="B335" s="1027">
        <v>1</v>
      </c>
      <c r="C335" s="422" t="s">
        <v>757</v>
      </c>
      <c r="D335" s="422"/>
      <c r="E335" s="422"/>
      <c r="F335" s="422"/>
      <c r="G335" s="422"/>
      <c r="H335" s="422"/>
      <c r="I335" s="422"/>
      <c r="J335" s="423">
        <v>1010001143390</v>
      </c>
      <c r="K335" s="424"/>
      <c r="L335" s="424"/>
      <c r="M335" s="424"/>
      <c r="N335" s="424"/>
      <c r="O335" s="424"/>
      <c r="P335" s="321" t="s">
        <v>764</v>
      </c>
      <c r="Q335" s="321"/>
      <c r="R335" s="321"/>
      <c r="S335" s="321"/>
      <c r="T335" s="321"/>
      <c r="U335" s="321"/>
      <c r="V335" s="321"/>
      <c r="W335" s="321"/>
      <c r="X335" s="321"/>
      <c r="Y335" s="322">
        <v>43</v>
      </c>
      <c r="Z335" s="323"/>
      <c r="AA335" s="323"/>
      <c r="AB335" s="324"/>
      <c r="AC335" s="326" t="s">
        <v>770</v>
      </c>
      <c r="AD335" s="326"/>
      <c r="AE335" s="326"/>
      <c r="AF335" s="326"/>
      <c r="AG335" s="326"/>
      <c r="AH335" s="327">
        <v>30</v>
      </c>
      <c r="AI335" s="328"/>
      <c r="AJ335" s="328"/>
      <c r="AK335" s="328"/>
      <c r="AL335" s="329" t="s">
        <v>561</v>
      </c>
      <c r="AM335" s="330"/>
      <c r="AN335" s="330"/>
      <c r="AO335" s="331"/>
      <c r="AP335" s="325" t="s">
        <v>628</v>
      </c>
      <c r="AQ335" s="325"/>
      <c r="AR335" s="325"/>
      <c r="AS335" s="325"/>
      <c r="AT335" s="325"/>
      <c r="AU335" s="325"/>
      <c r="AV335" s="325"/>
      <c r="AW335" s="325"/>
      <c r="AX335" s="325"/>
    </row>
    <row r="336" spans="1:50" ht="40.35" customHeight="1" x14ac:dyDescent="0.2">
      <c r="A336" s="1027">
        <v>3</v>
      </c>
      <c r="B336" s="1027">
        <v>1</v>
      </c>
      <c r="C336" s="422" t="s">
        <v>758</v>
      </c>
      <c r="D336" s="422"/>
      <c r="E336" s="422"/>
      <c r="F336" s="422"/>
      <c r="G336" s="422"/>
      <c r="H336" s="422"/>
      <c r="I336" s="422"/>
      <c r="J336" s="423">
        <v>6010001030403</v>
      </c>
      <c r="K336" s="424"/>
      <c r="L336" s="424"/>
      <c r="M336" s="424"/>
      <c r="N336" s="424"/>
      <c r="O336" s="424"/>
      <c r="P336" s="321" t="s">
        <v>765</v>
      </c>
      <c r="Q336" s="321"/>
      <c r="R336" s="321"/>
      <c r="S336" s="321"/>
      <c r="T336" s="321"/>
      <c r="U336" s="321"/>
      <c r="V336" s="321"/>
      <c r="W336" s="321"/>
      <c r="X336" s="321"/>
      <c r="Y336" s="322">
        <v>28</v>
      </c>
      <c r="Z336" s="323"/>
      <c r="AA336" s="323"/>
      <c r="AB336" s="324"/>
      <c r="AC336" s="326" t="s">
        <v>770</v>
      </c>
      <c r="AD336" s="326"/>
      <c r="AE336" s="326"/>
      <c r="AF336" s="326"/>
      <c r="AG336" s="326"/>
      <c r="AH336" s="327">
        <v>30</v>
      </c>
      <c r="AI336" s="328"/>
      <c r="AJ336" s="328"/>
      <c r="AK336" s="328"/>
      <c r="AL336" s="329" t="s">
        <v>561</v>
      </c>
      <c r="AM336" s="330"/>
      <c r="AN336" s="330"/>
      <c r="AO336" s="331"/>
      <c r="AP336" s="325" t="s">
        <v>742</v>
      </c>
      <c r="AQ336" s="325"/>
      <c r="AR336" s="325"/>
      <c r="AS336" s="325"/>
      <c r="AT336" s="325"/>
      <c r="AU336" s="325"/>
      <c r="AV336" s="325"/>
      <c r="AW336" s="325"/>
      <c r="AX336" s="325"/>
    </row>
    <row r="337" spans="1:50" ht="26.4" customHeight="1" x14ac:dyDescent="0.2">
      <c r="A337" s="1027">
        <v>4</v>
      </c>
      <c r="B337" s="1027">
        <v>1</v>
      </c>
      <c r="C337" s="422" t="s">
        <v>759</v>
      </c>
      <c r="D337" s="422"/>
      <c r="E337" s="422"/>
      <c r="F337" s="422"/>
      <c r="G337" s="422"/>
      <c r="H337" s="422"/>
      <c r="I337" s="422"/>
      <c r="J337" s="423">
        <v>8021005009182</v>
      </c>
      <c r="K337" s="424"/>
      <c r="L337" s="424"/>
      <c r="M337" s="424"/>
      <c r="N337" s="424"/>
      <c r="O337" s="424"/>
      <c r="P337" s="321" t="s">
        <v>766</v>
      </c>
      <c r="Q337" s="321"/>
      <c r="R337" s="321"/>
      <c r="S337" s="321"/>
      <c r="T337" s="321"/>
      <c r="U337" s="321"/>
      <c r="V337" s="321"/>
      <c r="W337" s="321"/>
      <c r="X337" s="321"/>
      <c r="Y337" s="322">
        <v>23</v>
      </c>
      <c r="Z337" s="323"/>
      <c r="AA337" s="323"/>
      <c r="AB337" s="324"/>
      <c r="AC337" s="326" t="s">
        <v>770</v>
      </c>
      <c r="AD337" s="326"/>
      <c r="AE337" s="326"/>
      <c r="AF337" s="326"/>
      <c r="AG337" s="326"/>
      <c r="AH337" s="327">
        <v>30</v>
      </c>
      <c r="AI337" s="328"/>
      <c r="AJ337" s="328"/>
      <c r="AK337" s="328"/>
      <c r="AL337" s="329" t="s">
        <v>561</v>
      </c>
      <c r="AM337" s="330"/>
      <c r="AN337" s="330"/>
      <c r="AO337" s="331"/>
      <c r="AP337" s="325" t="s">
        <v>612</v>
      </c>
      <c r="AQ337" s="325"/>
      <c r="AR337" s="325"/>
      <c r="AS337" s="325"/>
      <c r="AT337" s="325"/>
      <c r="AU337" s="325"/>
      <c r="AV337" s="325"/>
      <c r="AW337" s="325"/>
      <c r="AX337" s="325"/>
    </row>
    <row r="338" spans="1:50" ht="26.4" customHeight="1" x14ac:dyDescent="0.2">
      <c r="A338" s="1027">
        <v>5</v>
      </c>
      <c r="B338" s="1027">
        <v>1</v>
      </c>
      <c r="C338" s="422" t="s">
        <v>760</v>
      </c>
      <c r="D338" s="422"/>
      <c r="E338" s="422"/>
      <c r="F338" s="422"/>
      <c r="G338" s="422"/>
      <c r="H338" s="422"/>
      <c r="I338" s="422"/>
      <c r="J338" s="423">
        <v>5020001091759</v>
      </c>
      <c r="K338" s="424"/>
      <c r="L338" s="424"/>
      <c r="M338" s="424"/>
      <c r="N338" s="424"/>
      <c r="O338" s="424"/>
      <c r="P338" s="321" t="s">
        <v>767</v>
      </c>
      <c r="Q338" s="321"/>
      <c r="R338" s="321"/>
      <c r="S338" s="321"/>
      <c r="T338" s="321"/>
      <c r="U338" s="321"/>
      <c r="V338" s="321"/>
      <c r="W338" s="321"/>
      <c r="X338" s="321"/>
      <c r="Y338" s="322">
        <v>15</v>
      </c>
      <c r="Z338" s="323"/>
      <c r="AA338" s="323"/>
      <c r="AB338" s="324"/>
      <c r="AC338" s="326" t="s">
        <v>770</v>
      </c>
      <c r="AD338" s="326"/>
      <c r="AE338" s="326"/>
      <c r="AF338" s="326"/>
      <c r="AG338" s="326"/>
      <c r="AH338" s="327">
        <v>30</v>
      </c>
      <c r="AI338" s="328"/>
      <c r="AJ338" s="328"/>
      <c r="AK338" s="328"/>
      <c r="AL338" s="329" t="s">
        <v>561</v>
      </c>
      <c r="AM338" s="330"/>
      <c r="AN338" s="330"/>
      <c r="AO338" s="331"/>
      <c r="AP338" s="325" t="s">
        <v>613</v>
      </c>
      <c r="AQ338" s="325"/>
      <c r="AR338" s="325"/>
      <c r="AS338" s="325"/>
      <c r="AT338" s="325"/>
      <c r="AU338" s="325"/>
      <c r="AV338" s="325"/>
      <c r="AW338" s="325"/>
      <c r="AX338" s="325"/>
    </row>
    <row r="339" spans="1:50" ht="26.4" customHeight="1" x14ac:dyDescent="0.2">
      <c r="A339" s="1027">
        <v>6</v>
      </c>
      <c r="B339" s="1027">
        <v>1</v>
      </c>
      <c r="C339" s="422" t="s">
        <v>761</v>
      </c>
      <c r="D339" s="422"/>
      <c r="E339" s="422"/>
      <c r="F339" s="422"/>
      <c r="G339" s="422"/>
      <c r="H339" s="422"/>
      <c r="I339" s="422"/>
      <c r="J339" s="423">
        <v>7240001039222</v>
      </c>
      <c r="K339" s="424"/>
      <c r="L339" s="424"/>
      <c r="M339" s="424"/>
      <c r="N339" s="424"/>
      <c r="O339" s="424"/>
      <c r="P339" s="321" t="s">
        <v>768</v>
      </c>
      <c r="Q339" s="321"/>
      <c r="R339" s="321"/>
      <c r="S339" s="321"/>
      <c r="T339" s="321"/>
      <c r="U339" s="321"/>
      <c r="V339" s="321"/>
      <c r="W339" s="321"/>
      <c r="X339" s="321"/>
      <c r="Y339" s="322">
        <v>15</v>
      </c>
      <c r="Z339" s="323"/>
      <c r="AA339" s="323"/>
      <c r="AB339" s="324"/>
      <c r="AC339" s="326" t="s">
        <v>770</v>
      </c>
      <c r="AD339" s="326"/>
      <c r="AE339" s="326"/>
      <c r="AF339" s="326"/>
      <c r="AG339" s="326"/>
      <c r="AH339" s="327">
        <v>30</v>
      </c>
      <c r="AI339" s="328"/>
      <c r="AJ339" s="328"/>
      <c r="AK339" s="328"/>
      <c r="AL339" s="329" t="s">
        <v>561</v>
      </c>
      <c r="AM339" s="330"/>
      <c r="AN339" s="330"/>
      <c r="AO339" s="331"/>
      <c r="AP339" s="325" t="s">
        <v>613</v>
      </c>
      <c r="AQ339" s="325"/>
      <c r="AR339" s="325"/>
      <c r="AS339" s="325"/>
      <c r="AT339" s="325"/>
      <c r="AU339" s="325"/>
      <c r="AV339" s="325"/>
      <c r="AW339" s="325"/>
      <c r="AX339" s="325"/>
    </row>
    <row r="340" spans="1:50" ht="26.4" customHeight="1" x14ac:dyDescent="0.2">
      <c r="A340" s="1027">
        <v>7</v>
      </c>
      <c r="B340" s="1027">
        <v>1</v>
      </c>
      <c r="C340" s="422" t="s">
        <v>762</v>
      </c>
      <c r="D340" s="422"/>
      <c r="E340" s="422"/>
      <c r="F340" s="422"/>
      <c r="G340" s="422"/>
      <c r="H340" s="422"/>
      <c r="I340" s="422"/>
      <c r="J340" s="423">
        <v>4011001005165</v>
      </c>
      <c r="K340" s="424"/>
      <c r="L340" s="424"/>
      <c r="M340" s="424"/>
      <c r="N340" s="424"/>
      <c r="O340" s="424"/>
      <c r="P340" s="321" t="s">
        <v>769</v>
      </c>
      <c r="Q340" s="321"/>
      <c r="R340" s="321"/>
      <c r="S340" s="321"/>
      <c r="T340" s="321"/>
      <c r="U340" s="321"/>
      <c r="V340" s="321"/>
      <c r="W340" s="321"/>
      <c r="X340" s="321"/>
      <c r="Y340" s="322">
        <v>11</v>
      </c>
      <c r="Z340" s="323"/>
      <c r="AA340" s="323"/>
      <c r="AB340" s="324"/>
      <c r="AC340" s="326" t="s">
        <v>770</v>
      </c>
      <c r="AD340" s="326"/>
      <c r="AE340" s="326"/>
      <c r="AF340" s="326"/>
      <c r="AG340" s="326"/>
      <c r="AH340" s="327">
        <v>30</v>
      </c>
      <c r="AI340" s="328"/>
      <c r="AJ340" s="328"/>
      <c r="AK340" s="328"/>
      <c r="AL340" s="329" t="s">
        <v>561</v>
      </c>
      <c r="AM340" s="330"/>
      <c r="AN340" s="330"/>
      <c r="AO340" s="331"/>
      <c r="AP340" s="325" t="s">
        <v>613</v>
      </c>
      <c r="AQ340" s="325"/>
      <c r="AR340" s="325"/>
      <c r="AS340" s="325"/>
      <c r="AT340" s="325"/>
      <c r="AU340" s="325"/>
      <c r="AV340" s="325"/>
      <c r="AW340" s="325"/>
      <c r="AX340" s="325"/>
    </row>
    <row r="341" spans="1:50" ht="26.4" hidden="1" customHeight="1" x14ac:dyDescent="0.2">
      <c r="A341" s="1027">
        <v>8</v>
      </c>
      <c r="B341" s="102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4" hidden="1" customHeight="1" x14ac:dyDescent="0.2">
      <c r="A342" s="1027">
        <v>9</v>
      </c>
      <c r="B342" s="102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4" hidden="1" customHeight="1" x14ac:dyDescent="0.2">
      <c r="A343" s="1027">
        <v>10</v>
      </c>
      <c r="B343" s="102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4" hidden="1" customHeight="1" x14ac:dyDescent="0.2">
      <c r="A344" s="1027">
        <v>11</v>
      </c>
      <c r="B344" s="102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4" hidden="1" customHeight="1" x14ac:dyDescent="0.2">
      <c r="A345" s="1027">
        <v>12</v>
      </c>
      <c r="B345" s="102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4" hidden="1" customHeight="1" x14ac:dyDescent="0.2">
      <c r="A346" s="1027">
        <v>13</v>
      </c>
      <c r="B346" s="102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4" hidden="1" customHeight="1" x14ac:dyDescent="0.2">
      <c r="A347" s="1027">
        <v>14</v>
      </c>
      <c r="B347" s="102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4" hidden="1" customHeight="1" x14ac:dyDescent="0.2">
      <c r="A348" s="1027">
        <v>15</v>
      </c>
      <c r="B348" s="102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4" hidden="1" customHeight="1" x14ac:dyDescent="0.2">
      <c r="A349" s="1027">
        <v>16</v>
      </c>
      <c r="B349" s="102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4" hidden="1" customHeight="1" x14ac:dyDescent="0.2">
      <c r="A350" s="1027">
        <v>17</v>
      </c>
      <c r="B350" s="102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4" hidden="1" customHeight="1" x14ac:dyDescent="0.2">
      <c r="A351" s="1027">
        <v>18</v>
      </c>
      <c r="B351" s="102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4" hidden="1" customHeight="1" x14ac:dyDescent="0.2">
      <c r="A352" s="1027">
        <v>19</v>
      </c>
      <c r="B352" s="102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4" hidden="1" customHeight="1" x14ac:dyDescent="0.2">
      <c r="A353" s="1027">
        <v>20</v>
      </c>
      <c r="B353" s="102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4" hidden="1" customHeight="1" x14ac:dyDescent="0.2">
      <c r="A354" s="1027">
        <v>21</v>
      </c>
      <c r="B354" s="102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4" hidden="1" customHeight="1" x14ac:dyDescent="0.2">
      <c r="A355" s="1027">
        <v>22</v>
      </c>
      <c r="B355" s="102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4" hidden="1" customHeight="1" x14ac:dyDescent="0.2">
      <c r="A356" s="1027">
        <v>23</v>
      </c>
      <c r="B356" s="102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4" hidden="1" customHeight="1" x14ac:dyDescent="0.2">
      <c r="A357" s="1027">
        <v>24</v>
      </c>
      <c r="B357" s="102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4" hidden="1" customHeight="1" x14ac:dyDescent="0.2">
      <c r="A358" s="1027">
        <v>25</v>
      </c>
      <c r="B358" s="102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4" hidden="1" customHeight="1" x14ac:dyDescent="0.2">
      <c r="A359" s="1027">
        <v>26</v>
      </c>
      <c r="B359" s="102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4" hidden="1" customHeight="1" x14ac:dyDescent="0.2">
      <c r="A360" s="1027">
        <v>27</v>
      </c>
      <c r="B360" s="102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4" hidden="1" customHeight="1" x14ac:dyDescent="0.2">
      <c r="A361" s="1027">
        <v>28</v>
      </c>
      <c r="B361" s="102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4" hidden="1" customHeight="1" x14ac:dyDescent="0.2">
      <c r="A362" s="1027">
        <v>29</v>
      </c>
      <c r="B362" s="102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4" hidden="1" customHeight="1" x14ac:dyDescent="0.2">
      <c r="A363" s="1027">
        <v>30</v>
      </c>
      <c r="B363" s="102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199</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263</v>
      </c>
      <c r="K366" s="109"/>
      <c r="L366" s="109"/>
      <c r="M366" s="109"/>
      <c r="N366" s="109"/>
      <c r="O366" s="109"/>
      <c r="P366" s="351" t="s">
        <v>27</v>
      </c>
      <c r="Q366" s="351"/>
      <c r="R366" s="351"/>
      <c r="S366" s="351"/>
      <c r="T366" s="351"/>
      <c r="U366" s="351"/>
      <c r="V366" s="351"/>
      <c r="W366" s="351"/>
      <c r="X366" s="351"/>
      <c r="Y366" s="348" t="s">
        <v>315</v>
      </c>
      <c r="Z366" s="349"/>
      <c r="AA366" s="349"/>
      <c r="AB366" s="349"/>
      <c r="AC366" s="281" t="s">
        <v>300</v>
      </c>
      <c r="AD366" s="281"/>
      <c r="AE366" s="281"/>
      <c r="AF366" s="281"/>
      <c r="AG366" s="281"/>
      <c r="AH366" s="348" t="s">
        <v>252</v>
      </c>
      <c r="AI366" s="350"/>
      <c r="AJ366" s="350"/>
      <c r="AK366" s="350"/>
      <c r="AL366" s="350" t="s">
        <v>21</v>
      </c>
      <c r="AM366" s="350"/>
      <c r="AN366" s="350"/>
      <c r="AO366" s="433"/>
      <c r="AP366" s="434" t="s">
        <v>264</v>
      </c>
      <c r="AQ366" s="434"/>
      <c r="AR366" s="434"/>
      <c r="AS366" s="434"/>
      <c r="AT366" s="434"/>
      <c r="AU366" s="434"/>
      <c r="AV366" s="434"/>
      <c r="AW366" s="434"/>
      <c r="AX366" s="434"/>
    </row>
    <row r="367" spans="1:50" ht="80.099999999999994" customHeight="1" x14ac:dyDescent="0.2">
      <c r="A367" s="1027">
        <v>1</v>
      </c>
      <c r="B367" s="1027">
        <v>1</v>
      </c>
      <c r="C367" s="422" t="s">
        <v>614</v>
      </c>
      <c r="D367" s="422"/>
      <c r="E367" s="422"/>
      <c r="F367" s="422"/>
      <c r="G367" s="422"/>
      <c r="H367" s="422"/>
      <c r="I367" s="422"/>
      <c r="J367" s="423">
        <v>8021005009182</v>
      </c>
      <c r="K367" s="424"/>
      <c r="L367" s="424"/>
      <c r="M367" s="424"/>
      <c r="N367" s="424"/>
      <c r="O367" s="424"/>
      <c r="P367" s="321" t="s">
        <v>771</v>
      </c>
      <c r="Q367" s="321"/>
      <c r="R367" s="321"/>
      <c r="S367" s="321"/>
      <c r="T367" s="321"/>
      <c r="U367" s="321"/>
      <c r="V367" s="321"/>
      <c r="W367" s="321"/>
      <c r="X367" s="321"/>
      <c r="Y367" s="322">
        <v>58</v>
      </c>
      <c r="Z367" s="323"/>
      <c r="AA367" s="323"/>
      <c r="AB367" s="324"/>
      <c r="AC367" s="326" t="s">
        <v>746</v>
      </c>
      <c r="AD367" s="326"/>
      <c r="AE367" s="326"/>
      <c r="AF367" s="326"/>
      <c r="AG367" s="326"/>
      <c r="AH367" s="327">
        <v>1</v>
      </c>
      <c r="AI367" s="328"/>
      <c r="AJ367" s="328"/>
      <c r="AK367" s="328"/>
      <c r="AL367" s="329">
        <v>81</v>
      </c>
      <c r="AM367" s="330"/>
      <c r="AN367" s="330"/>
      <c r="AO367" s="331"/>
      <c r="AP367" s="325" t="s">
        <v>772</v>
      </c>
      <c r="AQ367" s="325"/>
      <c r="AR367" s="325"/>
      <c r="AS367" s="325"/>
      <c r="AT367" s="325"/>
      <c r="AU367" s="325"/>
      <c r="AV367" s="325"/>
      <c r="AW367" s="325"/>
      <c r="AX367" s="325"/>
    </row>
    <row r="368" spans="1:50" ht="26.4" hidden="1" customHeight="1" x14ac:dyDescent="0.2">
      <c r="A368" s="1027">
        <v>2</v>
      </c>
      <c r="B368" s="102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4" hidden="1" customHeight="1" x14ac:dyDescent="0.2">
      <c r="A369" s="1027">
        <v>3</v>
      </c>
      <c r="B369" s="102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4" hidden="1" customHeight="1" x14ac:dyDescent="0.2">
      <c r="A370" s="1027">
        <v>4</v>
      </c>
      <c r="B370" s="102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4" hidden="1" customHeight="1" x14ac:dyDescent="0.2">
      <c r="A371" s="1027">
        <v>5</v>
      </c>
      <c r="B371" s="102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4" hidden="1" customHeight="1" x14ac:dyDescent="0.2">
      <c r="A372" s="1027">
        <v>6</v>
      </c>
      <c r="B372" s="102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4" hidden="1" customHeight="1" x14ac:dyDescent="0.2">
      <c r="A373" s="1027">
        <v>7</v>
      </c>
      <c r="B373" s="102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4" hidden="1" customHeight="1" x14ac:dyDescent="0.2">
      <c r="A374" s="1027">
        <v>8</v>
      </c>
      <c r="B374" s="102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4" hidden="1" customHeight="1" x14ac:dyDescent="0.2">
      <c r="A375" s="1027">
        <v>9</v>
      </c>
      <c r="B375" s="102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4" hidden="1" customHeight="1" x14ac:dyDescent="0.2">
      <c r="A376" s="1027">
        <v>10</v>
      </c>
      <c r="B376" s="102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4" hidden="1" customHeight="1" x14ac:dyDescent="0.2">
      <c r="A377" s="1027">
        <v>11</v>
      </c>
      <c r="B377" s="102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4" hidden="1" customHeight="1" x14ac:dyDescent="0.2">
      <c r="A378" s="1027">
        <v>12</v>
      </c>
      <c r="B378" s="102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4" hidden="1" customHeight="1" x14ac:dyDescent="0.2">
      <c r="A379" s="1027">
        <v>13</v>
      </c>
      <c r="B379" s="102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4" hidden="1" customHeight="1" x14ac:dyDescent="0.2">
      <c r="A380" s="1027">
        <v>14</v>
      </c>
      <c r="B380" s="102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4" hidden="1" customHeight="1" x14ac:dyDescent="0.2">
      <c r="A381" s="1027">
        <v>15</v>
      </c>
      <c r="B381" s="102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4" hidden="1" customHeight="1" x14ac:dyDescent="0.2">
      <c r="A382" s="1027">
        <v>16</v>
      </c>
      <c r="B382" s="102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4" hidden="1" customHeight="1" x14ac:dyDescent="0.2">
      <c r="A383" s="1027">
        <v>17</v>
      </c>
      <c r="B383" s="102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4" hidden="1" customHeight="1" x14ac:dyDescent="0.2">
      <c r="A384" s="1027">
        <v>18</v>
      </c>
      <c r="B384" s="102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4" hidden="1" customHeight="1" x14ac:dyDescent="0.2">
      <c r="A385" s="1027">
        <v>19</v>
      </c>
      <c r="B385" s="102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4" hidden="1" customHeight="1" x14ac:dyDescent="0.2">
      <c r="A386" s="1027">
        <v>20</v>
      </c>
      <c r="B386" s="102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4" hidden="1" customHeight="1" x14ac:dyDescent="0.2">
      <c r="A387" s="1027">
        <v>21</v>
      </c>
      <c r="B387" s="102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4" hidden="1" customHeight="1" x14ac:dyDescent="0.2">
      <c r="A388" s="1027">
        <v>22</v>
      </c>
      <c r="B388" s="102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4" hidden="1" customHeight="1" x14ac:dyDescent="0.2">
      <c r="A389" s="1027">
        <v>23</v>
      </c>
      <c r="B389" s="102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4" hidden="1" customHeight="1" x14ac:dyDescent="0.2">
      <c r="A390" s="1027">
        <v>24</v>
      </c>
      <c r="B390" s="102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4" hidden="1" customHeight="1" x14ac:dyDescent="0.2">
      <c r="A391" s="1027">
        <v>25</v>
      </c>
      <c r="B391" s="102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4" hidden="1" customHeight="1" x14ac:dyDescent="0.2">
      <c r="A392" s="1027">
        <v>26</v>
      </c>
      <c r="B392" s="102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4" hidden="1" customHeight="1" x14ac:dyDescent="0.2">
      <c r="A393" s="1027">
        <v>27</v>
      </c>
      <c r="B393" s="102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4" hidden="1" customHeight="1" x14ac:dyDescent="0.2">
      <c r="A394" s="1027">
        <v>28</v>
      </c>
      <c r="B394" s="102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4" hidden="1" customHeight="1" x14ac:dyDescent="0.2">
      <c r="A395" s="1027">
        <v>29</v>
      </c>
      <c r="B395" s="102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4" hidden="1" customHeight="1" x14ac:dyDescent="0.2">
      <c r="A396" s="1027">
        <v>30</v>
      </c>
      <c r="B396" s="102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200</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263</v>
      </c>
      <c r="K399" s="109"/>
      <c r="L399" s="109"/>
      <c r="M399" s="109"/>
      <c r="N399" s="109"/>
      <c r="O399" s="109"/>
      <c r="P399" s="351" t="s">
        <v>27</v>
      </c>
      <c r="Q399" s="351"/>
      <c r="R399" s="351"/>
      <c r="S399" s="351"/>
      <c r="T399" s="351"/>
      <c r="U399" s="351"/>
      <c r="V399" s="351"/>
      <c r="W399" s="351"/>
      <c r="X399" s="351"/>
      <c r="Y399" s="348" t="s">
        <v>315</v>
      </c>
      <c r="Z399" s="349"/>
      <c r="AA399" s="349"/>
      <c r="AB399" s="349"/>
      <c r="AC399" s="281" t="s">
        <v>300</v>
      </c>
      <c r="AD399" s="281"/>
      <c r="AE399" s="281"/>
      <c r="AF399" s="281"/>
      <c r="AG399" s="281"/>
      <c r="AH399" s="348" t="s">
        <v>252</v>
      </c>
      <c r="AI399" s="350"/>
      <c r="AJ399" s="350"/>
      <c r="AK399" s="350"/>
      <c r="AL399" s="350" t="s">
        <v>21</v>
      </c>
      <c r="AM399" s="350"/>
      <c r="AN399" s="350"/>
      <c r="AO399" s="433"/>
      <c r="AP399" s="434" t="s">
        <v>264</v>
      </c>
      <c r="AQ399" s="434"/>
      <c r="AR399" s="434"/>
      <c r="AS399" s="434"/>
      <c r="AT399" s="434"/>
      <c r="AU399" s="434"/>
      <c r="AV399" s="434"/>
      <c r="AW399" s="434"/>
      <c r="AX399" s="434"/>
    </row>
    <row r="400" spans="1:50" ht="47.25" customHeight="1" x14ac:dyDescent="0.2">
      <c r="A400" s="1027">
        <v>1</v>
      </c>
      <c r="B400" s="1027">
        <v>1</v>
      </c>
      <c r="C400" s="422" t="s">
        <v>773</v>
      </c>
      <c r="D400" s="422"/>
      <c r="E400" s="422"/>
      <c r="F400" s="422"/>
      <c r="G400" s="422"/>
      <c r="H400" s="422"/>
      <c r="I400" s="422"/>
      <c r="J400" s="423">
        <v>9010001008776</v>
      </c>
      <c r="K400" s="424"/>
      <c r="L400" s="424"/>
      <c r="M400" s="424"/>
      <c r="N400" s="424"/>
      <c r="O400" s="424"/>
      <c r="P400" s="321" t="s">
        <v>775</v>
      </c>
      <c r="Q400" s="321"/>
      <c r="R400" s="321"/>
      <c r="S400" s="321"/>
      <c r="T400" s="321"/>
      <c r="U400" s="321"/>
      <c r="V400" s="321"/>
      <c r="W400" s="321"/>
      <c r="X400" s="321"/>
      <c r="Y400" s="322">
        <v>20.7</v>
      </c>
      <c r="Z400" s="323"/>
      <c r="AA400" s="323"/>
      <c r="AB400" s="324"/>
      <c r="AC400" s="326" t="s">
        <v>777</v>
      </c>
      <c r="AD400" s="326"/>
      <c r="AE400" s="326"/>
      <c r="AF400" s="326"/>
      <c r="AG400" s="326"/>
      <c r="AH400" s="327" t="s">
        <v>534</v>
      </c>
      <c r="AI400" s="328"/>
      <c r="AJ400" s="328"/>
      <c r="AK400" s="328"/>
      <c r="AL400" s="329" t="s">
        <v>534</v>
      </c>
      <c r="AM400" s="330"/>
      <c r="AN400" s="330"/>
      <c r="AO400" s="331"/>
      <c r="AP400" s="325" t="s">
        <v>534</v>
      </c>
      <c r="AQ400" s="325"/>
      <c r="AR400" s="325"/>
      <c r="AS400" s="325"/>
      <c r="AT400" s="325"/>
      <c r="AU400" s="325"/>
      <c r="AV400" s="325"/>
      <c r="AW400" s="325"/>
      <c r="AX400" s="325"/>
    </row>
    <row r="401" spans="1:50" ht="47.25" customHeight="1" x14ac:dyDescent="0.2">
      <c r="A401" s="1027">
        <v>2</v>
      </c>
      <c r="B401" s="1027">
        <v>1</v>
      </c>
      <c r="C401" s="422" t="s">
        <v>774</v>
      </c>
      <c r="D401" s="422"/>
      <c r="E401" s="422"/>
      <c r="F401" s="422"/>
      <c r="G401" s="422"/>
      <c r="H401" s="422"/>
      <c r="I401" s="422"/>
      <c r="J401" s="423">
        <v>5010001099183</v>
      </c>
      <c r="K401" s="424"/>
      <c r="L401" s="424"/>
      <c r="M401" s="424"/>
      <c r="N401" s="424"/>
      <c r="O401" s="424"/>
      <c r="P401" s="321" t="s">
        <v>776</v>
      </c>
      <c r="Q401" s="321"/>
      <c r="R401" s="321"/>
      <c r="S401" s="321"/>
      <c r="T401" s="321"/>
      <c r="U401" s="321"/>
      <c r="V401" s="321"/>
      <c r="W401" s="321"/>
      <c r="X401" s="321"/>
      <c r="Y401" s="322">
        <v>20</v>
      </c>
      <c r="Z401" s="323"/>
      <c r="AA401" s="323"/>
      <c r="AB401" s="324"/>
      <c r="AC401" s="326" t="s">
        <v>777</v>
      </c>
      <c r="AD401" s="326"/>
      <c r="AE401" s="326"/>
      <c r="AF401" s="326"/>
      <c r="AG401" s="326"/>
      <c r="AH401" s="327" t="s">
        <v>534</v>
      </c>
      <c r="AI401" s="328"/>
      <c r="AJ401" s="328"/>
      <c r="AK401" s="328"/>
      <c r="AL401" s="329" t="s">
        <v>534</v>
      </c>
      <c r="AM401" s="330"/>
      <c r="AN401" s="330"/>
      <c r="AO401" s="331"/>
      <c r="AP401" s="325" t="s">
        <v>534</v>
      </c>
      <c r="AQ401" s="325"/>
      <c r="AR401" s="325"/>
      <c r="AS401" s="325"/>
      <c r="AT401" s="325"/>
      <c r="AU401" s="325"/>
      <c r="AV401" s="325"/>
      <c r="AW401" s="325"/>
      <c r="AX401" s="325"/>
    </row>
    <row r="402" spans="1:50" ht="13.65" hidden="1" customHeight="1" x14ac:dyDescent="0.2">
      <c r="A402" s="1027">
        <v>3</v>
      </c>
      <c r="B402" s="102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13.65" hidden="1" customHeight="1" x14ac:dyDescent="0.2">
      <c r="A403" s="1027">
        <v>4</v>
      </c>
      <c r="B403" s="102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13.65" hidden="1" customHeight="1" x14ac:dyDescent="0.2">
      <c r="A404" s="1027">
        <v>5</v>
      </c>
      <c r="B404" s="102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13.65" hidden="1" customHeight="1" x14ac:dyDescent="0.2">
      <c r="A405" s="1027">
        <v>6</v>
      </c>
      <c r="B405" s="102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13.65" hidden="1" customHeight="1" x14ac:dyDescent="0.2">
      <c r="A406" s="1027">
        <v>7</v>
      </c>
      <c r="B406" s="102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13.65" hidden="1" customHeight="1" x14ac:dyDescent="0.2">
      <c r="A407" s="1027">
        <v>8</v>
      </c>
      <c r="B407" s="102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13.65" hidden="1" customHeight="1" x14ac:dyDescent="0.2">
      <c r="A408" s="1027">
        <v>9</v>
      </c>
      <c r="B408" s="102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13.65" hidden="1" customHeight="1" x14ac:dyDescent="0.2">
      <c r="A409" s="1027">
        <v>10</v>
      </c>
      <c r="B409" s="102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13.65" hidden="1" customHeight="1" x14ac:dyDescent="0.2">
      <c r="A410" s="1027">
        <v>11</v>
      </c>
      <c r="B410" s="102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13.65" hidden="1" customHeight="1" x14ac:dyDescent="0.2">
      <c r="A411" s="1027">
        <v>12</v>
      </c>
      <c r="B411" s="102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13.65" hidden="1" customHeight="1" x14ac:dyDescent="0.2">
      <c r="A412" s="1027">
        <v>13</v>
      </c>
      <c r="B412" s="102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13.65" hidden="1" customHeight="1" x14ac:dyDescent="0.2">
      <c r="A413" s="1027">
        <v>14</v>
      </c>
      <c r="B413" s="102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13.65" hidden="1" customHeight="1" x14ac:dyDescent="0.2">
      <c r="A414" s="1027">
        <v>15</v>
      </c>
      <c r="B414" s="102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13.65" hidden="1" customHeight="1" x14ac:dyDescent="0.2">
      <c r="A415" s="1027">
        <v>16</v>
      </c>
      <c r="B415" s="102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13.65" hidden="1" customHeight="1" x14ac:dyDescent="0.2">
      <c r="A416" s="1027">
        <v>17</v>
      </c>
      <c r="B416" s="102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13.65" hidden="1" customHeight="1" x14ac:dyDescent="0.2">
      <c r="A417" s="1027">
        <v>18</v>
      </c>
      <c r="B417" s="102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13.65" hidden="1" customHeight="1" x14ac:dyDescent="0.2">
      <c r="A418" s="1027">
        <v>19</v>
      </c>
      <c r="B418" s="102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13.65" hidden="1" customHeight="1" x14ac:dyDescent="0.2">
      <c r="A419" s="1027">
        <v>20</v>
      </c>
      <c r="B419" s="102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13.65" hidden="1" customHeight="1" x14ac:dyDescent="0.2">
      <c r="A420" s="1027">
        <v>21</v>
      </c>
      <c r="B420" s="102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13.65" hidden="1" customHeight="1" x14ac:dyDescent="0.2">
      <c r="A421" s="1027">
        <v>22</v>
      </c>
      <c r="B421" s="102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13.65" hidden="1" customHeight="1" x14ac:dyDescent="0.2">
      <c r="A422" s="1027">
        <v>23</v>
      </c>
      <c r="B422" s="102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13.65" hidden="1" customHeight="1" x14ac:dyDescent="0.2">
      <c r="A423" s="1027">
        <v>24</v>
      </c>
      <c r="B423" s="102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13.65" hidden="1" customHeight="1" x14ac:dyDescent="0.2">
      <c r="A424" s="1027">
        <v>25</v>
      </c>
      <c r="B424" s="102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13.65" hidden="1" customHeight="1" x14ac:dyDescent="0.2">
      <c r="A425" s="1027">
        <v>26</v>
      </c>
      <c r="B425" s="102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13.65" hidden="1" customHeight="1" x14ac:dyDescent="0.2">
      <c r="A426" s="1027">
        <v>27</v>
      </c>
      <c r="B426" s="102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13.65" hidden="1" customHeight="1" x14ac:dyDescent="0.2">
      <c r="A427" s="1027">
        <v>28</v>
      </c>
      <c r="B427" s="102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13.65" hidden="1" customHeight="1" x14ac:dyDescent="0.2">
      <c r="A428" s="1027">
        <v>29</v>
      </c>
      <c r="B428" s="102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13.65" hidden="1" customHeight="1" x14ac:dyDescent="0.2">
      <c r="A429" s="1027">
        <v>30</v>
      </c>
      <c r="B429" s="102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t="13.65" customHeight="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201</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263</v>
      </c>
      <c r="K432" s="109"/>
      <c r="L432" s="109"/>
      <c r="M432" s="109"/>
      <c r="N432" s="109"/>
      <c r="O432" s="109"/>
      <c r="P432" s="351" t="s">
        <v>27</v>
      </c>
      <c r="Q432" s="351"/>
      <c r="R432" s="351"/>
      <c r="S432" s="351"/>
      <c r="T432" s="351"/>
      <c r="U432" s="351"/>
      <c r="V432" s="351"/>
      <c r="W432" s="351"/>
      <c r="X432" s="351"/>
      <c r="Y432" s="348" t="s">
        <v>315</v>
      </c>
      <c r="Z432" s="349"/>
      <c r="AA432" s="349"/>
      <c r="AB432" s="349"/>
      <c r="AC432" s="281" t="s">
        <v>300</v>
      </c>
      <c r="AD432" s="281"/>
      <c r="AE432" s="281"/>
      <c r="AF432" s="281"/>
      <c r="AG432" s="281"/>
      <c r="AH432" s="348" t="s">
        <v>252</v>
      </c>
      <c r="AI432" s="350"/>
      <c r="AJ432" s="350"/>
      <c r="AK432" s="350"/>
      <c r="AL432" s="350" t="s">
        <v>21</v>
      </c>
      <c r="AM432" s="350"/>
      <c r="AN432" s="350"/>
      <c r="AO432" s="433"/>
      <c r="AP432" s="434" t="s">
        <v>264</v>
      </c>
      <c r="AQ432" s="434"/>
      <c r="AR432" s="434"/>
      <c r="AS432" s="434"/>
      <c r="AT432" s="434"/>
      <c r="AU432" s="434"/>
      <c r="AV432" s="434"/>
      <c r="AW432" s="434"/>
      <c r="AX432" s="434"/>
    </row>
    <row r="433" spans="1:50" ht="39" customHeight="1" x14ac:dyDescent="0.2">
      <c r="A433" s="1027">
        <v>1</v>
      </c>
      <c r="B433" s="1027">
        <v>1</v>
      </c>
      <c r="C433" s="422" t="s">
        <v>778</v>
      </c>
      <c r="D433" s="422"/>
      <c r="E433" s="422"/>
      <c r="F433" s="422"/>
      <c r="G433" s="422"/>
      <c r="H433" s="422"/>
      <c r="I433" s="422"/>
      <c r="J433" s="423">
        <v>9010001027685</v>
      </c>
      <c r="K433" s="424"/>
      <c r="L433" s="424"/>
      <c r="M433" s="424"/>
      <c r="N433" s="424"/>
      <c r="O433" s="424"/>
      <c r="P433" s="321" t="s">
        <v>738</v>
      </c>
      <c r="Q433" s="321"/>
      <c r="R433" s="321"/>
      <c r="S433" s="321"/>
      <c r="T433" s="321"/>
      <c r="U433" s="321"/>
      <c r="V433" s="321"/>
      <c r="W433" s="321"/>
      <c r="X433" s="321"/>
      <c r="Y433" s="322">
        <v>90</v>
      </c>
      <c r="Z433" s="323"/>
      <c r="AA433" s="323"/>
      <c r="AB433" s="324"/>
      <c r="AC433" s="326" t="s">
        <v>779</v>
      </c>
      <c r="AD433" s="326"/>
      <c r="AE433" s="326"/>
      <c r="AF433" s="326"/>
      <c r="AG433" s="326"/>
      <c r="AH433" s="327">
        <v>1</v>
      </c>
      <c r="AI433" s="328"/>
      <c r="AJ433" s="328"/>
      <c r="AK433" s="328"/>
      <c r="AL433" s="329">
        <v>99</v>
      </c>
      <c r="AM433" s="330"/>
      <c r="AN433" s="330"/>
      <c r="AO433" s="331"/>
      <c r="AP433" s="325" t="s">
        <v>534</v>
      </c>
      <c r="AQ433" s="325"/>
      <c r="AR433" s="325"/>
      <c r="AS433" s="325"/>
      <c r="AT433" s="325"/>
      <c r="AU433" s="325"/>
      <c r="AV433" s="325"/>
      <c r="AW433" s="325"/>
      <c r="AX433" s="325"/>
    </row>
    <row r="434" spans="1:50" ht="60" hidden="1" customHeight="1" x14ac:dyDescent="0.2">
      <c r="A434" s="1027">
        <v>2</v>
      </c>
      <c r="B434" s="102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4" hidden="1" customHeight="1" x14ac:dyDescent="0.2">
      <c r="A435" s="1027">
        <v>3</v>
      </c>
      <c r="B435" s="102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4" hidden="1" customHeight="1" x14ac:dyDescent="0.2">
      <c r="A436" s="1027">
        <v>4</v>
      </c>
      <c r="B436" s="102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4" hidden="1" customHeight="1" x14ac:dyDescent="0.2">
      <c r="A437" s="1027">
        <v>5</v>
      </c>
      <c r="B437" s="102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4" hidden="1" customHeight="1" x14ac:dyDescent="0.2">
      <c r="A438" s="1027">
        <v>6</v>
      </c>
      <c r="B438" s="102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4" hidden="1" customHeight="1" x14ac:dyDescent="0.2">
      <c r="A439" s="1027">
        <v>7</v>
      </c>
      <c r="B439" s="102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4" hidden="1" customHeight="1" x14ac:dyDescent="0.2">
      <c r="A440" s="1027">
        <v>8</v>
      </c>
      <c r="B440" s="102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4" hidden="1" customHeight="1" x14ac:dyDescent="0.2">
      <c r="A441" s="1027">
        <v>9</v>
      </c>
      <c r="B441" s="102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4" hidden="1" customHeight="1" x14ac:dyDescent="0.2">
      <c r="A442" s="1027">
        <v>10</v>
      </c>
      <c r="B442" s="102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4" hidden="1" customHeight="1" x14ac:dyDescent="0.2">
      <c r="A443" s="1027">
        <v>11</v>
      </c>
      <c r="B443" s="102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4" hidden="1" customHeight="1" x14ac:dyDescent="0.2">
      <c r="A444" s="1027">
        <v>12</v>
      </c>
      <c r="B444" s="102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4" hidden="1" customHeight="1" x14ac:dyDescent="0.2">
      <c r="A445" s="1027">
        <v>13</v>
      </c>
      <c r="B445" s="102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4" hidden="1" customHeight="1" x14ac:dyDescent="0.2">
      <c r="A446" s="1027">
        <v>14</v>
      </c>
      <c r="B446" s="102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4" hidden="1" customHeight="1" x14ac:dyDescent="0.2">
      <c r="A447" s="1027">
        <v>15</v>
      </c>
      <c r="B447" s="102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4" hidden="1" customHeight="1" x14ac:dyDescent="0.2">
      <c r="A448" s="1027">
        <v>16</v>
      </c>
      <c r="B448" s="102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4" hidden="1" customHeight="1" x14ac:dyDescent="0.2">
      <c r="A449" s="1027">
        <v>17</v>
      </c>
      <c r="B449" s="102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4" hidden="1" customHeight="1" x14ac:dyDescent="0.2">
      <c r="A450" s="1027">
        <v>18</v>
      </c>
      <c r="B450" s="102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4" hidden="1" customHeight="1" x14ac:dyDescent="0.2">
      <c r="A451" s="1027">
        <v>19</v>
      </c>
      <c r="B451" s="102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4" hidden="1" customHeight="1" x14ac:dyDescent="0.2">
      <c r="A452" s="1027">
        <v>20</v>
      </c>
      <c r="B452" s="102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4" hidden="1" customHeight="1" x14ac:dyDescent="0.2">
      <c r="A453" s="1027">
        <v>21</v>
      </c>
      <c r="B453" s="102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4" hidden="1" customHeight="1" x14ac:dyDescent="0.2">
      <c r="A454" s="1027">
        <v>22</v>
      </c>
      <c r="B454" s="102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4" hidden="1" customHeight="1" x14ac:dyDescent="0.2">
      <c r="A455" s="1027">
        <v>23</v>
      </c>
      <c r="B455" s="102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4" hidden="1" customHeight="1" x14ac:dyDescent="0.2">
      <c r="A456" s="1027">
        <v>24</v>
      </c>
      <c r="B456" s="102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4" hidden="1" customHeight="1" x14ac:dyDescent="0.2">
      <c r="A457" s="1027">
        <v>25</v>
      </c>
      <c r="B457" s="102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4" hidden="1" customHeight="1" x14ac:dyDescent="0.2">
      <c r="A458" s="1027">
        <v>26</v>
      </c>
      <c r="B458" s="102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4" hidden="1" customHeight="1" x14ac:dyDescent="0.2">
      <c r="A459" s="1027">
        <v>27</v>
      </c>
      <c r="B459" s="102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4" hidden="1" customHeight="1" x14ac:dyDescent="0.2">
      <c r="A460" s="1027">
        <v>28</v>
      </c>
      <c r="B460" s="102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4" hidden="1" customHeight="1" x14ac:dyDescent="0.2">
      <c r="A461" s="1027">
        <v>29</v>
      </c>
      <c r="B461" s="102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4" hidden="1" customHeight="1" x14ac:dyDescent="0.2">
      <c r="A462" s="1027">
        <v>30</v>
      </c>
      <c r="B462" s="102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t="12.75" customHeight="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202</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0"/>
      <c r="B465" s="350"/>
      <c r="C465" s="350" t="s">
        <v>26</v>
      </c>
      <c r="D465" s="350"/>
      <c r="E465" s="350"/>
      <c r="F465" s="350"/>
      <c r="G465" s="350"/>
      <c r="H465" s="350"/>
      <c r="I465" s="350"/>
      <c r="J465" s="281" t="s">
        <v>263</v>
      </c>
      <c r="K465" s="109"/>
      <c r="L465" s="109"/>
      <c r="M465" s="109"/>
      <c r="N465" s="109"/>
      <c r="O465" s="109"/>
      <c r="P465" s="351" t="s">
        <v>27</v>
      </c>
      <c r="Q465" s="351"/>
      <c r="R465" s="351"/>
      <c r="S465" s="351"/>
      <c r="T465" s="351"/>
      <c r="U465" s="351"/>
      <c r="V465" s="351"/>
      <c r="W465" s="351"/>
      <c r="X465" s="351"/>
      <c r="Y465" s="348" t="s">
        <v>315</v>
      </c>
      <c r="Z465" s="349"/>
      <c r="AA465" s="349"/>
      <c r="AB465" s="349"/>
      <c r="AC465" s="281" t="s">
        <v>300</v>
      </c>
      <c r="AD465" s="281"/>
      <c r="AE465" s="281"/>
      <c r="AF465" s="281"/>
      <c r="AG465" s="281"/>
      <c r="AH465" s="348" t="s">
        <v>252</v>
      </c>
      <c r="AI465" s="350"/>
      <c r="AJ465" s="350"/>
      <c r="AK465" s="350"/>
      <c r="AL465" s="350" t="s">
        <v>21</v>
      </c>
      <c r="AM465" s="350"/>
      <c r="AN465" s="350"/>
      <c r="AO465" s="433"/>
      <c r="AP465" s="434" t="s">
        <v>264</v>
      </c>
      <c r="AQ465" s="434"/>
      <c r="AR465" s="434"/>
      <c r="AS465" s="434"/>
      <c r="AT465" s="434"/>
      <c r="AU465" s="434"/>
      <c r="AV465" s="434"/>
      <c r="AW465" s="434"/>
      <c r="AX465" s="434"/>
    </row>
    <row r="466" spans="1:50" ht="60" hidden="1" customHeight="1" x14ac:dyDescent="0.2">
      <c r="A466" s="1027">
        <v>1</v>
      </c>
      <c r="B466" s="102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4" hidden="1" customHeight="1" x14ac:dyDescent="0.2">
      <c r="A467" s="1027">
        <v>2</v>
      </c>
      <c r="B467" s="102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4" hidden="1" customHeight="1" x14ac:dyDescent="0.2">
      <c r="A468" s="1027">
        <v>3</v>
      </c>
      <c r="B468" s="102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4" hidden="1" customHeight="1" x14ac:dyDescent="0.2">
      <c r="A469" s="1027">
        <v>4</v>
      </c>
      <c r="B469" s="102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4" hidden="1" customHeight="1" x14ac:dyDescent="0.2">
      <c r="A470" s="1027">
        <v>5</v>
      </c>
      <c r="B470" s="102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4" hidden="1" customHeight="1" x14ac:dyDescent="0.2">
      <c r="A471" s="1027">
        <v>6</v>
      </c>
      <c r="B471" s="102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4" hidden="1" customHeight="1" x14ac:dyDescent="0.2">
      <c r="A472" s="1027">
        <v>7</v>
      </c>
      <c r="B472" s="102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4" hidden="1" customHeight="1" x14ac:dyDescent="0.2">
      <c r="A473" s="1027">
        <v>8</v>
      </c>
      <c r="B473" s="102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4" hidden="1" customHeight="1" x14ac:dyDescent="0.2">
      <c r="A474" s="1027">
        <v>9</v>
      </c>
      <c r="B474" s="102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4" hidden="1" customHeight="1" x14ac:dyDescent="0.2">
      <c r="A475" s="1027">
        <v>10</v>
      </c>
      <c r="B475" s="102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4" hidden="1" customHeight="1" x14ac:dyDescent="0.2">
      <c r="A476" s="1027">
        <v>11</v>
      </c>
      <c r="B476" s="102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4" hidden="1" customHeight="1" x14ac:dyDescent="0.2">
      <c r="A477" s="1027">
        <v>12</v>
      </c>
      <c r="B477" s="102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4" hidden="1" customHeight="1" x14ac:dyDescent="0.2">
      <c r="A478" s="1027">
        <v>13</v>
      </c>
      <c r="B478" s="102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4" hidden="1" customHeight="1" x14ac:dyDescent="0.2">
      <c r="A479" s="1027">
        <v>14</v>
      </c>
      <c r="B479" s="102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4" hidden="1" customHeight="1" x14ac:dyDescent="0.2">
      <c r="A480" s="1027">
        <v>15</v>
      </c>
      <c r="B480" s="102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4" hidden="1" customHeight="1" x14ac:dyDescent="0.2">
      <c r="A481" s="1027">
        <v>16</v>
      </c>
      <c r="B481" s="102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4" hidden="1" customHeight="1" x14ac:dyDescent="0.2">
      <c r="A482" s="1027">
        <v>17</v>
      </c>
      <c r="B482" s="102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4" hidden="1" customHeight="1" x14ac:dyDescent="0.2">
      <c r="A483" s="1027">
        <v>18</v>
      </c>
      <c r="B483" s="102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4" hidden="1" customHeight="1" x14ac:dyDescent="0.2">
      <c r="A484" s="1027">
        <v>19</v>
      </c>
      <c r="B484" s="102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4" hidden="1" customHeight="1" x14ac:dyDescent="0.2">
      <c r="A485" s="1027">
        <v>20</v>
      </c>
      <c r="B485" s="102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4" hidden="1" customHeight="1" x14ac:dyDescent="0.2">
      <c r="A486" s="1027">
        <v>21</v>
      </c>
      <c r="B486" s="102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4" hidden="1" customHeight="1" x14ac:dyDescent="0.2">
      <c r="A487" s="1027">
        <v>22</v>
      </c>
      <c r="B487" s="102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4" hidden="1" customHeight="1" x14ac:dyDescent="0.2">
      <c r="A488" s="1027">
        <v>23</v>
      </c>
      <c r="B488" s="102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4" hidden="1" customHeight="1" x14ac:dyDescent="0.2">
      <c r="A489" s="1027">
        <v>24</v>
      </c>
      <c r="B489" s="102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4" hidden="1" customHeight="1" x14ac:dyDescent="0.2">
      <c r="A490" s="1027">
        <v>25</v>
      </c>
      <c r="B490" s="102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4" hidden="1" customHeight="1" x14ac:dyDescent="0.2">
      <c r="A491" s="1027">
        <v>26</v>
      </c>
      <c r="B491" s="102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4" hidden="1" customHeight="1" x14ac:dyDescent="0.2">
      <c r="A492" s="1027">
        <v>27</v>
      </c>
      <c r="B492" s="102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4" hidden="1" customHeight="1" x14ac:dyDescent="0.2">
      <c r="A493" s="1027">
        <v>28</v>
      </c>
      <c r="B493" s="102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4" hidden="1" customHeight="1" x14ac:dyDescent="0.2">
      <c r="A494" s="1027">
        <v>29</v>
      </c>
      <c r="B494" s="102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4" hidden="1" customHeight="1" x14ac:dyDescent="0.2">
      <c r="A495" s="1027">
        <v>30</v>
      </c>
      <c r="B495" s="102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203</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0"/>
      <c r="B498" s="350"/>
      <c r="C498" s="350" t="s">
        <v>26</v>
      </c>
      <c r="D498" s="350"/>
      <c r="E498" s="350"/>
      <c r="F498" s="350"/>
      <c r="G498" s="350"/>
      <c r="H498" s="350"/>
      <c r="I498" s="350"/>
      <c r="J498" s="281" t="s">
        <v>263</v>
      </c>
      <c r="K498" s="109"/>
      <c r="L498" s="109"/>
      <c r="M498" s="109"/>
      <c r="N498" s="109"/>
      <c r="O498" s="109"/>
      <c r="P498" s="351" t="s">
        <v>27</v>
      </c>
      <c r="Q498" s="351"/>
      <c r="R498" s="351"/>
      <c r="S498" s="351"/>
      <c r="T498" s="351"/>
      <c r="U498" s="351"/>
      <c r="V498" s="351"/>
      <c r="W498" s="351"/>
      <c r="X498" s="351"/>
      <c r="Y498" s="348" t="s">
        <v>315</v>
      </c>
      <c r="Z498" s="349"/>
      <c r="AA498" s="349"/>
      <c r="AB498" s="349"/>
      <c r="AC498" s="281" t="s">
        <v>300</v>
      </c>
      <c r="AD498" s="281"/>
      <c r="AE498" s="281"/>
      <c r="AF498" s="281"/>
      <c r="AG498" s="281"/>
      <c r="AH498" s="348" t="s">
        <v>252</v>
      </c>
      <c r="AI498" s="350"/>
      <c r="AJ498" s="350"/>
      <c r="AK498" s="350"/>
      <c r="AL498" s="350" t="s">
        <v>21</v>
      </c>
      <c r="AM498" s="350"/>
      <c r="AN498" s="350"/>
      <c r="AO498" s="433"/>
      <c r="AP498" s="434" t="s">
        <v>264</v>
      </c>
      <c r="AQ498" s="434"/>
      <c r="AR498" s="434"/>
      <c r="AS498" s="434"/>
      <c r="AT498" s="434"/>
      <c r="AU498" s="434"/>
      <c r="AV498" s="434"/>
      <c r="AW498" s="434"/>
      <c r="AX498" s="434"/>
    </row>
    <row r="499" spans="1:50" ht="26.4" hidden="1" customHeight="1" x14ac:dyDescent="0.2">
      <c r="A499" s="1027">
        <v>1</v>
      </c>
      <c r="B499" s="102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4" hidden="1" customHeight="1" x14ac:dyDescent="0.2">
      <c r="A500" s="1027">
        <v>2</v>
      </c>
      <c r="B500" s="102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4" hidden="1" customHeight="1" x14ac:dyDescent="0.2">
      <c r="A501" s="1027">
        <v>3</v>
      </c>
      <c r="B501" s="102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4" hidden="1" customHeight="1" x14ac:dyDescent="0.2">
      <c r="A502" s="1027">
        <v>4</v>
      </c>
      <c r="B502" s="102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4" hidden="1" customHeight="1" x14ac:dyDescent="0.2">
      <c r="A503" s="1027">
        <v>5</v>
      </c>
      <c r="B503" s="102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4" hidden="1" customHeight="1" x14ac:dyDescent="0.2">
      <c r="A504" s="1027">
        <v>6</v>
      </c>
      <c r="B504" s="102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4" hidden="1" customHeight="1" x14ac:dyDescent="0.2">
      <c r="A505" s="1027">
        <v>7</v>
      </c>
      <c r="B505" s="102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4" hidden="1" customHeight="1" x14ac:dyDescent="0.2">
      <c r="A506" s="1027">
        <v>8</v>
      </c>
      <c r="B506" s="102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4" hidden="1" customHeight="1" x14ac:dyDescent="0.2">
      <c r="A507" s="1027">
        <v>9</v>
      </c>
      <c r="B507" s="102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4" hidden="1" customHeight="1" x14ac:dyDescent="0.2">
      <c r="A508" s="1027">
        <v>10</v>
      </c>
      <c r="B508" s="102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4" hidden="1" customHeight="1" x14ac:dyDescent="0.2">
      <c r="A509" s="1027">
        <v>11</v>
      </c>
      <c r="B509" s="102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4" hidden="1" customHeight="1" x14ac:dyDescent="0.2">
      <c r="A510" s="1027">
        <v>12</v>
      </c>
      <c r="B510" s="102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4" hidden="1" customHeight="1" x14ac:dyDescent="0.2">
      <c r="A511" s="1027">
        <v>13</v>
      </c>
      <c r="B511" s="102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4" hidden="1" customHeight="1" x14ac:dyDescent="0.2">
      <c r="A512" s="1027">
        <v>14</v>
      </c>
      <c r="B512" s="102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4" hidden="1" customHeight="1" x14ac:dyDescent="0.2">
      <c r="A513" s="1027">
        <v>15</v>
      </c>
      <c r="B513" s="102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4" hidden="1" customHeight="1" x14ac:dyDescent="0.2">
      <c r="A514" s="1027">
        <v>16</v>
      </c>
      <c r="B514" s="102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4" hidden="1" customHeight="1" x14ac:dyDescent="0.2">
      <c r="A515" s="1027">
        <v>17</v>
      </c>
      <c r="B515" s="102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4" hidden="1" customHeight="1" x14ac:dyDescent="0.2">
      <c r="A516" s="1027">
        <v>18</v>
      </c>
      <c r="B516" s="102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4" hidden="1" customHeight="1" x14ac:dyDescent="0.2">
      <c r="A517" s="1027">
        <v>19</v>
      </c>
      <c r="B517" s="102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4" hidden="1" customHeight="1" x14ac:dyDescent="0.2">
      <c r="A518" s="1027">
        <v>20</v>
      </c>
      <c r="B518" s="102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4" hidden="1" customHeight="1" x14ac:dyDescent="0.2">
      <c r="A519" s="1027">
        <v>21</v>
      </c>
      <c r="B519" s="102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4" hidden="1" customHeight="1" x14ac:dyDescent="0.2">
      <c r="A520" s="1027">
        <v>22</v>
      </c>
      <c r="B520" s="102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4" hidden="1" customHeight="1" x14ac:dyDescent="0.2">
      <c r="A521" s="1027">
        <v>23</v>
      </c>
      <c r="B521" s="102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4" hidden="1" customHeight="1" x14ac:dyDescent="0.2">
      <c r="A522" s="1027">
        <v>24</v>
      </c>
      <c r="B522" s="102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4" hidden="1" customHeight="1" x14ac:dyDescent="0.2">
      <c r="A523" s="1027">
        <v>25</v>
      </c>
      <c r="B523" s="102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4" hidden="1" customHeight="1" x14ac:dyDescent="0.2">
      <c r="A524" s="1027">
        <v>26</v>
      </c>
      <c r="B524" s="102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4" hidden="1" customHeight="1" x14ac:dyDescent="0.2">
      <c r="A525" s="1027">
        <v>27</v>
      </c>
      <c r="B525" s="102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4" hidden="1" customHeight="1" x14ac:dyDescent="0.2">
      <c r="A526" s="1027">
        <v>28</v>
      </c>
      <c r="B526" s="102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4" hidden="1" customHeight="1" x14ac:dyDescent="0.2">
      <c r="A527" s="1027">
        <v>29</v>
      </c>
      <c r="B527" s="102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4" hidden="1" customHeight="1" x14ac:dyDescent="0.2">
      <c r="A528" s="1027">
        <v>30</v>
      </c>
      <c r="B528" s="102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204</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0"/>
      <c r="B531" s="350"/>
      <c r="C531" s="350" t="s">
        <v>26</v>
      </c>
      <c r="D531" s="350"/>
      <c r="E531" s="350"/>
      <c r="F531" s="350"/>
      <c r="G531" s="350"/>
      <c r="H531" s="350"/>
      <c r="I531" s="350"/>
      <c r="J531" s="281" t="s">
        <v>263</v>
      </c>
      <c r="K531" s="109"/>
      <c r="L531" s="109"/>
      <c r="M531" s="109"/>
      <c r="N531" s="109"/>
      <c r="O531" s="109"/>
      <c r="P531" s="351" t="s">
        <v>27</v>
      </c>
      <c r="Q531" s="351"/>
      <c r="R531" s="351"/>
      <c r="S531" s="351"/>
      <c r="T531" s="351"/>
      <c r="U531" s="351"/>
      <c r="V531" s="351"/>
      <c r="W531" s="351"/>
      <c r="X531" s="351"/>
      <c r="Y531" s="348" t="s">
        <v>315</v>
      </c>
      <c r="Z531" s="349"/>
      <c r="AA531" s="349"/>
      <c r="AB531" s="349"/>
      <c r="AC531" s="281" t="s">
        <v>300</v>
      </c>
      <c r="AD531" s="281"/>
      <c r="AE531" s="281"/>
      <c r="AF531" s="281"/>
      <c r="AG531" s="281"/>
      <c r="AH531" s="348" t="s">
        <v>252</v>
      </c>
      <c r="AI531" s="350"/>
      <c r="AJ531" s="350"/>
      <c r="AK531" s="350"/>
      <c r="AL531" s="350" t="s">
        <v>21</v>
      </c>
      <c r="AM531" s="350"/>
      <c r="AN531" s="350"/>
      <c r="AO531" s="433"/>
      <c r="AP531" s="434" t="s">
        <v>264</v>
      </c>
      <c r="AQ531" s="434"/>
      <c r="AR531" s="434"/>
      <c r="AS531" s="434"/>
      <c r="AT531" s="434"/>
      <c r="AU531" s="434"/>
      <c r="AV531" s="434"/>
      <c r="AW531" s="434"/>
      <c r="AX531" s="434"/>
    </row>
    <row r="532" spans="1:50" ht="26.4" hidden="1" customHeight="1" x14ac:dyDescent="0.2">
      <c r="A532" s="1027">
        <v>1</v>
      </c>
      <c r="B532" s="102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4" hidden="1" customHeight="1" x14ac:dyDescent="0.2">
      <c r="A533" s="1027">
        <v>2</v>
      </c>
      <c r="B533" s="102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4" hidden="1" customHeight="1" x14ac:dyDescent="0.2">
      <c r="A534" s="1027">
        <v>3</v>
      </c>
      <c r="B534" s="102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4" hidden="1" customHeight="1" x14ac:dyDescent="0.2">
      <c r="A535" s="1027">
        <v>4</v>
      </c>
      <c r="B535" s="102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4" hidden="1" customHeight="1" x14ac:dyDescent="0.2">
      <c r="A536" s="1027">
        <v>5</v>
      </c>
      <c r="B536" s="102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4" hidden="1" customHeight="1" x14ac:dyDescent="0.2">
      <c r="A537" s="1027">
        <v>6</v>
      </c>
      <c r="B537" s="102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4" hidden="1" customHeight="1" x14ac:dyDescent="0.2">
      <c r="A538" s="1027">
        <v>7</v>
      </c>
      <c r="B538" s="102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4" hidden="1" customHeight="1" x14ac:dyDescent="0.2">
      <c r="A539" s="1027">
        <v>8</v>
      </c>
      <c r="B539" s="102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4" hidden="1" customHeight="1" x14ac:dyDescent="0.2">
      <c r="A540" s="1027">
        <v>9</v>
      </c>
      <c r="B540" s="102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4" hidden="1" customHeight="1" x14ac:dyDescent="0.2">
      <c r="A541" s="1027">
        <v>10</v>
      </c>
      <c r="B541" s="102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4" hidden="1" customHeight="1" x14ac:dyDescent="0.2">
      <c r="A542" s="1027">
        <v>11</v>
      </c>
      <c r="B542" s="102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4" hidden="1" customHeight="1" x14ac:dyDescent="0.2">
      <c r="A543" s="1027">
        <v>12</v>
      </c>
      <c r="B543" s="102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4" hidden="1" customHeight="1" x14ac:dyDescent="0.2">
      <c r="A544" s="1027">
        <v>13</v>
      </c>
      <c r="B544" s="102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4" hidden="1" customHeight="1" x14ac:dyDescent="0.2">
      <c r="A545" s="1027">
        <v>14</v>
      </c>
      <c r="B545" s="102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4" hidden="1" customHeight="1" x14ac:dyDescent="0.2">
      <c r="A546" s="1027">
        <v>15</v>
      </c>
      <c r="B546" s="102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4" hidden="1" customHeight="1" x14ac:dyDescent="0.2">
      <c r="A547" s="1027">
        <v>16</v>
      </c>
      <c r="B547" s="102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4" hidden="1" customHeight="1" x14ac:dyDescent="0.2">
      <c r="A548" s="1027">
        <v>17</v>
      </c>
      <c r="B548" s="102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4" hidden="1" customHeight="1" x14ac:dyDescent="0.2">
      <c r="A549" s="1027">
        <v>18</v>
      </c>
      <c r="B549" s="102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4" hidden="1" customHeight="1" x14ac:dyDescent="0.2">
      <c r="A550" s="1027">
        <v>19</v>
      </c>
      <c r="B550" s="102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4" hidden="1" customHeight="1" x14ac:dyDescent="0.2">
      <c r="A551" s="1027">
        <v>20</v>
      </c>
      <c r="B551" s="102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4" hidden="1" customHeight="1" x14ac:dyDescent="0.2">
      <c r="A552" s="1027">
        <v>21</v>
      </c>
      <c r="B552" s="102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4" hidden="1" customHeight="1" x14ac:dyDescent="0.2">
      <c r="A553" s="1027">
        <v>22</v>
      </c>
      <c r="B553" s="102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4" hidden="1" customHeight="1" x14ac:dyDescent="0.2">
      <c r="A554" s="1027">
        <v>23</v>
      </c>
      <c r="B554" s="102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4" hidden="1" customHeight="1" x14ac:dyDescent="0.2">
      <c r="A555" s="1027">
        <v>24</v>
      </c>
      <c r="B555" s="102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4" hidden="1" customHeight="1" x14ac:dyDescent="0.2">
      <c r="A556" s="1027">
        <v>25</v>
      </c>
      <c r="B556" s="102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4" hidden="1" customHeight="1" x14ac:dyDescent="0.2">
      <c r="A557" s="1027">
        <v>26</v>
      </c>
      <c r="B557" s="102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4" hidden="1" customHeight="1" x14ac:dyDescent="0.2">
      <c r="A558" s="1027">
        <v>27</v>
      </c>
      <c r="B558" s="102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4" hidden="1" customHeight="1" x14ac:dyDescent="0.2">
      <c r="A559" s="1027">
        <v>28</v>
      </c>
      <c r="B559" s="102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4" hidden="1" customHeight="1" x14ac:dyDescent="0.2">
      <c r="A560" s="1027">
        <v>29</v>
      </c>
      <c r="B560" s="102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4" hidden="1" customHeight="1" x14ac:dyDescent="0.2">
      <c r="A561" s="1027">
        <v>30</v>
      </c>
      <c r="B561" s="102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205</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0"/>
      <c r="B564" s="350"/>
      <c r="C564" s="350" t="s">
        <v>26</v>
      </c>
      <c r="D564" s="350"/>
      <c r="E564" s="350"/>
      <c r="F564" s="350"/>
      <c r="G564" s="350"/>
      <c r="H564" s="350"/>
      <c r="I564" s="350"/>
      <c r="J564" s="281" t="s">
        <v>263</v>
      </c>
      <c r="K564" s="109"/>
      <c r="L564" s="109"/>
      <c r="M564" s="109"/>
      <c r="N564" s="109"/>
      <c r="O564" s="109"/>
      <c r="P564" s="351" t="s">
        <v>27</v>
      </c>
      <c r="Q564" s="351"/>
      <c r="R564" s="351"/>
      <c r="S564" s="351"/>
      <c r="T564" s="351"/>
      <c r="U564" s="351"/>
      <c r="V564" s="351"/>
      <c r="W564" s="351"/>
      <c r="X564" s="351"/>
      <c r="Y564" s="348" t="s">
        <v>315</v>
      </c>
      <c r="Z564" s="349"/>
      <c r="AA564" s="349"/>
      <c r="AB564" s="349"/>
      <c r="AC564" s="281" t="s">
        <v>300</v>
      </c>
      <c r="AD564" s="281"/>
      <c r="AE564" s="281"/>
      <c r="AF564" s="281"/>
      <c r="AG564" s="281"/>
      <c r="AH564" s="348" t="s">
        <v>252</v>
      </c>
      <c r="AI564" s="350"/>
      <c r="AJ564" s="350"/>
      <c r="AK564" s="350"/>
      <c r="AL564" s="350" t="s">
        <v>21</v>
      </c>
      <c r="AM564" s="350"/>
      <c r="AN564" s="350"/>
      <c r="AO564" s="433"/>
      <c r="AP564" s="434" t="s">
        <v>264</v>
      </c>
      <c r="AQ564" s="434"/>
      <c r="AR564" s="434"/>
      <c r="AS564" s="434"/>
      <c r="AT564" s="434"/>
      <c r="AU564" s="434"/>
      <c r="AV564" s="434"/>
      <c r="AW564" s="434"/>
      <c r="AX564" s="434"/>
    </row>
    <row r="565" spans="1:50" ht="26.4" hidden="1" customHeight="1" x14ac:dyDescent="0.2">
      <c r="A565" s="1027">
        <v>1</v>
      </c>
      <c r="B565" s="102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4" hidden="1" customHeight="1" x14ac:dyDescent="0.2">
      <c r="A566" s="1027">
        <v>2</v>
      </c>
      <c r="B566" s="102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4" hidden="1" customHeight="1" x14ac:dyDescent="0.2">
      <c r="A567" s="1027">
        <v>3</v>
      </c>
      <c r="B567" s="102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4" hidden="1" customHeight="1" x14ac:dyDescent="0.2">
      <c r="A568" s="1027">
        <v>4</v>
      </c>
      <c r="B568" s="102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4" hidden="1" customHeight="1" x14ac:dyDescent="0.2">
      <c r="A569" s="1027">
        <v>5</v>
      </c>
      <c r="B569" s="102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4" hidden="1" customHeight="1" x14ac:dyDescent="0.2">
      <c r="A570" s="1027">
        <v>6</v>
      </c>
      <c r="B570" s="102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4" hidden="1" customHeight="1" x14ac:dyDescent="0.2">
      <c r="A571" s="1027">
        <v>7</v>
      </c>
      <c r="B571" s="102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4" hidden="1" customHeight="1" x14ac:dyDescent="0.2">
      <c r="A572" s="1027">
        <v>8</v>
      </c>
      <c r="B572" s="102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4" hidden="1" customHeight="1" x14ac:dyDescent="0.2">
      <c r="A573" s="1027">
        <v>9</v>
      </c>
      <c r="B573" s="102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4" hidden="1" customHeight="1" x14ac:dyDescent="0.2">
      <c r="A574" s="1027">
        <v>10</v>
      </c>
      <c r="B574" s="102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4" hidden="1" customHeight="1" x14ac:dyDescent="0.2">
      <c r="A575" s="1027">
        <v>11</v>
      </c>
      <c r="B575" s="102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4" hidden="1" customHeight="1" x14ac:dyDescent="0.2">
      <c r="A576" s="1027">
        <v>12</v>
      </c>
      <c r="B576" s="102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4" hidden="1" customHeight="1" x14ac:dyDescent="0.2">
      <c r="A577" s="1027">
        <v>13</v>
      </c>
      <c r="B577" s="102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4" hidden="1" customHeight="1" x14ac:dyDescent="0.2">
      <c r="A578" s="1027">
        <v>14</v>
      </c>
      <c r="B578" s="102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4" hidden="1" customHeight="1" x14ac:dyDescent="0.2">
      <c r="A579" s="1027">
        <v>15</v>
      </c>
      <c r="B579" s="102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4" hidden="1" customHeight="1" x14ac:dyDescent="0.2">
      <c r="A580" s="1027">
        <v>16</v>
      </c>
      <c r="B580" s="102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4" hidden="1" customHeight="1" x14ac:dyDescent="0.2">
      <c r="A581" s="1027">
        <v>17</v>
      </c>
      <c r="B581" s="102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4" hidden="1" customHeight="1" x14ac:dyDescent="0.2">
      <c r="A582" s="1027">
        <v>18</v>
      </c>
      <c r="B582" s="102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4" hidden="1" customHeight="1" x14ac:dyDescent="0.2">
      <c r="A583" s="1027">
        <v>19</v>
      </c>
      <c r="B583" s="102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4" hidden="1" customHeight="1" x14ac:dyDescent="0.2">
      <c r="A584" s="1027">
        <v>20</v>
      </c>
      <c r="B584" s="102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4" hidden="1" customHeight="1" x14ac:dyDescent="0.2">
      <c r="A585" s="1027">
        <v>21</v>
      </c>
      <c r="B585" s="102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4" hidden="1" customHeight="1" x14ac:dyDescent="0.2">
      <c r="A586" s="1027">
        <v>22</v>
      </c>
      <c r="B586" s="102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4" hidden="1" customHeight="1" x14ac:dyDescent="0.2">
      <c r="A587" s="1027">
        <v>23</v>
      </c>
      <c r="B587" s="102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4" hidden="1" customHeight="1" x14ac:dyDescent="0.2">
      <c r="A588" s="1027">
        <v>24</v>
      </c>
      <c r="B588" s="102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4" hidden="1" customHeight="1" x14ac:dyDescent="0.2">
      <c r="A589" s="1027">
        <v>25</v>
      </c>
      <c r="B589" s="102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4" hidden="1" customHeight="1" x14ac:dyDescent="0.2">
      <c r="A590" s="1027">
        <v>26</v>
      </c>
      <c r="B590" s="102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4" hidden="1" customHeight="1" x14ac:dyDescent="0.2">
      <c r="A591" s="1027">
        <v>27</v>
      </c>
      <c r="B591" s="102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4" hidden="1" customHeight="1" x14ac:dyDescent="0.2">
      <c r="A592" s="1027">
        <v>28</v>
      </c>
      <c r="B592" s="102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4" hidden="1" customHeight="1" x14ac:dyDescent="0.2">
      <c r="A593" s="1027">
        <v>29</v>
      </c>
      <c r="B593" s="102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4" hidden="1" customHeight="1" x14ac:dyDescent="0.2">
      <c r="A594" s="1027">
        <v>30</v>
      </c>
      <c r="B594" s="102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t="1.5" customHeight="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206</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263</v>
      </c>
      <c r="K597" s="109"/>
      <c r="L597" s="109"/>
      <c r="M597" s="109"/>
      <c r="N597" s="109"/>
      <c r="O597" s="109"/>
      <c r="P597" s="351" t="s">
        <v>27</v>
      </c>
      <c r="Q597" s="351"/>
      <c r="R597" s="351"/>
      <c r="S597" s="351"/>
      <c r="T597" s="351"/>
      <c r="U597" s="351"/>
      <c r="V597" s="351"/>
      <c r="W597" s="351"/>
      <c r="X597" s="351"/>
      <c r="Y597" s="348" t="s">
        <v>315</v>
      </c>
      <c r="Z597" s="349"/>
      <c r="AA597" s="349"/>
      <c r="AB597" s="349"/>
      <c r="AC597" s="281" t="s">
        <v>300</v>
      </c>
      <c r="AD597" s="281"/>
      <c r="AE597" s="281"/>
      <c r="AF597" s="281"/>
      <c r="AG597" s="281"/>
      <c r="AH597" s="348" t="s">
        <v>252</v>
      </c>
      <c r="AI597" s="350"/>
      <c r="AJ597" s="350"/>
      <c r="AK597" s="350"/>
      <c r="AL597" s="350" t="s">
        <v>21</v>
      </c>
      <c r="AM597" s="350"/>
      <c r="AN597" s="350"/>
      <c r="AO597" s="433"/>
      <c r="AP597" s="434" t="s">
        <v>264</v>
      </c>
      <c r="AQ597" s="434"/>
      <c r="AR597" s="434"/>
      <c r="AS597" s="434"/>
      <c r="AT597" s="434"/>
      <c r="AU597" s="434"/>
      <c r="AV597" s="434"/>
      <c r="AW597" s="434"/>
      <c r="AX597" s="434"/>
    </row>
    <row r="598" spans="1:50" ht="26.4" customHeight="1" x14ac:dyDescent="0.2">
      <c r="A598" s="1027">
        <v>1</v>
      </c>
      <c r="B598" s="1027">
        <v>1</v>
      </c>
      <c r="C598" s="422" t="s">
        <v>619</v>
      </c>
      <c r="D598" s="422"/>
      <c r="E598" s="422"/>
      <c r="F598" s="422"/>
      <c r="G598" s="422"/>
      <c r="H598" s="422"/>
      <c r="I598" s="422"/>
      <c r="J598" s="423">
        <v>3010401011971</v>
      </c>
      <c r="K598" s="424"/>
      <c r="L598" s="424"/>
      <c r="M598" s="424"/>
      <c r="N598" s="424"/>
      <c r="O598" s="424"/>
      <c r="P598" s="321" t="s">
        <v>784</v>
      </c>
      <c r="Q598" s="321"/>
      <c r="R598" s="321"/>
      <c r="S598" s="321"/>
      <c r="T598" s="321"/>
      <c r="U598" s="321"/>
      <c r="V598" s="321"/>
      <c r="W598" s="321"/>
      <c r="X598" s="321"/>
      <c r="Y598" s="322">
        <v>36.299999999999997</v>
      </c>
      <c r="Z598" s="323"/>
      <c r="AA598" s="323"/>
      <c r="AB598" s="324"/>
      <c r="AC598" s="326" t="s">
        <v>786</v>
      </c>
      <c r="AD598" s="326"/>
      <c r="AE598" s="326"/>
      <c r="AF598" s="326"/>
      <c r="AG598" s="326"/>
      <c r="AH598" s="327" t="s">
        <v>561</v>
      </c>
      <c r="AI598" s="328"/>
      <c r="AJ598" s="328"/>
      <c r="AK598" s="328"/>
      <c r="AL598" s="329" t="s">
        <v>561</v>
      </c>
      <c r="AM598" s="330"/>
      <c r="AN598" s="330"/>
      <c r="AO598" s="331"/>
      <c r="AP598" s="325" t="s">
        <v>561</v>
      </c>
      <c r="AQ598" s="325"/>
      <c r="AR598" s="325"/>
      <c r="AS598" s="325"/>
      <c r="AT598" s="325"/>
      <c r="AU598" s="325"/>
      <c r="AV598" s="325"/>
      <c r="AW598" s="325"/>
      <c r="AX598" s="325"/>
    </row>
    <row r="599" spans="1:50" ht="26.4" customHeight="1" x14ac:dyDescent="0.2">
      <c r="A599" s="1027">
        <v>2</v>
      </c>
      <c r="B599" s="1027">
        <v>1</v>
      </c>
      <c r="C599" s="422" t="s">
        <v>780</v>
      </c>
      <c r="D599" s="422"/>
      <c r="E599" s="422"/>
      <c r="F599" s="422"/>
      <c r="G599" s="422"/>
      <c r="H599" s="422"/>
      <c r="I599" s="422"/>
      <c r="J599" s="423" t="s">
        <v>561</v>
      </c>
      <c r="K599" s="424"/>
      <c r="L599" s="424"/>
      <c r="M599" s="424"/>
      <c r="N599" s="424"/>
      <c r="O599" s="424"/>
      <c r="P599" s="321" t="s">
        <v>784</v>
      </c>
      <c r="Q599" s="321"/>
      <c r="R599" s="321"/>
      <c r="S599" s="321"/>
      <c r="T599" s="321"/>
      <c r="U599" s="321"/>
      <c r="V599" s="321"/>
      <c r="W599" s="321"/>
      <c r="X599" s="321"/>
      <c r="Y599" s="322">
        <v>4.3</v>
      </c>
      <c r="Z599" s="323"/>
      <c r="AA599" s="323"/>
      <c r="AB599" s="324"/>
      <c r="AC599" s="326" t="s">
        <v>786</v>
      </c>
      <c r="AD599" s="326"/>
      <c r="AE599" s="326"/>
      <c r="AF599" s="326"/>
      <c r="AG599" s="326"/>
      <c r="AH599" s="327" t="s">
        <v>561</v>
      </c>
      <c r="AI599" s="328"/>
      <c r="AJ599" s="328"/>
      <c r="AK599" s="328"/>
      <c r="AL599" s="329" t="s">
        <v>561</v>
      </c>
      <c r="AM599" s="330"/>
      <c r="AN599" s="330"/>
      <c r="AO599" s="331"/>
      <c r="AP599" s="325" t="s">
        <v>561</v>
      </c>
      <c r="AQ599" s="325"/>
      <c r="AR599" s="325"/>
      <c r="AS599" s="325"/>
      <c r="AT599" s="325"/>
      <c r="AU599" s="325"/>
      <c r="AV599" s="325"/>
      <c r="AW599" s="325"/>
      <c r="AX599" s="325"/>
    </row>
    <row r="600" spans="1:50" ht="26.4" customHeight="1" x14ac:dyDescent="0.2">
      <c r="A600" s="1027">
        <v>3</v>
      </c>
      <c r="B600" s="1027">
        <v>1</v>
      </c>
      <c r="C600" s="422" t="s">
        <v>781</v>
      </c>
      <c r="D600" s="422"/>
      <c r="E600" s="422"/>
      <c r="F600" s="422"/>
      <c r="G600" s="422"/>
      <c r="H600" s="422"/>
      <c r="I600" s="422"/>
      <c r="J600" s="423" t="s">
        <v>561</v>
      </c>
      <c r="K600" s="424"/>
      <c r="L600" s="424"/>
      <c r="M600" s="424"/>
      <c r="N600" s="424"/>
      <c r="O600" s="424"/>
      <c r="P600" s="321" t="s">
        <v>785</v>
      </c>
      <c r="Q600" s="321"/>
      <c r="R600" s="321"/>
      <c r="S600" s="321"/>
      <c r="T600" s="321"/>
      <c r="U600" s="321"/>
      <c r="V600" s="321"/>
      <c r="W600" s="321"/>
      <c r="X600" s="321"/>
      <c r="Y600" s="322">
        <v>3</v>
      </c>
      <c r="Z600" s="323"/>
      <c r="AA600" s="323"/>
      <c r="AB600" s="324"/>
      <c r="AC600" s="326" t="s">
        <v>786</v>
      </c>
      <c r="AD600" s="326"/>
      <c r="AE600" s="326"/>
      <c r="AF600" s="326"/>
      <c r="AG600" s="326"/>
      <c r="AH600" s="327" t="s">
        <v>561</v>
      </c>
      <c r="AI600" s="328"/>
      <c r="AJ600" s="328"/>
      <c r="AK600" s="328"/>
      <c r="AL600" s="329" t="s">
        <v>561</v>
      </c>
      <c r="AM600" s="330"/>
      <c r="AN600" s="330"/>
      <c r="AO600" s="331"/>
      <c r="AP600" s="325" t="s">
        <v>561</v>
      </c>
      <c r="AQ600" s="325"/>
      <c r="AR600" s="325"/>
      <c r="AS600" s="325"/>
      <c r="AT600" s="325"/>
      <c r="AU600" s="325"/>
      <c r="AV600" s="325"/>
      <c r="AW600" s="325"/>
      <c r="AX600" s="325"/>
    </row>
    <row r="601" spans="1:50" ht="26.4" customHeight="1" x14ac:dyDescent="0.2">
      <c r="A601" s="1027">
        <v>4</v>
      </c>
      <c r="B601" s="1027">
        <v>1</v>
      </c>
      <c r="C601" s="422" t="s">
        <v>782</v>
      </c>
      <c r="D601" s="422"/>
      <c r="E601" s="422"/>
      <c r="F601" s="422"/>
      <c r="G601" s="422"/>
      <c r="H601" s="422"/>
      <c r="I601" s="422"/>
      <c r="J601" s="423" t="s">
        <v>561</v>
      </c>
      <c r="K601" s="424"/>
      <c r="L601" s="424"/>
      <c r="M601" s="424"/>
      <c r="N601" s="424"/>
      <c r="O601" s="424"/>
      <c r="P601" s="321" t="s">
        <v>785</v>
      </c>
      <c r="Q601" s="321"/>
      <c r="R601" s="321"/>
      <c r="S601" s="321"/>
      <c r="T601" s="321"/>
      <c r="U601" s="321"/>
      <c r="V601" s="321"/>
      <c r="W601" s="321"/>
      <c r="X601" s="321"/>
      <c r="Y601" s="322">
        <v>2.5</v>
      </c>
      <c r="Z601" s="323"/>
      <c r="AA601" s="323"/>
      <c r="AB601" s="324"/>
      <c r="AC601" s="326" t="s">
        <v>786</v>
      </c>
      <c r="AD601" s="326"/>
      <c r="AE601" s="326"/>
      <c r="AF601" s="326"/>
      <c r="AG601" s="326"/>
      <c r="AH601" s="327" t="s">
        <v>561</v>
      </c>
      <c r="AI601" s="328"/>
      <c r="AJ601" s="328"/>
      <c r="AK601" s="328"/>
      <c r="AL601" s="329" t="s">
        <v>561</v>
      </c>
      <c r="AM601" s="330"/>
      <c r="AN601" s="330"/>
      <c r="AO601" s="331"/>
      <c r="AP601" s="325" t="s">
        <v>561</v>
      </c>
      <c r="AQ601" s="325"/>
      <c r="AR601" s="325"/>
      <c r="AS601" s="325"/>
      <c r="AT601" s="325"/>
      <c r="AU601" s="325"/>
      <c r="AV601" s="325"/>
      <c r="AW601" s="325"/>
      <c r="AX601" s="325"/>
    </row>
    <row r="602" spans="1:50" ht="26.4" customHeight="1" x14ac:dyDescent="0.2">
      <c r="A602" s="1027">
        <v>5</v>
      </c>
      <c r="B602" s="1027">
        <v>1</v>
      </c>
      <c r="C602" s="422" t="s">
        <v>783</v>
      </c>
      <c r="D602" s="422"/>
      <c r="E602" s="422"/>
      <c r="F602" s="422"/>
      <c r="G602" s="422"/>
      <c r="H602" s="422"/>
      <c r="I602" s="422"/>
      <c r="J602" s="423" t="s">
        <v>561</v>
      </c>
      <c r="K602" s="424"/>
      <c r="L602" s="424"/>
      <c r="M602" s="424"/>
      <c r="N602" s="424"/>
      <c r="O602" s="424"/>
      <c r="P602" s="321" t="s">
        <v>785</v>
      </c>
      <c r="Q602" s="321"/>
      <c r="R602" s="321"/>
      <c r="S602" s="321"/>
      <c r="T602" s="321"/>
      <c r="U602" s="321"/>
      <c r="V602" s="321"/>
      <c r="W602" s="321"/>
      <c r="X602" s="321"/>
      <c r="Y602" s="322">
        <v>1</v>
      </c>
      <c r="Z602" s="323"/>
      <c r="AA602" s="323"/>
      <c r="AB602" s="324"/>
      <c r="AC602" s="326" t="s">
        <v>786</v>
      </c>
      <c r="AD602" s="326"/>
      <c r="AE602" s="326"/>
      <c r="AF602" s="326"/>
      <c r="AG602" s="326"/>
      <c r="AH602" s="327" t="s">
        <v>561</v>
      </c>
      <c r="AI602" s="328"/>
      <c r="AJ602" s="328"/>
      <c r="AK602" s="328"/>
      <c r="AL602" s="329" t="s">
        <v>561</v>
      </c>
      <c r="AM602" s="330"/>
      <c r="AN602" s="330"/>
      <c r="AO602" s="331"/>
      <c r="AP602" s="325" t="s">
        <v>561</v>
      </c>
      <c r="AQ602" s="325"/>
      <c r="AR602" s="325"/>
      <c r="AS602" s="325"/>
      <c r="AT602" s="325"/>
      <c r="AU602" s="325"/>
      <c r="AV602" s="325"/>
      <c r="AW602" s="325"/>
      <c r="AX602" s="325"/>
    </row>
    <row r="603" spans="1:50" ht="26.4" hidden="1" customHeight="1" x14ac:dyDescent="0.2">
      <c r="A603" s="1027">
        <v>6</v>
      </c>
      <c r="B603" s="102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4" hidden="1" customHeight="1" x14ac:dyDescent="0.2">
      <c r="A604" s="1027">
        <v>7</v>
      </c>
      <c r="B604" s="102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4" hidden="1" customHeight="1" x14ac:dyDescent="0.2">
      <c r="A605" s="1027">
        <v>8</v>
      </c>
      <c r="B605" s="102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4" hidden="1" customHeight="1" x14ac:dyDescent="0.2">
      <c r="A606" s="1027">
        <v>9</v>
      </c>
      <c r="B606" s="102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4" hidden="1" customHeight="1" x14ac:dyDescent="0.2">
      <c r="A607" s="1027">
        <v>10</v>
      </c>
      <c r="B607" s="102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4" hidden="1" customHeight="1" x14ac:dyDescent="0.2">
      <c r="A608" s="1027">
        <v>11</v>
      </c>
      <c r="B608" s="102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4" hidden="1" customHeight="1" x14ac:dyDescent="0.2">
      <c r="A609" s="1027">
        <v>12</v>
      </c>
      <c r="B609" s="102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4" hidden="1" customHeight="1" x14ac:dyDescent="0.2">
      <c r="A610" s="1027">
        <v>13</v>
      </c>
      <c r="B610" s="102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4" hidden="1" customHeight="1" x14ac:dyDescent="0.2">
      <c r="A611" s="1027">
        <v>14</v>
      </c>
      <c r="B611" s="102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4" hidden="1" customHeight="1" x14ac:dyDescent="0.2">
      <c r="A612" s="1027">
        <v>15</v>
      </c>
      <c r="B612" s="102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4" hidden="1" customHeight="1" x14ac:dyDescent="0.2">
      <c r="A613" s="1027">
        <v>16</v>
      </c>
      <c r="B613" s="102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4" hidden="1" customHeight="1" x14ac:dyDescent="0.2">
      <c r="A614" s="1027">
        <v>17</v>
      </c>
      <c r="B614" s="102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4" hidden="1" customHeight="1" x14ac:dyDescent="0.2">
      <c r="A615" s="1027">
        <v>18</v>
      </c>
      <c r="B615" s="102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4" hidden="1" customHeight="1" x14ac:dyDescent="0.2">
      <c r="A616" s="1027">
        <v>19</v>
      </c>
      <c r="B616" s="102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4" hidden="1" customHeight="1" x14ac:dyDescent="0.2">
      <c r="A617" s="1027">
        <v>20</v>
      </c>
      <c r="B617" s="102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4" hidden="1" customHeight="1" x14ac:dyDescent="0.2">
      <c r="A618" s="1027">
        <v>21</v>
      </c>
      <c r="B618" s="102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4" hidden="1" customHeight="1" x14ac:dyDescent="0.2">
      <c r="A619" s="1027">
        <v>22</v>
      </c>
      <c r="B619" s="102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4" hidden="1" customHeight="1" x14ac:dyDescent="0.2">
      <c r="A620" s="1027">
        <v>23</v>
      </c>
      <c r="B620" s="102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4" hidden="1" customHeight="1" x14ac:dyDescent="0.2">
      <c r="A621" s="1027">
        <v>24</v>
      </c>
      <c r="B621" s="102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4" hidden="1" customHeight="1" x14ac:dyDescent="0.2">
      <c r="A622" s="1027">
        <v>25</v>
      </c>
      <c r="B622" s="102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4" hidden="1" customHeight="1" x14ac:dyDescent="0.2">
      <c r="A623" s="1027">
        <v>26</v>
      </c>
      <c r="B623" s="102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4" hidden="1" customHeight="1" x14ac:dyDescent="0.2">
      <c r="A624" s="1027">
        <v>27</v>
      </c>
      <c r="B624" s="102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4" hidden="1" customHeight="1" x14ac:dyDescent="0.2">
      <c r="A625" s="1027">
        <v>28</v>
      </c>
      <c r="B625" s="102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4" hidden="1" customHeight="1" x14ac:dyDescent="0.2">
      <c r="A626" s="1027">
        <v>29</v>
      </c>
      <c r="B626" s="102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4" hidden="1" customHeight="1" x14ac:dyDescent="0.2">
      <c r="A627" s="1027">
        <v>30</v>
      </c>
      <c r="B627" s="102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263</v>
      </c>
      <c r="K630" s="109"/>
      <c r="L630" s="109"/>
      <c r="M630" s="109"/>
      <c r="N630" s="109"/>
      <c r="O630" s="109"/>
      <c r="P630" s="351" t="s">
        <v>27</v>
      </c>
      <c r="Q630" s="351"/>
      <c r="R630" s="351"/>
      <c r="S630" s="351"/>
      <c r="T630" s="351"/>
      <c r="U630" s="351"/>
      <c r="V630" s="351"/>
      <c r="W630" s="351"/>
      <c r="X630" s="351"/>
      <c r="Y630" s="348" t="s">
        <v>315</v>
      </c>
      <c r="Z630" s="349"/>
      <c r="AA630" s="349"/>
      <c r="AB630" s="349"/>
      <c r="AC630" s="281" t="s">
        <v>300</v>
      </c>
      <c r="AD630" s="281"/>
      <c r="AE630" s="281"/>
      <c r="AF630" s="281"/>
      <c r="AG630" s="281"/>
      <c r="AH630" s="348" t="s">
        <v>252</v>
      </c>
      <c r="AI630" s="350"/>
      <c r="AJ630" s="350"/>
      <c r="AK630" s="350"/>
      <c r="AL630" s="350" t="s">
        <v>21</v>
      </c>
      <c r="AM630" s="350"/>
      <c r="AN630" s="350"/>
      <c r="AO630" s="433"/>
      <c r="AP630" s="434" t="s">
        <v>264</v>
      </c>
      <c r="AQ630" s="434"/>
      <c r="AR630" s="434"/>
      <c r="AS630" s="434"/>
      <c r="AT630" s="434"/>
      <c r="AU630" s="434"/>
      <c r="AV630" s="434"/>
      <c r="AW630" s="434"/>
      <c r="AX630" s="434"/>
    </row>
    <row r="631" spans="1:50" ht="26.4" customHeight="1" x14ac:dyDescent="0.2">
      <c r="A631" s="1027">
        <v>1</v>
      </c>
      <c r="B631" s="1027">
        <v>1</v>
      </c>
      <c r="C631" s="422" t="s">
        <v>787</v>
      </c>
      <c r="D631" s="422"/>
      <c r="E631" s="422"/>
      <c r="F631" s="422"/>
      <c r="G631" s="422"/>
      <c r="H631" s="422"/>
      <c r="I631" s="422"/>
      <c r="J631" s="423">
        <v>4010001129098</v>
      </c>
      <c r="K631" s="424"/>
      <c r="L631" s="424"/>
      <c r="M631" s="424"/>
      <c r="N631" s="424"/>
      <c r="O631" s="424"/>
      <c r="P631" s="321" t="s">
        <v>794</v>
      </c>
      <c r="Q631" s="321"/>
      <c r="R631" s="321"/>
      <c r="S631" s="321"/>
      <c r="T631" s="321"/>
      <c r="U631" s="321"/>
      <c r="V631" s="321"/>
      <c r="W631" s="321"/>
      <c r="X631" s="321"/>
      <c r="Y631" s="322">
        <v>15</v>
      </c>
      <c r="Z631" s="323"/>
      <c r="AA631" s="323"/>
      <c r="AB631" s="324"/>
      <c r="AC631" s="326" t="s">
        <v>786</v>
      </c>
      <c r="AD631" s="326"/>
      <c r="AE631" s="326"/>
      <c r="AF631" s="326"/>
      <c r="AG631" s="326"/>
      <c r="AH631" s="327" t="s">
        <v>561</v>
      </c>
      <c r="AI631" s="328"/>
      <c r="AJ631" s="328"/>
      <c r="AK631" s="328"/>
      <c r="AL631" s="329" t="s">
        <v>561</v>
      </c>
      <c r="AM631" s="330"/>
      <c r="AN631" s="330"/>
      <c r="AO631" s="331"/>
      <c r="AP631" s="325" t="s">
        <v>561</v>
      </c>
      <c r="AQ631" s="325"/>
      <c r="AR631" s="325"/>
      <c r="AS631" s="325"/>
      <c r="AT631" s="325"/>
      <c r="AU631" s="325"/>
      <c r="AV631" s="325"/>
      <c r="AW631" s="325"/>
      <c r="AX631" s="325"/>
    </row>
    <row r="632" spans="1:50" ht="26.4" customHeight="1" x14ac:dyDescent="0.2">
      <c r="A632" s="1027">
        <v>2</v>
      </c>
      <c r="B632" s="1027">
        <v>1</v>
      </c>
      <c r="C632" s="422" t="s">
        <v>757</v>
      </c>
      <c r="D632" s="422"/>
      <c r="E632" s="422"/>
      <c r="F632" s="422"/>
      <c r="G632" s="422"/>
      <c r="H632" s="422"/>
      <c r="I632" s="422"/>
      <c r="J632" s="423">
        <v>1010001143390</v>
      </c>
      <c r="K632" s="424"/>
      <c r="L632" s="424"/>
      <c r="M632" s="424"/>
      <c r="N632" s="424"/>
      <c r="O632" s="424"/>
      <c r="P632" s="321" t="s">
        <v>794</v>
      </c>
      <c r="Q632" s="321"/>
      <c r="R632" s="321"/>
      <c r="S632" s="321"/>
      <c r="T632" s="321"/>
      <c r="U632" s="321"/>
      <c r="V632" s="321"/>
      <c r="W632" s="321"/>
      <c r="X632" s="321"/>
      <c r="Y632" s="322">
        <v>9</v>
      </c>
      <c r="Z632" s="323"/>
      <c r="AA632" s="323"/>
      <c r="AB632" s="324"/>
      <c r="AC632" s="326" t="s">
        <v>786</v>
      </c>
      <c r="AD632" s="326"/>
      <c r="AE632" s="326"/>
      <c r="AF632" s="326"/>
      <c r="AG632" s="326"/>
      <c r="AH632" s="327" t="s">
        <v>561</v>
      </c>
      <c r="AI632" s="328"/>
      <c r="AJ632" s="328"/>
      <c r="AK632" s="328"/>
      <c r="AL632" s="329" t="s">
        <v>561</v>
      </c>
      <c r="AM632" s="330"/>
      <c r="AN632" s="330"/>
      <c r="AO632" s="331"/>
      <c r="AP632" s="325" t="s">
        <v>561</v>
      </c>
      <c r="AQ632" s="325"/>
      <c r="AR632" s="325"/>
      <c r="AS632" s="325"/>
      <c r="AT632" s="325"/>
      <c r="AU632" s="325"/>
      <c r="AV632" s="325"/>
      <c r="AW632" s="325"/>
      <c r="AX632" s="325"/>
    </row>
    <row r="633" spans="1:50" ht="26.4" customHeight="1" x14ac:dyDescent="0.2">
      <c r="A633" s="1027">
        <v>3</v>
      </c>
      <c r="B633" s="1027">
        <v>1</v>
      </c>
      <c r="C633" s="422" t="s">
        <v>788</v>
      </c>
      <c r="D633" s="422"/>
      <c r="E633" s="422"/>
      <c r="F633" s="422"/>
      <c r="G633" s="422"/>
      <c r="H633" s="422"/>
      <c r="I633" s="422"/>
      <c r="J633" s="423">
        <v>3010401011971</v>
      </c>
      <c r="K633" s="424"/>
      <c r="L633" s="424"/>
      <c r="M633" s="424"/>
      <c r="N633" s="424"/>
      <c r="O633" s="424"/>
      <c r="P633" s="321" t="s">
        <v>794</v>
      </c>
      <c r="Q633" s="321"/>
      <c r="R633" s="321"/>
      <c r="S633" s="321"/>
      <c r="T633" s="321"/>
      <c r="U633" s="321"/>
      <c r="V633" s="321"/>
      <c r="W633" s="321"/>
      <c r="X633" s="321"/>
      <c r="Y633" s="322">
        <v>8.8000000000000007</v>
      </c>
      <c r="Z633" s="323"/>
      <c r="AA633" s="323"/>
      <c r="AB633" s="324"/>
      <c r="AC633" s="326" t="s">
        <v>786</v>
      </c>
      <c r="AD633" s="326"/>
      <c r="AE633" s="326"/>
      <c r="AF633" s="326"/>
      <c r="AG633" s="326"/>
      <c r="AH633" s="327" t="s">
        <v>561</v>
      </c>
      <c r="AI633" s="328"/>
      <c r="AJ633" s="328"/>
      <c r="AK633" s="328"/>
      <c r="AL633" s="329" t="s">
        <v>561</v>
      </c>
      <c r="AM633" s="330"/>
      <c r="AN633" s="330"/>
      <c r="AO633" s="331"/>
      <c r="AP633" s="325" t="s">
        <v>561</v>
      </c>
      <c r="AQ633" s="325"/>
      <c r="AR633" s="325"/>
      <c r="AS633" s="325"/>
      <c r="AT633" s="325"/>
      <c r="AU633" s="325"/>
      <c r="AV633" s="325"/>
      <c r="AW633" s="325"/>
      <c r="AX633" s="325"/>
    </row>
    <row r="634" spans="1:50" ht="26.4" customHeight="1" x14ac:dyDescent="0.2">
      <c r="A634" s="1027">
        <v>4</v>
      </c>
      <c r="B634" s="1027">
        <v>1</v>
      </c>
      <c r="C634" s="422" t="s">
        <v>789</v>
      </c>
      <c r="D634" s="422"/>
      <c r="E634" s="422"/>
      <c r="F634" s="422"/>
      <c r="G634" s="422"/>
      <c r="H634" s="422"/>
      <c r="I634" s="422"/>
      <c r="J634" s="423">
        <v>2010001016851</v>
      </c>
      <c r="K634" s="424"/>
      <c r="L634" s="424"/>
      <c r="M634" s="424"/>
      <c r="N634" s="424"/>
      <c r="O634" s="424"/>
      <c r="P634" s="321" t="s">
        <v>794</v>
      </c>
      <c r="Q634" s="321"/>
      <c r="R634" s="321"/>
      <c r="S634" s="321"/>
      <c r="T634" s="321"/>
      <c r="U634" s="321"/>
      <c r="V634" s="321"/>
      <c r="W634" s="321"/>
      <c r="X634" s="321"/>
      <c r="Y634" s="322">
        <v>6.1</v>
      </c>
      <c r="Z634" s="323"/>
      <c r="AA634" s="323"/>
      <c r="AB634" s="324"/>
      <c r="AC634" s="326" t="s">
        <v>786</v>
      </c>
      <c r="AD634" s="326"/>
      <c r="AE634" s="326"/>
      <c r="AF634" s="326"/>
      <c r="AG634" s="326"/>
      <c r="AH634" s="327" t="s">
        <v>561</v>
      </c>
      <c r="AI634" s="328"/>
      <c r="AJ634" s="328"/>
      <c r="AK634" s="328"/>
      <c r="AL634" s="329" t="s">
        <v>561</v>
      </c>
      <c r="AM634" s="330"/>
      <c r="AN634" s="330"/>
      <c r="AO634" s="331"/>
      <c r="AP634" s="325" t="s">
        <v>561</v>
      </c>
      <c r="AQ634" s="325"/>
      <c r="AR634" s="325"/>
      <c r="AS634" s="325"/>
      <c r="AT634" s="325"/>
      <c r="AU634" s="325"/>
      <c r="AV634" s="325"/>
      <c r="AW634" s="325"/>
      <c r="AX634" s="325"/>
    </row>
    <row r="635" spans="1:50" ht="26.4" customHeight="1" x14ac:dyDescent="0.2">
      <c r="A635" s="1027">
        <v>5</v>
      </c>
      <c r="B635" s="1027">
        <v>1</v>
      </c>
      <c r="C635" s="422" t="s">
        <v>790</v>
      </c>
      <c r="D635" s="422"/>
      <c r="E635" s="422"/>
      <c r="F635" s="422"/>
      <c r="G635" s="422"/>
      <c r="H635" s="422"/>
      <c r="I635" s="422"/>
      <c r="J635" s="423">
        <v>8021005009182</v>
      </c>
      <c r="K635" s="424"/>
      <c r="L635" s="424"/>
      <c r="M635" s="424"/>
      <c r="N635" s="424"/>
      <c r="O635" s="424"/>
      <c r="P635" s="321" t="s">
        <v>794</v>
      </c>
      <c r="Q635" s="321"/>
      <c r="R635" s="321"/>
      <c r="S635" s="321"/>
      <c r="T635" s="321"/>
      <c r="U635" s="321"/>
      <c r="V635" s="321"/>
      <c r="W635" s="321"/>
      <c r="X635" s="321"/>
      <c r="Y635" s="322">
        <v>1.7</v>
      </c>
      <c r="Z635" s="323"/>
      <c r="AA635" s="323"/>
      <c r="AB635" s="324"/>
      <c r="AC635" s="326" t="s">
        <v>786</v>
      </c>
      <c r="AD635" s="326"/>
      <c r="AE635" s="326"/>
      <c r="AF635" s="326"/>
      <c r="AG635" s="326"/>
      <c r="AH635" s="327" t="s">
        <v>561</v>
      </c>
      <c r="AI635" s="328"/>
      <c r="AJ635" s="328"/>
      <c r="AK635" s="328"/>
      <c r="AL635" s="329" t="s">
        <v>561</v>
      </c>
      <c r="AM635" s="330"/>
      <c r="AN635" s="330"/>
      <c r="AO635" s="331"/>
      <c r="AP635" s="325" t="s">
        <v>561</v>
      </c>
      <c r="AQ635" s="325"/>
      <c r="AR635" s="325"/>
      <c r="AS635" s="325"/>
      <c r="AT635" s="325"/>
      <c r="AU635" s="325"/>
      <c r="AV635" s="325"/>
      <c r="AW635" s="325"/>
      <c r="AX635" s="325"/>
    </row>
    <row r="636" spans="1:50" ht="26.4" customHeight="1" x14ac:dyDescent="0.2">
      <c r="A636" s="1027">
        <v>6</v>
      </c>
      <c r="B636" s="1027">
        <v>1</v>
      </c>
      <c r="C636" s="422" t="s">
        <v>791</v>
      </c>
      <c r="D636" s="422"/>
      <c r="E636" s="422"/>
      <c r="F636" s="422"/>
      <c r="G636" s="422"/>
      <c r="H636" s="422"/>
      <c r="I636" s="422"/>
      <c r="J636" s="423">
        <v>8013401001509</v>
      </c>
      <c r="K636" s="424"/>
      <c r="L636" s="424"/>
      <c r="M636" s="424"/>
      <c r="N636" s="424"/>
      <c r="O636" s="424"/>
      <c r="P636" s="321" t="s">
        <v>794</v>
      </c>
      <c r="Q636" s="321"/>
      <c r="R636" s="321"/>
      <c r="S636" s="321"/>
      <c r="T636" s="321"/>
      <c r="U636" s="321"/>
      <c r="V636" s="321"/>
      <c r="W636" s="321"/>
      <c r="X636" s="321"/>
      <c r="Y636" s="322">
        <v>1.6</v>
      </c>
      <c r="Z636" s="323"/>
      <c r="AA636" s="323"/>
      <c r="AB636" s="324"/>
      <c r="AC636" s="326" t="s">
        <v>786</v>
      </c>
      <c r="AD636" s="326"/>
      <c r="AE636" s="326"/>
      <c r="AF636" s="326"/>
      <c r="AG636" s="326"/>
      <c r="AH636" s="327" t="s">
        <v>561</v>
      </c>
      <c r="AI636" s="328"/>
      <c r="AJ636" s="328"/>
      <c r="AK636" s="328"/>
      <c r="AL636" s="329" t="s">
        <v>561</v>
      </c>
      <c r="AM636" s="330"/>
      <c r="AN636" s="330"/>
      <c r="AO636" s="331"/>
      <c r="AP636" s="325" t="s">
        <v>561</v>
      </c>
      <c r="AQ636" s="325"/>
      <c r="AR636" s="325"/>
      <c r="AS636" s="325"/>
      <c r="AT636" s="325"/>
      <c r="AU636" s="325"/>
      <c r="AV636" s="325"/>
      <c r="AW636" s="325"/>
      <c r="AX636" s="325"/>
    </row>
    <row r="637" spans="1:50" ht="26.4" customHeight="1" x14ac:dyDescent="0.2">
      <c r="A637" s="1027">
        <v>7</v>
      </c>
      <c r="B637" s="1027">
        <v>1</v>
      </c>
      <c r="C637" s="422" t="s">
        <v>792</v>
      </c>
      <c r="D637" s="422"/>
      <c r="E637" s="422"/>
      <c r="F637" s="422"/>
      <c r="G637" s="422"/>
      <c r="H637" s="422"/>
      <c r="I637" s="422"/>
      <c r="J637" s="423">
        <v>5011105000953</v>
      </c>
      <c r="K637" s="424"/>
      <c r="L637" s="424"/>
      <c r="M637" s="424"/>
      <c r="N637" s="424"/>
      <c r="O637" s="424"/>
      <c r="P637" s="321" t="s">
        <v>794</v>
      </c>
      <c r="Q637" s="321"/>
      <c r="R637" s="321"/>
      <c r="S637" s="321"/>
      <c r="T637" s="321"/>
      <c r="U637" s="321"/>
      <c r="V637" s="321"/>
      <c r="W637" s="321"/>
      <c r="X637" s="321"/>
      <c r="Y637" s="322">
        <v>1.4</v>
      </c>
      <c r="Z637" s="323"/>
      <c r="AA637" s="323"/>
      <c r="AB637" s="324"/>
      <c r="AC637" s="326" t="s">
        <v>786</v>
      </c>
      <c r="AD637" s="326"/>
      <c r="AE637" s="326"/>
      <c r="AF637" s="326"/>
      <c r="AG637" s="326"/>
      <c r="AH637" s="327" t="s">
        <v>561</v>
      </c>
      <c r="AI637" s="328"/>
      <c r="AJ637" s="328"/>
      <c r="AK637" s="328"/>
      <c r="AL637" s="329" t="s">
        <v>561</v>
      </c>
      <c r="AM637" s="330"/>
      <c r="AN637" s="330"/>
      <c r="AO637" s="331"/>
      <c r="AP637" s="325" t="s">
        <v>561</v>
      </c>
      <c r="AQ637" s="325"/>
      <c r="AR637" s="325"/>
      <c r="AS637" s="325"/>
      <c r="AT637" s="325"/>
      <c r="AU637" s="325"/>
      <c r="AV637" s="325"/>
      <c r="AW637" s="325"/>
      <c r="AX637" s="325"/>
    </row>
    <row r="638" spans="1:50" ht="26.4" customHeight="1" x14ac:dyDescent="0.2">
      <c r="A638" s="1027">
        <v>8</v>
      </c>
      <c r="B638" s="1027">
        <v>1</v>
      </c>
      <c r="C638" s="422" t="s">
        <v>793</v>
      </c>
      <c r="D638" s="422"/>
      <c r="E638" s="422"/>
      <c r="F638" s="422"/>
      <c r="G638" s="422"/>
      <c r="H638" s="422"/>
      <c r="I638" s="422"/>
      <c r="J638" s="423">
        <v>8010005011876</v>
      </c>
      <c r="K638" s="424"/>
      <c r="L638" s="424"/>
      <c r="M638" s="424"/>
      <c r="N638" s="424"/>
      <c r="O638" s="424"/>
      <c r="P638" s="321" t="s">
        <v>794</v>
      </c>
      <c r="Q638" s="321"/>
      <c r="R638" s="321"/>
      <c r="S638" s="321"/>
      <c r="T638" s="321"/>
      <c r="U638" s="321"/>
      <c r="V638" s="321"/>
      <c r="W638" s="321"/>
      <c r="X638" s="321"/>
      <c r="Y638" s="322">
        <v>0.9</v>
      </c>
      <c r="Z638" s="323"/>
      <c r="AA638" s="323"/>
      <c r="AB638" s="324"/>
      <c r="AC638" s="326" t="s">
        <v>786</v>
      </c>
      <c r="AD638" s="326"/>
      <c r="AE638" s="326"/>
      <c r="AF638" s="326"/>
      <c r="AG638" s="326"/>
      <c r="AH638" s="327" t="s">
        <v>561</v>
      </c>
      <c r="AI638" s="328"/>
      <c r="AJ638" s="328"/>
      <c r="AK638" s="328"/>
      <c r="AL638" s="329" t="s">
        <v>561</v>
      </c>
      <c r="AM638" s="330"/>
      <c r="AN638" s="330"/>
      <c r="AO638" s="331"/>
      <c r="AP638" s="325" t="s">
        <v>561</v>
      </c>
      <c r="AQ638" s="325"/>
      <c r="AR638" s="325"/>
      <c r="AS638" s="325"/>
      <c r="AT638" s="325"/>
      <c r="AU638" s="325"/>
      <c r="AV638" s="325"/>
      <c r="AW638" s="325"/>
      <c r="AX638" s="325"/>
    </row>
    <row r="639" spans="1:50" ht="26.4" hidden="1" customHeight="1" x14ac:dyDescent="0.2">
      <c r="A639" s="1027">
        <v>9</v>
      </c>
      <c r="B639" s="102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4" hidden="1" customHeight="1" x14ac:dyDescent="0.2">
      <c r="A640" s="1027">
        <v>10</v>
      </c>
      <c r="B640" s="102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4" hidden="1" customHeight="1" x14ac:dyDescent="0.2">
      <c r="A641" s="1027">
        <v>11</v>
      </c>
      <c r="B641" s="102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4" hidden="1" customHeight="1" x14ac:dyDescent="0.2">
      <c r="A642" s="1027">
        <v>12</v>
      </c>
      <c r="B642" s="102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4" hidden="1" customHeight="1" x14ac:dyDescent="0.2">
      <c r="A643" s="1027">
        <v>13</v>
      </c>
      <c r="B643" s="102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4" hidden="1" customHeight="1" x14ac:dyDescent="0.2">
      <c r="A644" s="1027">
        <v>14</v>
      </c>
      <c r="B644" s="102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4" hidden="1" customHeight="1" x14ac:dyDescent="0.2">
      <c r="A645" s="1027">
        <v>15</v>
      </c>
      <c r="B645" s="102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4" hidden="1" customHeight="1" x14ac:dyDescent="0.2">
      <c r="A646" s="1027">
        <v>16</v>
      </c>
      <c r="B646" s="102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4" hidden="1" customHeight="1" x14ac:dyDescent="0.2">
      <c r="A647" s="1027">
        <v>17</v>
      </c>
      <c r="B647" s="102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4" hidden="1" customHeight="1" x14ac:dyDescent="0.2">
      <c r="A648" s="1027">
        <v>18</v>
      </c>
      <c r="B648" s="102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4" hidden="1" customHeight="1" x14ac:dyDescent="0.2">
      <c r="A649" s="1027">
        <v>19</v>
      </c>
      <c r="B649" s="102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4" hidden="1" customHeight="1" x14ac:dyDescent="0.2">
      <c r="A650" s="1027">
        <v>20</v>
      </c>
      <c r="B650" s="102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4" hidden="1" customHeight="1" x14ac:dyDescent="0.2">
      <c r="A651" s="1027">
        <v>21</v>
      </c>
      <c r="B651" s="102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4" hidden="1" customHeight="1" x14ac:dyDescent="0.2">
      <c r="A652" s="1027">
        <v>22</v>
      </c>
      <c r="B652" s="102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4" hidden="1" customHeight="1" x14ac:dyDescent="0.2">
      <c r="A653" s="1027">
        <v>23</v>
      </c>
      <c r="B653" s="102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4" hidden="1" customHeight="1" x14ac:dyDescent="0.2">
      <c r="A654" s="1027">
        <v>24</v>
      </c>
      <c r="B654" s="102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4" hidden="1" customHeight="1" x14ac:dyDescent="0.2">
      <c r="A655" s="1027">
        <v>25</v>
      </c>
      <c r="B655" s="102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4" hidden="1" customHeight="1" x14ac:dyDescent="0.2">
      <c r="A656" s="1027">
        <v>26</v>
      </c>
      <c r="B656" s="102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4" hidden="1" customHeight="1" x14ac:dyDescent="0.2">
      <c r="A657" s="1027">
        <v>27</v>
      </c>
      <c r="B657" s="102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4" hidden="1" customHeight="1" x14ac:dyDescent="0.2">
      <c r="A658" s="1027">
        <v>28</v>
      </c>
      <c r="B658" s="102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4" hidden="1" customHeight="1" x14ac:dyDescent="0.2">
      <c r="A659" s="1027">
        <v>29</v>
      </c>
      <c r="B659" s="102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4" hidden="1" customHeight="1" x14ac:dyDescent="0.2">
      <c r="A660" s="1027">
        <v>30</v>
      </c>
      <c r="B660" s="102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207</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263</v>
      </c>
      <c r="K663" s="109"/>
      <c r="L663" s="109"/>
      <c r="M663" s="109"/>
      <c r="N663" s="109"/>
      <c r="O663" s="109"/>
      <c r="P663" s="351" t="s">
        <v>27</v>
      </c>
      <c r="Q663" s="351"/>
      <c r="R663" s="351"/>
      <c r="S663" s="351"/>
      <c r="T663" s="351"/>
      <c r="U663" s="351"/>
      <c r="V663" s="351"/>
      <c r="W663" s="351"/>
      <c r="X663" s="351"/>
      <c r="Y663" s="348" t="s">
        <v>315</v>
      </c>
      <c r="Z663" s="349"/>
      <c r="AA663" s="349"/>
      <c r="AB663" s="349"/>
      <c r="AC663" s="281" t="s">
        <v>300</v>
      </c>
      <c r="AD663" s="281"/>
      <c r="AE663" s="281"/>
      <c r="AF663" s="281"/>
      <c r="AG663" s="281"/>
      <c r="AH663" s="348" t="s">
        <v>252</v>
      </c>
      <c r="AI663" s="350"/>
      <c r="AJ663" s="350"/>
      <c r="AK663" s="350"/>
      <c r="AL663" s="350" t="s">
        <v>21</v>
      </c>
      <c r="AM663" s="350"/>
      <c r="AN663" s="350"/>
      <c r="AO663" s="433"/>
      <c r="AP663" s="434" t="s">
        <v>264</v>
      </c>
      <c r="AQ663" s="434"/>
      <c r="AR663" s="434"/>
      <c r="AS663" s="434"/>
      <c r="AT663" s="434"/>
      <c r="AU663" s="434"/>
      <c r="AV663" s="434"/>
      <c r="AW663" s="434"/>
      <c r="AX663" s="434"/>
    </row>
    <row r="664" spans="1:50" ht="26.4" customHeight="1" x14ac:dyDescent="0.2">
      <c r="A664" s="1027">
        <v>1</v>
      </c>
      <c r="B664" s="1027">
        <v>1</v>
      </c>
      <c r="C664" s="422" t="s">
        <v>795</v>
      </c>
      <c r="D664" s="422"/>
      <c r="E664" s="422"/>
      <c r="F664" s="422"/>
      <c r="G664" s="422"/>
      <c r="H664" s="422"/>
      <c r="I664" s="422"/>
      <c r="J664" s="423">
        <v>9010005016585</v>
      </c>
      <c r="K664" s="424"/>
      <c r="L664" s="424"/>
      <c r="M664" s="424"/>
      <c r="N664" s="424"/>
      <c r="O664" s="424"/>
      <c r="P664" s="321" t="s">
        <v>803</v>
      </c>
      <c r="Q664" s="321"/>
      <c r="R664" s="321"/>
      <c r="S664" s="321"/>
      <c r="T664" s="321"/>
      <c r="U664" s="321"/>
      <c r="V664" s="321"/>
      <c r="W664" s="321"/>
      <c r="X664" s="321"/>
      <c r="Y664" s="322">
        <v>23.768799999999999</v>
      </c>
      <c r="Z664" s="323"/>
      <c r="AA664" s="323"/>
      <c r="AB664" s="324"/>
      <c r="AC664" s="326" t="s">
        <v>786</v>
      </c>
      <c r="AD664" s="326"/>
      <c r="AE664" s="326"/>
      <c r="AF664" s="326"/>
      <c r="AG664" s="326"/>
      <c r="AH664" s="327" t="s">
        <v>561</v>
      </c>
      <c r="AI664" s="328"/>
      <c r="AJ664" s="328"/>
      <c r="AK664" s="328"/>
      <c r="AL664" s="329" t="s">
        <v>561</v>
      </c>
      <c r="AM664" s="330"/>
      <c r="AN664" s="330"/>
      <c r="AO664" s="331"/>
      <c r="AP664" s="325" t="s">
        <v>561</v>
      </c>
      <c r="AQ664" s="325"/>
      <c r="AR664" s="325"/>
      <c r="AS664" s="325"/>
      <c r="AT664" s="325"/>
      <c r="AU664" s="325"/>
      <c r="AV664" s="325"/>
      <c r="AW664" s="325"/>
      <c r="AX664" s="325"/>
    </row>
    <row r="665" spans="1:50" ht="26.4" customHeight="1" x14ac:dyDescent="0.2">
      <c r="A665" s="1027">
        <v>2</v>
      </c>
      <c r="B665" s="1027">
        <v>1</v>
      </c>
      <c r="C665" s="422" t="s">
        <v>796</v>
      </c>
      <c r="D665" s="422"/>
      <c r="E665" s="422"/>
      <c r="F665" s="422"/>
      <c r="G665" s="422"/>
      <c r="H665" s="422"/>
      <c r="I665" s="422"/>
      <c r="J665" s="423">
        <v>8010005016710</v>
      </c>
      <c r="K665" s="424"/>
      <c r="L665" s="424"/>
      <c r="M665" s="424"/>
      <c r="N665" s="424"/>
      <c r="O665" s="424"/>
      <c r="P665" s="321" t="s">
        <v>804</v>
      </c>
      <c r="Q665" s="321"/>
      <c r="R665" s="321"/>
      <c r="S665" s="321"/>
      <c r="T665" s="321"/>
      <c r="U665" s="321"/>
      <c r="V665" s="321"/>
      <c r="W665" s="321"/>
      <c r="X665" s="321"/>
      <c r="Y665" s="322">
        <v>20</v>
      </c>
      <c r="Z665" s="323"/>
      <c r="AA665" s="323"/>
      <c r="AB665" s="324"/>
      <c r="AC665" s="326" t="s">
        <v>786</v>
      </c>
      <c r="AD665" s="326"/>
      <c r="AE665" s="326"/>
      <c r="AF665" s="326"/>
      <c r="AG665" s="326"/>
      <c r="AH665" s="327" t="s">
        <v>561</v>
      </c>
      <c r="AI665" s="328"/>
      <c r="AJ665" s="328"/>
      <c r="AK665" s="328"/>
      <c r="AL665" s="329" t="s">
        <v>561</v>
      </c>
      <c r="AM665" s="330"/>
      <c r="AN665" s="330"/>
      <c r="AO665" s="331"/>
      <c r="AP665" s="325" t="s">
        <v>561</v>
      </c>
      <c r="AQ665" s="325"/>
      <c r="AR665" s="325"/>
      <c r="AS665" s="325"/>
      <c r="AT665" s="325"/>
      <c r="AU665" s="325"/>
      <c r="AV665" s="325"/>
      <c r="AW665" s="325"/>
      <c r="AX665" s="325"/>
    </row>
    <row r="666" spans="1:50" ht="26.4" customHeight="1" x14ac:dyDescent="0.2">
      <c r="A666" s="1027">
        <v>3</v>
      </c>
      <c r="B666" s="1027">
        <v>1</v>
      </c>
      <c r="C666" s="422" t="s">
        <v>797</v>
      </c>
      <c r="D666" s="422"/>
      <c r="E666" s="422"/>
      <c r="F666" s="422"/>
      <c r="G666" s="422"/>
      <c r="H666" s="422"/>
      <c r="I666" s="422"/>
      <c r="J666" s="423">
        <v>1010001094502</v>
      </c>
      <c r="K666" s="424"/>
      <c r="L666" s="424"/>
      <c r="M666" s="424"/>
      <c r="N666" s="424"/>
      <c r="O666" s="424"/>
      <c r="P666" s="321" t="s">
        <v>805</v>
      </c>
      <c r="Q666" s="321"/>
      <c r="R666" s="321"/>
      <c r="S666" s="321"/>
      <c r="T666" s="321"/>
      <c r="U666" s="321"/>
      <c r="V666" s="321"/>
      <c r="W666" s="321"/>
      <c r="X666" s="321"/>
      <c r="Y666" s="322">
        <v>4.0810000000000004</v>
      </c>
      <c r="Z666" s="323"/>
      <c r="AA666" s="323"/>
      <c r="AB666" s="324"/>
      <c r="AC666" s="326" t="s">
        <v>786</v>
      </c>
      <c r="AD666" s="326"/>
      <c r="AE666" s="326"/>
      <c r="AF666" s="326"/>
      <c r="AG666" s="326"/>
      <c r="AH666" s="327" t="s">
        <v>561</v>
      </c>
      <c r="AI666" s="328"/>
      <c r="AJ666" s="328"/>
      <c r="AK666" s="328"/>
      <c r="AL666" s="329" t="s">
        <v>561</v>
      </c>
      <c r="AM666" s="330"/>
      <c r="AN666" s="330"/>
      <c r="AO666" s="331"/>
      <c r="AP666" s="325" t="s">
        <v>561</v>
      </c>
      <c r="AQ666" s="325"/>
      <c r="AR666" s="325"/>
      <c r="AS666" s="325"/>
      <c r="AT666" s="325"/>
      <c r="AU666" s="325"/>
      <c r="AV666" s="325"/>
      <c r="AW666" s="325"/>
      <c r="AX666" s="325"/>
    </row>
    <row r="667" spans="1:50" ht="26.4" customHeight="1" x14ac:dyDescent="0.2">
      <c r="A667" s="1027">
        <v>4</v>
      </c>
      <c r="B667" s="1027">
        <v>1</v>
      </c>
      <c r="C667" s="422" t="s">
        <v>798</v>
      </c>
      <c r="D667" s="422"/>
      <c r="E667" s="422"/>
      <c r="F667" s="422"/>
      <c r="G667" s="422"/>
      <c r="H667" s="422"/>
      <c r="I667" s="422"/>
      <c r="J667" s="423" t="s">
        <v>613</v>
      </c>
      <c r="K667" s="424"/>
      <c r="L667" s="424"/>
      <c r="M667" s="424"/>
      <c r="N667" s="424"/>
      <c r="O667" s="424"/>
      <c r="P667" s="321" t="s">
        <v>806</v>
      </c>
      <c r="Q667" s="321"/>
      <c r="R667" s="321"/>
      <c r="S667" s="321"/>
      <c r="T667" s="321"/>
      <c r="U667" s="321"/>
      <c r="V667" s="321"/>
      <c r="W667" s="321"/>
      <c r="X667" s="321"/>
      <c r="Y667" s="322">
        <v>2.6179999999999999</v>
      </c>
      <c r="Z667" s="323"/>
      <c r="AA667" s="323"/>
      <c r="AB667" s="324"/>
      <c r="AC667" s="326" t="s">
        <v>786</v>
      </c>
      <c r="AD667" s="326"/>
      <c r="AE667" s="326"/>
      <c r="AF667" s="326"/>
      <c r="AG667" s="326"/>
      <c r="AH667" s="327" t="s">
        <v>561</v>
      </c>
      <c r="AI667" s="328"/>
      <c r="AJ667" s="328"/>
      <c r="AK667" s="328"/>
      <c r="AL667" s="329" t="s">
        <v>561</v>
      </c>
      <c r="AM667" s="330"/>
      <c r="AN667" s="330"/>
      <c r="AO667" s="331"/>
      <c r="AP667" s="325" t="s">
        <v>561</v>
      </c>
      <c r="AQ667" s="325"/>
      <c r="AR667" s="325"/>
      <c r="AS667" s="325"/>
      <c r="AT667" s="325"/>
      <c r="AU667" s="325"/>
      <c r="AV667" s="325"/>
      <c r="AW667" s="325"/>
      <c r="AX667" s="325"/>
    </row>
    <row r="668" spans="1:50" ht="26.4" customHeight="1" x14ac:dyDescent="0.2">
      <c r="A668" s="1027">
        <v>5</v>
      </c>
      <c r="B668" s="1027">
        <v>1</v>
      </c>
      <c r="C668" s="422" t="s">
        <v>799</v>
      </c>
      <c r="D668" s="422"/>
      <c r="E668" s="422"/>
      <c r="F668" s="422"/>
      <c r="G668" s="422"/>
      <c r="H668" s="422"/>
      <c r="I668" s="422"/>
      <c r="J668" s="423" t="s">
        <v>613</v>
      </c>
      <c r="K668" s="424"/>
      <c r="L668" s="424"/>
      <c r="M668" s="424"/>
      <c r="N668" s="424"/>
      <c r="O668" s="424"/>
      <c r="P668" s="321" t="s">
        <v>807</v>
      </c>
      <c r="Q668" s="321"/>
      <c r="R668" s="321"/>
      <c r="S668" s="321"/>
      <c r="T668" s="321"/>
      <c r="U668" s="321"/>
      <c r="V668" s="321"/>
      <c r="W668" s="321"/>
      <c r="X668" s="321"/>
      <c r="Y668" s="322">
        <v>2.2591009999999998</v>
      </c>
      <c r="Z668" s="323"/>
      <c r="AA668" s="323"/>
      <c r="AB668" s="324"/>
      <c r="AC668" s="326" t="s">
        <v>786</v>
      </c>
      <c r="AD668" s="326"/>
      <c r="AE668" s="326"/>
      <c r="AF668" s="326"/>
      <c r="AG668" s="326"/>
      <c r="AH668" s="327" t="s">
        <v>561</v>
      </c>
      <c r="AI668" s="328"/>
      <c r="AJ668" s="328"/>
      <c r="AK668" s="328"/>
      <c r="AL668" s="329" t="s">
        <v>561</v>
      </c>
      <c r="AM668" s="330"/>
      <c r="AN668" s="330"/>
      <c r="AO668" s="331"/>
      <c r="AP668" s="325" t="s">
        <v>561</v>
      </c>
      <c r="AQ668" s="325"/>
      <c r="AR668" s="325"/>
      <c r="AS668" s="325"/>
      <c r="AT668" s="325"/>
      <c r="AU668" s="325"/>
      <c r="AV668" s="325"/>
      <c r="AW668" s="325"/>
      <c r="AX668" s="325"/>
    </row>
    <row r="669" spans="1:50" ht="26.4" customHeight="1" x14ac:dyDescent="0.2">
      <c r="A669" s="1027">
        <v>6</v>
      </c>
      <c r="B669" s="1027">
        <v>1</v>
      </c>
      <c r="C669" s="422" t="s">
        <v>800</v>
      </c>
      <c r="D669" s="422"/>
      <c r="E669" s="422"/>
      <c r="F669" s="422"/>
      <c r="G669" s="422"/>
      <c r="H669" s="422"/>
      <c r="I669" s="422"/>
      <c r="J669" s="423">
        <v>9010405010353</v>
      </c>
      <c r="K669" s="424"/>
      <c r="L669" s="424"/>
      <c r="M669" s="424"/>
      <c r="N669" s="424"/>
      <c r="O669" s="424"/>
      <c r="P669" s="321" t="s">
        <v>808</v>
      </c>
      <c r="Q669" s="321"/>
      <c r="R669" s="321"/>
      <c r="S669" s="321"/>
      <c r="T669" s="321"/>
      <c r="U669" s="321"/>
      <c r="V669" s="321"/>
      <c r="W669" s="321"/>
      <c r="X669" s="321"/>
      <c r="Y669" s="322">
        <v>1.4025000000000001</v>
      </c>
      <c r="Z669" s="323"/>
      <c r="AA669" s="323"/>
      <c r="AB669" s="324"/>
      <c r="AC669" s="326" t="s">
        <v>786</v>
      </c>
      <c r="AD669" s="326"/>
      <c r="AE669" s="326"/>
      <c r="AF669" s="326"/>
      <c r="AG669" s="326"/>
      <c r="AH669" s="327" t="s">
        <v>561</v>
      </c>
      <c r="AI669" s="328"/>
      <c r="AJ669" s="328"/>
      <c r="AK669" s="328"/>
      <c r="AL669" s="329" t="s">
        <v>561</v>
      </c>
      <c r="AM669" s="330"/>
      <c r="AN669" s="330"/>
      <c r="AO669" s="331"/>
      <c r="AP669" s="325" t="s">
        <v>561</v>
      </c>
      <c r="AQ669" s="325"/>
      <c r="AR669" s="325"/>
      <c r="AS669" s="325"/>
      <c r="AT669" s="325"/>
      <c r="AU669" s="325"/>
      <c r="AV669" s="325"/>
      <c r="AW669" s="325"/>
      <c r="AX669" s="325"/>
    </row>
    <row r="670" spans="1:50" ht="26.4" customHeight="1" x14ac:dyDescent="0.2">
      <c r="A670" s="1027">
        <v>7</v>
      </c>
      <c r="B670" s="1027">
        <v>1</v>
      </c>
      <c r="C670" s="422" t="s">
        <v>801</v>
      </c>
      <c r="D670" s="422"/>
      <c r="E670" s="422"/>
      <c r="F670" s="422"/>
      <c r="G670" s="422"/>
      <c r="H670" s="422"/>
      <c r="I670" s="422"/>
      <c r="J670" s="423" t="s">
        <v>613</v>
      </c>
      <c r="K670" s="424"/>
      <c r="L670" s="424"/>
      <c r="M670" s="424"/>
      <c r="N670" s="424"/>
      <c r="O670" s="424"/>
      <c r="P670" s="321" t="s">
        <v>809</v>
      </c>
      <c r="Q670" s="321"/>
      <c r="R670" s="321"/>
      <c r="S670" s="321"/>
      <c r="T670" s="321"/>
      <c r="U670" s="321"/>
      <c r="V670" s="321"/>
      <c r="W670" s="321"/>
      <c r="X670" s="321"/>
      <c r="Y670" s="322">
        <v>0.92500000000000004</v>
      </c>
      <c r="Z670" s="323"/>
      <c r="AA670" s="323"/>
      <c r="AB670" s="324"/>
      <c r="AC670" s="326" t="s">
        <v>786</v>
      </c>
      <c r="AD670" s="326"/>
      <c r="AE670" s="326"/>
      <c r="AF670" s="326"/>
      <c r="AG670" s="326"/>
      <c r="AH670" s="327" t="s">
        <v>561</v>
      </c>
      <c r="AI670" s="328"/>
      <c r="AJ670" s="328"/>
      <c r="AK670" s="328"/>
      <c r="AL670" s="329" t="s">
        <v>561</v>
      </c>
      <c r="AM670" s="330"/>
      <c r="AN670" s="330"/>
      <c r="AO670" s="331"/>
      <c r="AP670" s="325" t="s">
        <v>561</v>
      </c>
      <c r="AQ670" s="325"/>
      <c r="AR670" s="325"/>
      <c r="AS670" s="325"/>
      <c r="AT670" s="325"/>
      <c r="AU670" s="325"/>
      <c r="AV670" s="325"/>
      <c r="AW670" s="325"/>
      <c r="AX670" s="325"/>
    </row>
    <row r="671" spans="1:50" ht="26.4" customHeight="1" x14ac:dyDescent="0.2">
      <c r="A671" s="1027">
        <v>8</v>
      </c>
      <c r="B671" s="1027">
        <v>1</v>
      </c>
      <c r="C671" s="422" t="s">
        <v>802</v>
      </c>
      <c r="D671" s="422"/>
      <c r="E671" s="422"/>
      <c r="F671" s="422"/>
      <c r="G671" s="422"/>
      <c r="H671" s="422"/>
      <c r="I671" s="422"/>
      <c r="J671" s="423" t="s">
        <v>613</v>
      </c>
      <c r="K671" s="424"/>
      <c r="L671" s="424"/>
      <c r="M671" s="424"/>
      <c r="N671" s="424"/>
      <c r="O671" s="424"/>
      <c r="P671" s="321" t="s">
        <v>810</v>
      </c>
      <c r="Q671" s="321"/>
      <c r="R671" s="321"/>
      <c r="S671" s="321"/>
      <c r="T671" s="321"/>
      <c r="U671" s="321"/>
      <c r="V671" s="321"/>
      <c r="W671" s="321"/>
      <c r="X671" s="321"/>
      <c r="Y671" s="322">
        <v>0.7</v>
      </c>
      <c r="Z671" s="323"/>
      <c r="AA671" s="323"/>
      <c r="AB671" s="324"/>
      <c r="AC671" s="326" t="s">
        <v>786</v>
      </c>
      <c r="AD671" s="326"/>
      <c r="AE671" s="326"/>
      <c r="AF671" s="326"/>
      <c r="AG671" s="326"/>
      <c r="AH671" s="327" t="s">
        <v>561</v>
      </c>
      <c r="AI671" s="328"/>
      <c r="AJ671" s="328"/>
      <c r="AK671" s="328"/>
      <c r="AL671" s="329" t="s">
        <v>561</v>
      </c>
      <c r="AM671" s="330"/>
      <c r="AN671" s="330"/>
      <c r="AO671" s="331"/>
      <c r="AP671" s="325" t="s">
        <v>561</v>
      </c>
      <c r="AQ671" s="325"/>
      <c r="AR671" s="325"/>
      <c r="AS671" s="325"/>
      <c r="AT671" s="325"/>
      <c r="AU671" s="325"/>
      <c r="AV671" s="325"/>
      <c r="AW671" s="325"/>
      <c r="AX671" s="325"/>
    </row>
    <row r="672" spans="1:50" ht="26.4" hidden="1" customHeight="1" x14ac:dyDescent="0.2">
      <c r="A672" s="1027">
        <v>9</v>
      </c>
      <c r="B672" s="102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4" hidden="1" customHeight="1" x14ac:dyDescent="0.2">
      <c r="A673" s="1027">
        <v>10</v>
      </c>
      <c r="B673" s="102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4" hidden="1" customHeight="1" x14ac:dyDescent="0.2">
      <c r="A674" s="1027">
        <v>11</v>
      </c>
      <c r="B674" s="102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4" hidden="1" customHeight="1" x14ac:dyDescent="0.2">
      <c r="A675" s="1027">
        <v>12</v>
      </c>
      <c r="B675" s="102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4" hidden="1" customHeight="1" x14ac:dyDescent="0.2">
      <c r="A676" s="1027">
        <v>13</v>
      </c>
      <c r="B676" s="102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4" hidden="1" customHeight="1" x14ac:dyDescent="0.2">
      <c r="A677" s="1027">
        <v>14</v>
      </c>
      <c r="B677" s="102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4" hidden="1" customHeight="1" x14ac:dyDescent="0.2">
      <c r="A678" s="1027">
        <v>15</v>
      </c>
      <c r="B678" s="102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4" hidden="1" customHeight="1" x14ac:dyDescent="0.2">
      <c r="A679" s="1027">
        <v>16</v>
      </c>
      <c r="B679" s="102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4" hidden="1" customHeight="1" x14ac:dyDescent="0.2">
      <c r="A680" s="1027">
        <v>17</v>
      </c>
      <c r="B680" s="102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4" hidden="1" customHeight="1" x14ac:dyDescent="0.2">
      <c r="A681" s="1027">
        <v>18</v>
      </c>
      <c r="B681" s="102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4" hidden="1" customHeight="1" x14ac:dyDescent="0.2">
      <c r="A682" s="1027">
        <v>19</v>
      </c>
      <c r="B682" s="102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4" hidden="1" customHeight="1" x14ac:dyDescent="0.2">
      <c r="A683" s="1027">
        <v>20</v>
      </c>
      <c r="B683" s="102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4" hidden="1" customHeight="1" x14ac:dyDescent="0.2">
      <c r="A684" s="1027">
        <v>21</v>
      </c>
      <c r="B684" s="102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4" hidden="1" customHeight="1" x14ac:dyDescent="0.2">
      <c r="A685" s="1027">
        <v>22</v>
      </c>
      <c r="B685" s="102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4" hidden="1" customHeight="1" x14ac:dyDescent="0.2">
      <c r="A686" s="1027">
        <v>23</v>
      </c>
      <c r="B686" s="102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4" hidden="1" customHeight="1" x14ac:dyDescent="0.2">
      <c r="A687" s="1027">
        <v>24</v>
      </c>
      <c r="B687" s="102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4" hidden="1" customHeight="1" x14ac:dyDescent="0.2">
      <c r="A688" s="1027">
        <v>25</v>
      </c>
      <c r="B688" s="102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4" hidden="1" customHeight="1" x14ac:dyDescent="0.2">
      <c r="A689" s="1027">
        <v>26</v>
      </c>
      <c r="B689" s="102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4" hidden="1" customHeight="1" x14ac:dyDescent="0.2">
      <c r="A690" s="1027">
        <v>27</v>
      </c>
      <c r="B690" s="102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4" hidden="1" customHeight="1" x14ac:dyDescent="0.2">
      <c r="A691" s="1027">
        <v>28</v>
      </c>
      <c r="B691" s="102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4" hidden="1" customHeight="1" x14ac:dyDescent="0.2">
      <c r="A692" s="1027">
        <v>29</v>
      </c>
      <c r="B692" s="102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4" hidden="1" customHeight="1" x14ac:dyDescent="0.2">
      <c r="A693" s="1027">
        <v>30</v>
      </c>
      <c r="B693" s="102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208</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263</v>
      </c>
      <c r="K696" s="109"/>
      <c r="L696" s="109"/>
      <c r="M696" s="109"/>
      <c r="N696" s="109"/>
      <c r="O696" s="109"/>
      <c r="P696" s="351" t="s">
        <v>27</v>
      </c>
      <c r="Q696" s="351"/>
      <c r="R696" s="351"/>
      <c r="S696" s="351"/>
      <c r="T696" s="351"/>
      <c r="U696" s="351"/>
      <c r="V696" s="351"/>
      <c r="W696" s="351"/>
      <c r="X696" s="351"/>
      <c r="Y696" s="348" t="s">
        <v>315</v>
      </c>
      <c r="Z696" s="349"/>
      <c r="AA696" s="349"/>
      <c r="AB696" s="349"/>
      <c r="AC696" s="281" t="s">
        <v>300</v>
      </c>
      <c r="AD696" s="281"/>
      <c r="AE696" s="281"/>
      <c r="AF696" s="281"/>
      <c r="AG696" s="281"/>
      <c r="AH696" s="348" t="s">
        <v>252</v>
      </c>
      <c r="AI696" s="350"/>
      <c r="AJ696" s="350"/>
      <c r="AK696" s="350"/>
      <c r="AL696" s="350" t="s">
        <v>21</v>
      </c>
      <c r="AM696" s="350"/>
      <c r="AN696" s="350"/>
      <c r="AO696" s="433"/>
      <c r="AP696" s="434" t="s">
        <v>264</v>
      </c>
      <c r="AQ696" s="434"/>
      <c r="AR696" s="434"/>
      <c r="AS696" s="434"/>
      <c r="AT696" s="434"/>
      <c r="AU696" s="434"/>
      <c r="AV696" s="434"/>
      <c r="AW696" s="434"/>
      <c r="AX696" s="434"/>
    </row>
    <row r="697" spans="1:50" ht="26.4" customHeight="1" x14ac:dyDescent="0.2">
      <c r="A697" s="1027">
        <v>1</v>
      </c>
      <c r="B697" s="1027">
        <v>1</v>
      </c>
      <c r="C697" s="422" t="s">
        <v>811</v>
      </c>
      <c r="D697" s="422"/>
      <c r="E697" s="422"/>
      <c r="F697" s="422"/>
      <c r="G697" s="422"/>
      <c r="H697" s="422"/>
      <c r="I697" s="422"/>
      <c r="J697" s="423">
        <v>2011001100372</v>
      </c>
      <c r="K697" s="424"/>
      <c r="L697" s="424"/>
      <c r="M697" s="424"/>
      <c r="N697" s="424"/>
      <c r="O697" s="424"/>
      <c r="P697" s="321" t="s">
        <v>817</v>
      </c>
      <c r="Q697" s="321"/>
      <c r="R697" s="321"/>
      <c r="S697" s="321"/>
      <c r="T697" s="321"/>
      <c r="U697" s="321"/>
      <c r="V697" s="321"/>
      <c r="W697" s="321"/>
      <c r="X697" s="321"/>
      <c r="Y697" s="322">
        <v>7</v>
      </c>
      <c r="Z697" s="323"/>
      <c r="AA697" s="323"/>
      <c r="AB697" s="324"/>
      <c r="AC697" s="326" t="s">
        <v>786</v>
      </c>
      <c r="AD697" s="326"/>
      <c r="AE697" s="326"/>
      <c r="AF697" s="326"/>
      <c r="AG697" s="326"/>
      <c r="AH697" s="327" t="s">
        <v>561</v>
      </c>
      <c r="AI697" s="328"/>
      <c r="AJ697" s="328"/>
      <c r="AK697" s="328"/>
      <c r="AL697" s="329" t="s">
        <v>561</v>
      </c>
      <c r="AM697" s="330"/>
      <c r="AN697" s="330"/>
      <c r="AO697" s="331"/>
      <c r="AP697" s="325" t="s">
        <v>561</v>
      </c>
      <c r="AQ697" s="325"/>
      <c r="AR697" s="325"/>
      <c r="AS697" s="325"/>
      <c r="AT697" s="325"/>
      <c r="AU697" s="325"/>
      <c r="AV697" s="325"/>
      <c r="AW697" s="325"/>
      <c r="AX697" s="325"/>
    </row>
    <row r="698" spans="1:50" ht="26.4" customHeight="1" x14ac:dyDescent="0.2">
      <c r="A698" s="1027">
        <v>2</v>
      </c>
      <c r="B698" s="1027">
        <v>1</v>
      </c>
      <c r="C698" s="422" t="s">
        <v>812</v>
      </c>
      <c r="D698" s="422"/>
      <c r="E698" s="422"/>
      <c r="F698" s="422"/>
      <c r="G698" s="422"/>
      <c r="H698" s="422"/>
      <c r="I698" s="422"/>
      <c r="J698" s="423">
        <v>2020003006239</v>
      </c>
      <c r="K698" s="424"/>
      <c r="L698" s="424"/>
      <c r="M698" s="424"/>
      <c r="N698" s="424"/>
      <c r="O698" s="424"/>
      <c r="P698" s="321" t="s">
        <v>818</v>
      </c>
      <c r="Q698" s="321"/>
      <c r="R698" s="321"/>
      <c r="S698" s="321"/>
      <c r="T698" s="321"/>
      <c r="U698" s="321"/>
      <c r="V698" s="321"/>
      <c r="W698" s="321"/>
      <c r="X698" s="321"/>
      <c r="Y698" s="322">
        <v>1.7</v>
      </c>
      <c r="Z698" s="323"/>
      <c r="AA698" s="323"/>
      <c r="AB698" s="324"/>
      <c r="AC698" s="326" t="s">
        <v>786</v>
      </c>
      <c r="AD698" s="326"/>
      <c r="AE698" s="326"/>
      <c r="AF698" s="326"/>
      <c r="AG698" s="326"/>
      <c r="AH698" s="327" t="s">
        <v>561</v>
      </c>
      <c r="AI698" s="328"/>
      <c r="AJ698" s="328"/>
      <c r="AK698" s="328"/>
      <c r="AL698" s="329" t="s">
        <v>561</v>
      </c>
      <c r="AM698" s="330"/>
      <c r="AN698" s="330"/>
      <c r="AO698" s="331"/>
      <c r="AP698" s="325" t="s">
        <v>561</v>
      </c>
      <c r="AQ698" s="325"/>
      <c r="AR698" s="325"/>
      <c r="AS698" s="325"/>
      <c r="AT698" s="325"/>
      <c r="AU698" s="325"/>
      <c r="AV698" s="325"/>
      <c r="AW698" s="325"/>
      <c r="AX698" s="325"/>
    </row>
    <row r="699" spans="1:50" ht="26.4" customHeight="1" x14ac:dyDescent="0.2">
      <c r="A699" s="1027">
        <v>3</v>
      </c>
      <c r="B699" s="1027">
        <v>1</v>
      </c>
      <c r="C699" s="422" t="s">
        <v>813</v>
      </c>
      <c r="D699" s="422"/>
      <c r="E699" s="422"/>
      <c r="F699" s="422"/>
      <c r="G699" s="422"/>
      <c r="H699" s="422"/>
      <c r="I699" s="422"/>
      <c r="J699" s="423" t="s">
        <v>561</v>
      </c>
      <c r="K699" s="424"/>
      <c r="L699" s="424"/>
      <c r="M699" s="424"/>
      <c r="N699" s="424"/>
      <c r="O699" s="424"/>
      <c r="P699" s="321" t="s">
        <v>819</v>
      </c>
      <c r="Q699" s="321"/>
      <c r="R699" s="321"/>
      <c r="S699" s="321"/>
      <c r="T699" s="321"/>
      <c r="U699" s="321"/>
      <c r="V699" s="321"/>
      <c r="W699" s="321"/>
      <c r="X699" s="321"/>
      <c r="Y699" s="322">
        <v>1.6</v>
      </c>
      <c r="Z699" s="323"/>
      <c r="AA699" s="323"/>
      <c r="AB699" s="324"/>
      <c r="AC699" s="326" t="s">
        <v>786</v>
      </c>
      <c r="AD699" s="326"/>
      <c r="AE699" s="326"/>
      <c r="AF699" s="326"/>
      <c r="AG699" s="326"/>
      <c r="AH699" s="327" t="s">
        <v>561</v>
      </c>
      <c r="AI699" s="328"/>
      <c r="AJ699" s="328"/>
      <c r="AK699" s="328"/>
      <c r="AL699" s="329" t="s">
        <v>561</v>
      </c>
      <c r="AM699" s="330"/>
      <c r="AN699" s="330"/>
      <c r="AO699" s="331"/>
      <c r="AP699" s="325" t="s">
        <v>561</v>
      </c>
      <c r="AQ699" s="325"/>
      <c r="AR699" s="325"/>
      <c r="AS699" s="325"/>
      <c r="AT699" s="325"/>
      <c r="AU699" s="325"/>
      <c r="AV699" s="325"/>
      <c r="AW699" s="325"/>
      <c r="AX699" s="325"/>
    </row>
    <row r="700" spans="1:50" ht="26.4" customHeight="1" x14ac:dyDescent="0.2">
      <c r="A700" s="1027">
        <v>4</v>
      </c>
      <c r="B700" s="1027">
        <v>1</v>
      </c>
      <c r="C700" s="422" t="s">
        <v>814</v>
      </c>
      <c r="D700" s="422"/>
      <c r="E700" s="422"/>
      <c r="F700" s="422"/>
      <c r="G700" s="422"/>
      <c r="H700" s="422"/>
      <c r="I700" s="422"/>
      <c r="J700" s="423" t="s">
        <v>561</v>
      </c>
      <c r="K700" s="424"/>
      <c r="L700" s="424"/>
      <c r="M700" s="424"/>
      <c r="N700" s="424"/>
      <c r="O700" s="424"/>
      <c r="P700" s="321" t="s">
        <v>820</v>
      </c>
      <c r="Q700" s="321"/>
      <c r="R700" s="321"/>
      <c r="S700" s="321"/>
      <c r="T700" s="321"/>
      <c r="U700" s="321"/>
      <c r="V700" s="321"/>
      <c r="W700" s="321"/>
      <c r="X700" s="321"/>
      <c r="Y700" s="322">
        <v>1</v>
      </c>
      <c r="Z700" s="323"/>
      <c r="AA700" s="323"/>
      <c r="AB700" s="324"/>
      <c r="AC700" s="326" t="s">
        <v>786</v>
      </c>
      <c r="AD700" s="326"/>
      <c r="AE700" s="326"/>
      <c r="AF700" s="326"/>
      <c r="AG700" s="326"/>
      <c r="AH700" s="327" t="s">
        <v>561</v>
      </c>
      <c r="AI700" s="328"/>
      <c r="AJ700" s="328"/>
      <c r="AK700" s="328"/>
      <c r="AL700" s="329" t="s">
        <v>561</v>
      </c>
      <c r="AM700" s="330"/>
      <c r="AN700" s="330"/>
      <c r="AO700" s="331"/>
      <c r="AP700" s="325" t="s">
        <v>561</v>
      </c>
      <c r="AQ700" s="325"/>
      <c r="AR700" s="325"/>
      <c r="AS700" s="325"/>
      <c r="AT700" s="325"/>
      <c r="AU700" s="325"/>
      <c r="AV700" s="325"/>
      <c r="AW700" s="325"/>
      <c r="AX700" s="325"/>
    </row>
    <row r="701" spans="1:50" ht="26.4" customHeight="1" x14ac:dyDescent="0.2">
      <c r="A701" s="1027">
        <v>5</v>
      </c>
      <c r="B701" s="1027">
        <v>1</v>
      </c>
      <c r="C701" s="422" t="s">
        <v>815</v>
      </c>
      <c r="D701" s="422"/>
      <c r="E701" s="422"/>
      <c r="F701" s="422"/>
      <c r="G701" s="422"/>
      <c r="H701" s="422"/>
      <c r="I701" s="422"/>
      <c r="J701" s="423" t="s">
        <v>561</v>
      </c>
      <c r="K701" s="424"/>
      <c r="L701" s="424"/>
      <c r="M701" s="424"/>
      <c r="N701" s="424"/>
      <c r="O701" s="424"/>
      <c r="P701" s="321" t="s">
        <v>818</v>
      </c>
      <c r="Q701" s="321"/>
      <c r="R701" s="321"/>
      <c r="S701" s="321"/>
      <c r="T701" s="321"/>
      <c r="U701" s="321"/>
      <c r="V701" s="321"/>
      <c r="W701" s="321"/>
      <c r="X701" s="321"/>
      <c r="Y701" s="322">
        <v>0.83399999999999996</v>
      </c>
      <c r="Z701" s="323"/>
      <c r="AA701" s="323"/>
      <c r="AB701" s="324"/>
      <c r="AC701" s="326" t="s">
        <v>786</v>
      </c>
      <c r="AD701" s="326"/>
      <c r="AE701" s="326"/>
      <c r="AF701" s="326"/>
      <c r="AG701" s="326"/>
      <c r="AH701" s="327" t="s">
        <v>561</v>
      </c>
      <c r="AI701" s="328"/>
      <c r="AJ701" s="328"/>
      <c r="AK701" s="328"/>
      <c r="AL701" s="329" t="s">
        <v>561</v>
      </c>
      <c r="AM701" s="330"/>
      <c r="AN701" s="330"/>
      <c r="AO701" s="331"/>
      <c r="AP701" s="325" t="s">
        <v>561</v>
      </c>
      <c r="AQ701" s="325"/>
      <c r="AR701" s="325"/>
      <c r="AS701" s="325"/>
      <c r="AT701" s="325"/>
      <c r="AU701" s="325"/>
      <c r="AV701" s="325"/>
      <c r="AW701" s="325"/>
      <c r="AX701" s="325"/>
    </row>
    <row r="702" spans="1:50" ht="26.4" customHeight="1" x14ac:dyDescent="0.2">
      <c r="A702" s="1027">
        <v>6</v>
      </c>
      <c r="B702" s="1027">
        <v>1</v>
      </c>
      <c r="C702" s="422" t="s">
        <v>816</v>
      </c>
      <c r="D702" s="422"/>
      <c r="E702" s="422"/>
      <c r="F702" s="422"/>
      <c r="G702" s="422"/>
      <c r="H702" s="422"/>
      <c r="I702" s="422"/>
      <c r="J702" s="423" t="s">
        <v>561</v>
      </c>
      <c r="K702" s="424"/>
      <c r="L702" s="424"/>
      <c r="M702" s="424"/>
      <c r="N702" s="424"/>
      <c r="O702" s="424"/>
      <c r="P702" s="321" t="s">
        <v>821</v>
      </c>
      <c r="Q702" s="321"/>
      <c r="R702" s="321"/>
      <c r="S702" s="321"/>
      <c r="T702" s="321"/>
      <c r="U702" s="321"/>
      <c r="V702" s="321"/>
      <c r="W702" s="321"/>
      <c r="X702" s="321"/>
      <c r="Y702" s="322">
        <v>0.83399999999999996</v>
      </c>
      <c r="Z702" s="323"/>
      <c r="AA702" s="323"/>
      <c r="AB702" s="324"/>
      <c r="AC702" s="326" t="s">
        <v>786</v>
      </c>
      <c r="AD702" s="326"/>
      <c r="AE702" s="326"/>
      <c r="AF702" s="326"/>
      <c r="AG702" s="326"/>
      <c r="AH702" s="327" t="s">
        <v>561</v>
      </c>
      <c r="AI702" s="328"/>
      <c r="AJ702" s="328"/>
      <c r="AK702" s="328"/>
      <c r="AL702" s="329" t="s">
        <v>561</v>
      </c>
      <c r="AM702" s="330"/>
      <c r="AN702" s="330"/>
      <c r="AO702" s="331"/>
      <c r="AP702" s="325" t="s">
        <v>561</v>
      </c>
      <c r="AQ702" s="325"/>
      <c r="AR702" s="325"/>
      <c r="AS702" s="325"/>
      <c r="AT702" s="325"/>
      <c r="AU702" s="325"/>
      <c r="AV702" s="325"/>
      <c r="AW702" s="325"/>
      <c r="AX702" s="325"/>
    </row>
    <row r="703" spans="1:50" ht="26.4" hidden="1" customHeight="1" x14ac:dyDescent="0.2">
      <c r="A703" s="1027">
        <v>7</v>
      </c>
      <c r="B703" s="102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4" hidden="1" customHeight="1" x14ac:dyDescent="0.2">
      <c r="A704" s="1027">
        <v>8</v>
      </c>
      <c r="B704" s="102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4" hidden="1" customHeight="1" x14ac:dyDescent="0.2">
      <c r="A705" s="1027">
        <v>9</v>
      </c>
      <c r="B705" s="102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4" hidden="1" customHeight="1" x14ac:dyDescent="0.2">
      <c r="A706" s="1027">
        <v>10</v>
      </c>
      <c r="B706" s="102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4" hidden="1" customHeight="1" x14ac:dyDescent="0.2">
      <c r="A707" s="1027">
        <v>11</v>
      </c>
      <c r="B707" s="102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4" hidden="1" customHeight="1" x14ac:dyDescent="0.2">
      <c r="A708" s="1027">
        <v>12</v>
      </c>
      <c r="B708" s="102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4" hidden="1" customHeight="1" x14ac:dyDescent="0.2">
      <c r="A709" s="1027">
        <v>13</v>
      </c>
      <c r="B709" s="102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4" hidden="1" customHeight="1" x14ac:dyDescent="0.2">
      <c r="A710" s="1027">
        <v>14</v>
      </c>
      <c r="B710" s="102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4" hidden="1" customHeight="1" x14ac:dyDescent="0.2">
      <c r="A711" s="1027">
        <v>15</v>
      </c>
      <c r="B711" s="102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4" hidden="1" customHeight="1" x14ac:dyDescent="0.2">
      <c r="A712" s="1027">
        <v>16</v>
      </c>
      <c r="B712" s="102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4" hidden="1" customHeight="1" x14ac:dyDescent="0.2">
      <c r="A713" s="1027">
        <v>17</v>
      </c>
      <c r="B713" s="102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4" hidden="1" customHeight="1" x14ac:dyDescent="0.2">
      <c r="A714" s="1027">
        <v>18</v>
      </c>
      <c r="B714" s="102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4" hidden="1" customHeight="1" x14ac:dyDescent="0.2">
      <c r="A715" s="1027">
        <v>19</v>
      </c>
      <c r="B715" s="102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4" hidden="1" customHeight="1" x14ac:dyDescent="0.2">
      <c r="A716" s="1027">
        <v>20</v>
      </c>
      <c r="B716" s="102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4" hidden="1" customHeight="1" x14ac:dyDescent="0.2">
      <c r="A717" s="1027">
        <v>21</v>
      </c>
      <c r="B717" s="102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4" hidden="1" customHeight="1" x14ac:dyDescent="0.2">
      <c r="A718" s="1027">
        <v>22</v>
      </c>
      <c r="B718" s="102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4" hidden="1" customHeight="1" x14ac:dyDescent="0.2">
      <c r="A719" s="1027">
        <v>23</v>
      </c>
      <c r="B719" s="102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4" hidden="1" customHeight="1" x14ac:dyDescent="0.2">
      <c r="A720" s="1027">
        <v>24</v>
      </c>
      <c r="B720" s="102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4" hidden="1" customHeight="1" x14ac:dyDescent="0.2">
      <c r="A721" s="1027">
        <v>25</v>
      </c>
      <c r="B721" s="102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4" hidden="1" customHeight="1" x14ac:dyDescent="0.2">
      <c r="A722" s="1027">
        <v>26</v>
      </c>
      <c r="B722" s="102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4" hidden="1" customHeight="1" x14ac:dyDescent="0.2">
      <c r="A723" s="1027">
        <v>27</v>
      </c>
      <c r="B723" s="102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4" hidden="1" customHeight="1" x14ac:dyDescent="0.2">
      <c r="A724" s="1027">
        <v>28</v>
      </c>
      <c r="B724" s="102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4" hidden="1" customHeight="1" x14ac:dyDescent="0.2">
      <c r="A725" s="1027">
        <v>29</v>
      </c>
      <c r="B725" s="102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4" hidden="1" customHeight="1" x14ac:dyDescent="0.2">
      <c r="A726" s="1027">
        <v>30</v>
      </c>
      <c r="B726" s="102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209</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263</v>
      </c>
      <c r="K729" s="109"/>
      <c r="L729" s="109"/>
      <c r="M729" s="109"/>
      <c r="N729" s="109"/>
      <c r="O729" s="109"/>
      <c r="P729" s="351" t="s">
        <v>27</v>
      </c>
      <c r="Q729" s="351"/>
      <c r="R729" s="351"/>
      <c r="S729" s="351"/>
      <c r="T729" s="351"/>
      <c r="U729" s="351"/>
      <c r="V729" s="351"/>
      <c r="W729" s="351"/>
      <c r="X729" s="351"/>
      <c r="Y729" s="348" t="s">
        <v>315</v>
      </c>
      <c r="Z729" s="349"/>
      <c r="AA729" s="349"/>
      <c r="AB729" s="349"/>
      <c r="AC729" s="281" t="s">
        <v>300</v>
      </c>
      <c r="AD729" s="281"/>
      <c r="AE729" s="281"/>
      <c r="AF729" s="281"/>
      <c r="AG729" s="281"/>
      <c r="AH729" s="348" t="s">
        <v>252</v>
      </c>
      <c r="AI729" s="350"/>
      <c r="AJ729" s="350"/>
      <c r="AK729" s="350"/>
      <c r="AL729" s="350" t="s">
        <v>21</v>
      </c>
      <c r="AM729" s="350"/>
      <c r="AN729" s="350"/>
      <c r="AO729" s="433"/>
      <c r="AP729" s="434" t="s">
        <v>264</v>
      </c>
      <c r="AQ729" s="434"/>
      <c r="AR729" s="434"/>
      <c r="AS729" s="434"/>
      <c r="AT729" s="434"/>
      <c r="AU729" s="434"/>
      <c r="AV729" s="434"/>
      <c r="AW729" s="434"/>
      <c r="AX729" s="434"/>
    </row>
    <row r="730" spans="1:50" ht="26.4" customHeight="1" x14ac:dyDescent="0.2">
      <c r="A730" s="1027">
        <v>1</v>
      </c>
      <c r="B730" s="1027">
        <v>1</v>
      </c>
      <c r="C730" s="422" t="s">
        <v>822</v>
      </c>
      <c r="D730" s="422"/>
      <c r="E730" s="422"/>
      <c r="F730" s="422"/>
      <c r="G730" s="422"/>
      <c r="H730" s="422"/>
      <c r="I730" s="422"/>
      <c r="J730" s="423" t="s">
        <v>561</v>
      </c>
      <c r="K730" s="424"/>
      <c r="L730" s="424"/>
      <c r="M730" s="424"/>
      <c r="N730" s="424"/>
      <c r="O730" s="424"/>
      <c r="P730" s="321" t="s">
        <v>718</v>
      </c>
      <c r="Q730" s="321"/>
      <c r="R730" s="321"/>
      <c r="S730" s="321"/>
      <c r="T730" s="321"/>
      <c r="U730" s="321"/>
      <c r="V730" s="321"/>
      <c r="W730" s="321"/>
      <c r="X730" s="321"/>
      <c r="Y730" s="322">
        <v>4.5999999999999996</v>
      </c>
      <c r="Z730" s="323"/>
      <c r="AA730" s="323"/>
      <c r="AB730" s="324"/>
      <c r="AC730" s="326" t="s">
        <v>786</v>
      </c>
      <c r="AD730" s="326"/>
      <c r="AE730" s="326"/>
      <c r="AF730" s="326"/>
      <c r="AG730" s="326"/>
      <c r="AH730" s="327" t="s">
        <v>561</v>
      </c>
      <c r="AI730" s="328"/>
      <c r="AJ730" s="328"/>
      <c r="AK730" s="328"/>
      <c r="AL730" s="329" t="s">
        <v>613</v>
      </c>
      <c r="AM730" s="330"/>
      <c r="AN730" s="330"/>
      <c r="AO730" s="331"/>
      <c r="AP730" s="325" t="s">
        <v>613</v>
      </c>
      <c r="AQ730" s="325"/>
      <c r="AR730" s="325"/>
      <c r="AS730" s="325"/>
      <c r="AT730" s="325"/>
      <c r="AU730" s="325"/>
      <c r="AV730" s="325"/>
      <c r="AW730" s="325"/>
      <c r="AX730" s="325"/>
    </row>
    <row r="731" spans="1:50" ht="26.4" hidden="1" customHeight="1" x14ac:dyDescent="0.2">
      <c r="A731" s="1027">
        <v>2</v>
      </c>
      <c r="B731" s="102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4" hidden="1" customHeight="1" x14ac:dyDescent="0.2">
      <c r="A732" s="1027">
        <v>3</v>
      </c>
      <c r="B732" s="102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4" hidden="1" customHeight="1" x14ac:dyDescent="0.2">
      <c r="A733" s="1027">
        <v>4</v>
      </c>
      <c r="B733" s="102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4" hidden="1" customHeight="1" x14ac:dyDescent="0.2">
      <c r="A734" s="1027">
        <v>5</v>
      </c>
      <c r="B734" s="102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4" hidden="1" customHeight="1" x14ac:dyDescent="0.2">
      <c r="A735" s="1027">
        <v>6</v>
      </c>
      <c r="B735" s="102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4" hidden="1" customHeight="1" x14ac:dyDescent="0.2">
      <c r="A736" s="1027">
        <v>7</v>
      </c>
      <c r="B736" s="102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4" hidden="1" customHeight="1" x14ac:dyDescent="0.2">
      <c r="A737" s="1027">
        <v>8</v>
      </c>
      <c r="B737" s="102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4" hidden="1" customHeight="1" x14ac:dyDescent="0.2">
      <c r="A738" s="1027">
        <v>9</v>
      </c>
      <c r="B738" s="102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4" hidden="1" customHeight="1" x14ac:dyDescent="0.2">
      <c r="A739" s="1027">
        <v>10</v>
      </c>
      <c r="B739" s="102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4" hidden="1" customHeight="1" x14ac:dyDescent="0.2">
      <c r="A740" s="1027">
        <v>11</v>
      </c>
      <c r="B740" s="102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4" hidden="1" customHeight="1" x14ac:dyDescent="0.2">
      <c r="A741" s="1027">
        <v>12</v>
      </c>
      <c r="B741" s="102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4" hidden="1" customHeight="1" x14ac:dyDescent="0.2">
      <c r="A742" s="1027">
        <v>13</v>
      </c>
      <c r="B742" s="102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4" hidden="1" customHeight="1" x14ac:dyDescent="0.2">
      <c r="A743" s="1027">
        <v>14</v>
      </c>
      <c r="B743" s="102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4" hidden="1" customHeight="1" x14ac:dyDescent="0.2">
      <c r="A744" s="1027">
        <v>15</v>
      </c>
      <c r="B744" s="102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4" hidden="1" customHeight="1" x14ac:dyDescent="0.2">
      <c r="A745" s="1027">
        <v>16</v>
      </c>
      <c r="B745" s="102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4" hidden="1" customHeight="1" x14ac:dyDescent="0.2">
      <c r="A746" s="1027">
        <v>17</v>
      </c>
      <c r="B746" s="102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4" hidden="1" customHeight="1" x14ac:dyDescent="0.2">
      <c r="A747" s="1027">
        <v>18</v>
      </c>
      <c r="B747" s="102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4" hidden="1" customHeight="1" x14ac:dyDescent="0.2">
      <c r="A748" s="1027">
        <v>19</v>
      </c>
      <c r="B748" s="102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4" hidden="1" customHeight="1" x14ac:dyDescent="0.2">
      <c r="A749" s="1027">
        <v>20</v>
      </c>
      <c r="B749" s="102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4" hidden="1" customHeight="1" x14ac:dyDescent="0.2">
      <c r="A750" s="1027">
        <v>21</v>
      </c>
      <c r="B750" s="102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4" hidden="1" customHeight="1" x14ac:dyDescent="0.2">
      <c r="A751" s="1027">
        <v>22</v>
      </c>
      <c r="B751" s="102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4" hidden="1" customHeight="1" x14ac:dyDescent="0.2">
      <c r="A752" s="1027">
        <v>23</v>
      </c>
      <c r="B752" s="102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4" hidden="1" customHeight="1" x14ac:dyDescent="0.2">
      <c r="A753" s="1027">
        <v>24</v>
      </c>
      <c r="B753" s="102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4" hidden="1" customHeight="1" x14ac:dyDescent="0.2">
      <c r="A754" s="1027">
        <v>25</v>
      </c>
      <c r="B754" s="102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4" hidden="1" customHeight="1" x14ac:dyDescent="0.2">
      <c r="A755" s="1027">
        <v>26</v>
      </c>
      <c r="B755" s="102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4" hidden="1" customHeight="1" x14ac:dyDescent="0.2">
      <c r="A756" s="1027">
        <v>27</v>
      </c>
      <c r="B756" s="102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4" hidden="1" customHeight="1" x14ac:dyDescent="0.2">
      <c r="A757" s="1027">
        <v>28</v>
      </c>
      <c r="B757" s="102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4" hidden="1" customHeight="1" x14ac:dyDescent="0.2">
      <c r="A758" s="1027">
        <v>29</v>
      </c>
      <c r="B758" s="102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4" hidden="1" customHeight="1" x14ac:dyDescent="0.2">
      <c r="A759" s="1027">
        <v>30</v>
      </c>
      <c r="B759" s="102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210</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263</v>
      </c>
      <c r="K762" s="109"/>
      <c r="L762" s="109"/>
      <c r="M762" s="109"/>
      <c r="N762" s="109"/>
      <c r="O762" s="109"/>
      <c r="P762" s="351" t="s">
        <v>27</v>
      </c>
      <c r="Q762" s="351"/>
      <c r="R762" s="351"/>
      <c r="S762" s="351"/>
      <c r="T762" s="351"/>
      <c r="U762" s="351"/>
      <c r="V762" s="351"/>
      <c r="W762" s="351"/>
      <c r="X762" s="351"/>
      <c r="Y762" s="348" t="s">
        <v>315</v>
      </c>
      <c r="Z762" s="349"/>
      <c r="AA762" s="349"/>
      <c r="AB762" s="349"/>
      <c r="AC762" s="281" t="s">
        <v>300</v>
      </c>
      <c r="AD762" s="281"/>
      <c r="AE762" s="281"/>
      <c r="AF762" s="281"/>
      <c r="AG762" s="281"/>
      <c r="AH762" s="348" t="s">
        <v>252</v>
      </c>
      <c r="AI762" s="350"/>
      <c r="AJ762" s="350"/>
      <c r="AK762" s="350"/>
      <c r="AL762" s="350" t="s">
        <v>21</v>
      </c>
      <c r="AM762" s="350"/>
      <c r="AN762" s="350"/>
      <c r="AO762" s="433"/>
      <c r="AP762" s="434" t="s">
        <v>264</v>
      </c>
      <c r="AQ762" s="434"/>
      <c r="AR762" s="434"/>
      <c r="AS762" s="434"/>
      <c r="AT762" s="434"/>
      <c r="AU762" s="434"/>
      <c r="AV762" s="434"/>
      <c r="AW762" s="434"/>
      <c r="AX762" s="434"/>
    </row>
    <row r="763" spans="1:50" ht="26.4" customHeight="1" x14ac:dyDescent="0.2">
      <c r="A763" s="1027">
        <v>1</v>
      </c>
      <c r="B763" s="1027">
        <v>1</v>
      </c>
      <c r="C763" s="422" t="s">
        <v>823</v>
      </c>
      <c r="D763" s="422"/>
      <c r="E763" s="422"/>
      <c r="F763" s="422"/>
      <c r="G763" s="422"/>
      <c r="H763" s="422"/>
      <c r="I763" s="422"/>
      <c r="J763" s="423">
        <v>9011001022577</v>
      </c>
      <c r="K763" s="424"/>
      <c r="L763" s="424"/>
      <c r="M763" s="424"/>
      <c r="N763" s="424"/>
      <c r="O763" s="424"/>
      <c r="P763" s="321" t="s">
        <v>828</v>
      </c>
      <c r="Q763" s="321"/>
      <c r="R763" s="321"/>
      <c r="S763" s="321"/>
      <c r="T763" s="321"/>
      <c r="U763" s="321"/>
      <c r="V763" s="321"/>
      <c r="W763" s="321"/>
      <c r="X763" s="321"/>
      <c r="Y763" s="322">
        <v>7.8</v>
      </c>
      <c r="Z763" s="323"/>
      <c r="AA763" s="323"/>
      <c r="AB763" s="324"/>
      <c r="AC763" s="326" t="s">
        <v>786</v>
      </c>
      <c r="AD763" s="326"/>
      <c r="AE763" s="326"/>
      <c r="AF763" s="326"/>
      <c r="AG763" s="326"/>
      <c r="AH763" s="327" t="s">
        <v>561</v>
      </c>
      <c r="AI763" s="328"/>
      <c r="AJ763" s="328"/>
      <c r="AK763" s="328"/>
      <c r="AL763" s="329" t="s">
        <v>561</v>
      </c>
      <c r="AM763" s="330"/>
      <c r="AN763" s="330"/>
      <c r="AO763" s="331"/>
      <c r="AP763" s="325" t="s">
        <v>561</v>
      </c>
      <c r="AQ763" s="325"/>
      <c r="AR763" s="325"/>
      <c r="AS763" s="325"/>
      <c r="AT763" s="325"/>
      <c r="AU763" s="325"/>
      <c r="AV763" s="325"/>
      <c r="AW763" s="325"/>
      <c r="AX763" s="325"/>
    </row>
    <row r="764" spans="1:50" ht="26.4" customHeight="1" x14ac:dyDescent="0.2">
      <c r="A764" s="1027">
        <v>2</v>
      </c>
      <c r="B764" s="1027">
        <v>1</v>
      </c>
      <c r="C764" s="422" t="s">
        <v>824</v>
      </c>
      <c r="D764" s="422"/>
      <c r="E764" s="422"/>
      <c r="F764" s="422"/>
      <c r="G764" s="422"/>
      <c r="H764" s="422"/>
      <c r="I764" s="422"/>
      <c r="J764" s="423" t="s">
        <v>561</v>
      </c>
      <c r="K764" s="424"/>
      <c r="L764" s="424"/>
      <c r="M764" s="424"/>
      <c r="N764" s="424"/>
      <c r="O764" s="424"/>
      <c r="P764" s="321" t="s">
        <v>829</v>
      </c>
      <c r="Q764" s="321"/>
      <c r="R764" s="321"/>
      <c r="S764" s="321"/>
      <c r="T764" s="321"/>
      <c r="U764" s="321"/>
      <c r="V764" s="321"/>
      <c r="W764" s="321"/>
      <c r="X764" s="321"/>
      <c r="Y764" s="322">
        <v>0.75</v>
      </c>
      <c r="Z764" s="323"/>
      <c r="AA764" s="323"/>
      <c r="AB764" s="324"/>
      <c r="AC764" s="326" t="s">
        <v>786</v>
      </c>
      <c r="AD764" s="326"/>
      <c r="AE764" s="326"/>
      <c r="AF764" s="326"/>
      <c r="AG764" s="326"/>
      <c r="AH764" s="327" t="s">
        <v>561</v>
      </c>
      <c r="AI764" s="328"/>
      <c r="AJ764" s="328"/>
      <c r="AK764" s="328"/>
      <c r="AL764" s="329" t="s">
        <v>561</v>
      </c>
      <c r="AM764" s="330"/>
      <c r="AN764" s="330"/>
      <c r="AO764" s="331"/>
      <c r="AP764" s="325" t="s">
        <v>561</v>
      </c>
      <c r="AQ764" s="325"/>
      <c r="AR764" s="325"/>
      <c r="AS764" s="325"/>
      <c r="AT764" s="325"/>
      <c r="AU764" s="325"/>
      <c r="AV764" s="325"/>
      <c r="AW764" s="325"/>
      <c r="AX764" s="325"/>
    </row>
    <row r="765" spans="1:50" ht="26.4" customHeight="1" x14ac:dyDescent="0.2">
      <c r="A765" s="1027">
        <v>3</v>
      </c>
      <c r="B765" s="1027">
        <v>1</v>
      </c>
      <c r="C765" s="422" t="s">
        <v>825</v>
      </c>
      <c r="D765" s="422"/>
      <c r="E765" s="422"/>
      <c r="F765" s="422"/>
      <c r="G765" s="422"/>
      <c r="H765" s="422"/>
      <c r="I765" s="422"/>
      <c r="J765" s="423" t="s">
        <v>561</v>
      </c>
      <c r="K765" s="424"/>
      <c r="L765" s="424"/>
      <c r="M765" s="424"/>
      <c r="N765" s="424"/>
      <c r="O765" s="424"/>
      <c r="P765" s="321" t="s">
        <v>829</v>
      </c>
      <c r="Q765" s="321"/>
      <c r="R765" s="321"/>
      <c r="S765" s="321"/>
      <c r="T765" s="321"/>
      <c r="U765" s="321"/>
      <c r="V765" s="321"/>
      <c r="W765" s="321"/>
      <c r="X765" s="321"/>
      <c r="Y765" s="322">
        <v>0.5</v>
      </c>
      <c r="Z765" s="323"/>
      <c r="AA765" s="323"/>
      <c r="AB765" s="324"/>
      <c r="AC765" s="326" t="s">
        <v>786</v>
      </c>
      <c r="AD765" s="326"/>
      <c r="AE765" s="326"/>
      <c r="AF765" s="326"/>
      <c r="AG765" s="326"/>
      <c r="AH765" s="327" t="s">
        <v>561</v>
      </c>
      <c r="AI765" s="328"/>
      <c r="AJ765" s="328"/>
      <c r="AK765" s="328"/>
      <c r="AL765" s="329" t="s">
        <v>561</v>
      </c>
      <c r="AM765" s="330"/>
      <c r="AN765" s="330"/>
      <c r="AO765" s="331"/>
      <c r="AP765" s="325" t="s">
        <v>561</v>
      </c>
      <c r="AQ765" s="325"/>
      <c r="AR765" s="325"/>
      <c r="AS765" s="325"/>
      <c r="AT765" s="325"/>
      <c r="AU765" s="325"/>
      <c r="AV765" s="325"/>
      <c r="AW765" s="325"/>
      <c r="AX765" s="325"/>
    </row>
    <row r="766" spans="1:50" ht="26.4" customHeight="1" x14ac:dyDescent="0.2">
      <c r="A766" s="1027">
        <v>4</v>
      </c>
      <c r="B766" s="1027">
        <v>1</v>
      </c>
      <c r="C766" s="422" t="s">
        <v>826</v>
      </c>
      <c r="D766" s="422"/>
      <c r="E766" s="422"/>
      <c r="F766" s="422"/>
      <c r="G766" s="422"/>
      <c r="H766" s="422"/>
      <c r="I766" s="422"/>
      <c r="J766" s="423" t="s">
        <v>561</v>
      </c>
      <c r="K766" s="424"/>
      <c r="L766" s="424"/>
      <c r="M766" s="424"/>
      <c r="N766" s="424"/>
      <c r="O766" s="424"/>
      <c r="P766" s="321" t="s">
        <v>829</v>
      </c>
      <c r="Q766" s="321"/>
      <c r="R766" s="321"/>
      <c r="S766" s="321"/>
      <c r="T766" s="321"/>
      <c r="U766" s="321"/>
      <c r="V766" s="321"/>
      <c r="W766" s="321"/>
      <c r="X766" s="321"/>
      <c r="Y766" s="322">
        <v>0.5</v>
      </c>
      <c r="Z766" s="323"/>
      <c r="AA766" s="323"/>
      <c r="AB766" s="324"/>
      <c r="AC766" s="326" t="s">
        <v>786</v>
      </c>
      <c r="AD766" s="326"/>
      <c r="AE766" s="326"/>
      <c r="AF766" s="326"/>
      <c r="AG766" s="326"/>
      <c r="AH766" s="327" t="s">
        <v>561</v>
      </c>
      <c r="AI766" s="328"/>
      <c r="AJ766" s="328"/>
      <c r="AK766" s="328"/>
      <c r="AL766" s="329" t="s">
        <v>561</v>
      </c>
      <c r="AM766" s="330"/>
      <c r="AN766" s="330"/>
      <c r="AO766" s="331"/>
      <c r="AP766" s="325" t="s">
        <v>561</v>
      </c>
      <c r="AQ766" s="325"/>
      <c r="AR766" s="325"/>
      <c r="AS766" s="325"/>
      <c r="AT766" s="325"/>
      <c r="AU766" s="325"/>
      <c r="AV766" s="325"/>
      <c r="AW766" s="325"/>
      <c r="AX766" s="325"/>
    </row>
    <row r="767" spans="1:50" ht="26.4" customHeight="1" x14ac:dyDescent="0.2">
      <c r="A767" s="1027">
        <v>5</v>
      </c>
      <c r="B767" s="1027">
        <v>1</v>
      </c>
      <c r="C767" s="422" t="s">
        <v>827</v>
      </c>
      <c r="D767" s="422"/>
      <c r="E767" s="422"/>
      <c r="F767" s="422"/>
      <c r="G767" s="422"/>
      <c r="H767" s="422"/>
      <c r="I767" s="422"/>
      <c r="J767" s="423" t="s">
        <v>561</v>
      </c>
      <c r="K767" s="424"/>
      <c r="L767" s="424"/>
      <c r="M767" s="424"/>
      <c r="N767" s="424"/>
      <c r="O767" s="424"/>
      <c r="P767" s="321" t="s">
        <v>829</v>
      </c>
      <c r="Q767" s="321"/>
      <c r="R767" s="321"/>
      <c r="S767" s="321"/>
      <c r="T767" s="321"/>
      <c r="U767" s="321"/>
      <c r="V767" s="321"/>
      <c r="W767" s="321"/>
      <c r="X767" s="321"/>
      <c r="Y767" s="322">
        <v>0.5</v>
      </c>
      <c r="Z767" s="323"/>
      <c r="AA767" s="323"/>
      <c r="AB767" s="324"/>
      <c r="AC767" s="326" t="s">
        <v>786</v>
      </c>
      <c r="AD767" s="326"/>
      <c r="AE767" s="326"/>
      <c r="AF767" s="326"/>
      <c r="AG767" s="326"/>
      <c r="AH767" s="327" t="s">
        <v>561</v>
      </c>
      <c r="AI767" s="328"/>
      <c r="AJ767" s="328"/>
      <c r="AK767" s="328"/>
      <c r="AL767" s="329" t="s">
        <v>561</v>
      </c>
      <c r="AM767" s="330"/>
      <c r="AN767" s="330"/>
      <c r="AO767" s="331"/>
      <c r="AP767" s="325" t="s">
        <v>561</v>
      </c>
      <c r="AQ767" s="325"/>
      <c r="AR767" s="325"/>
      <c r="AS767" s="325"/>
      <c r="AT767" s="325"/>
      <c r="AU767" s="325"/>
      <c r="AV767" s="325"/>
      <c r="AW767" s="325"/>
      <c r="AX767" s="325"/>
    </row>
    <row r="768" spans="1:50" ht="26.4" hidden="1" customHeight="1" x14ac:dyDescent="0.2">
      <c r="A768" s="1027">
        <v>6</v>
      </c>
      <c r="B768" s="102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4" hidden="1" customHeight="1" x14ac:dyDescent="0.2">
      <c r="A769" s="1027">
        <v>7</v>
      </c>
      <c r="B769" s="102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4" hidden="1" customHeight="1" x14ac:dyDescent="0.2">
      <c r="A770" s="1027">
        <v>8</v>
      </c>
      <c r="B770" s="102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4" hidden="1" customHeight="1" x14ac:dyDescent="0.2">
      <c r="A771" s="1027">
        <v>9</v>
      </c>
      <c r="B771" s="102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4" hidden="1" customHeight="1" x14ac:dyDescent="0.2">
      <c r="A772" s="1027">
        <v>10</v>
      </c>
      <c r="B772" s="102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4" hidden="1" customHeight="1" x14ac:dyDescent="0.2">
      <c r="A773" s="1027">
        <v>11</v>
      </c>
      <c r="B773" s="102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4" hidden="1" customHeight="1" x14ac:dyDescent="0.2">
      <c r="A774" s="1027">
        <v>12</v>
      </c>
      <c r="B774" s="102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4" hidden="1" customHeight="1" x14ac:dyDescent="0.2">
      <c r="A775" s="1027">
        <v>13</v>
      </c>
      <c r="B775" s="102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4" hidden="1" customHeight="1" x14ac:dyDescent="0.2">
      <c r="A776" s="1027">
        <v>14</v>
      </c>
      <c r="B776" s="102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4" hidden="1" customHeight="1" x14ac:dyDescent="0.2">
      <c r="A777" s="1027">
        <v>15</v>
      </c>
      <c r="B777" s="102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4" hidden="1" customHeight="1" x14ac:dyDescent="0.2">
      <c r="A778" s="1027">
        <v>16</v>
      </c>
      <c r="B778" s="102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4" hidden="1" customHeight="1" x14ac:dyDescent="0.2">
      <c r="A779" s="1027">
        <v>17</v>
      </c>
      <c r="B779" s="102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4" hidden="1" customHeight="1" x14ac:dyDescent="0.2">
      <c r="A780" s="1027">
        <v>18</v>
      </c>
      <c r="B780" s="102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4" hidden="1" customHeight="1" x14ac:dyDescent="0.2">
      <c r="A781" s="1027">
        <v>19</v>
      </c>
      <c r="B781" s="102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4" hidden="1" customHeight="1" x14ac:dyDescent="0.2">
      <c r="A782" s="1027">
        <v>20</v>
      </c>
      <c r="B782" s="102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4" hidden="1" customHeight="1" x14ac:dyDescent="0.2">
      <c r="A783" s="1027">
        <v>21</v>
      </c>
      <c r="B783" s="102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4" hidden="1" customHeight="1" x14ac:dyDescent="0.2">
      <c r="A784" s="1027">
        <v>22</v>
      </c>
      <c r="B784" s="102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4" hidden="1" customHeight="1" x14ac:dyDescent="0.2">
      <c r="A785" s="1027">
        <v>23</v>
      </c>
      <c r="B785" s="102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4" hidden="1" customHeight="1" x14ac:dyDescent="0.2">
      <c r="A786" s="1027">
        <v>24</v>
      </c>
      <c r="B786" s="102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4" hidden="1" customHeight="1" x14ac:dyDescent="0.2">
      <c r="A787" s="1027">
        <v>25</v>
      </c>
      <c r="B787" s="102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4" hidden="1" customHeight="1" x14ac:dyDescent="0.2">
      <c r="A788" s="1027">
        <v>26</v>
      </c>
      <c r="B788" s="102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4" hidden="1" customHeight="1" x14ac:dyDescent="0.2">
      <c r="A789" s="1027">
        <v>27</v>
      </c>
      <c r="B789" s="102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4" hidden="1" customHeight="1" x14ac:dyDescent="0.2">
      <c r="A790" s="1027">
        <v>28</v>
      </c>
      <c r="B790" s="102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4" hidden="1" customHeight="1" x14ac:dyDescent="0.2">
      <c r="A791" s="1027">
        <v>29</v>
      </c>
      <c r="B791" s="102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4" hidden="1" customHeight="1" x14ac:dyDescent="0.2">
      <c r="A792" s="1027">
        <v>30</v>
      </c>
      <c r="B792" s="102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211</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263</v>
      </c>
      <c r="K795" s="109"/>
      <c r="L795" s="109"/>
      <c r="M795" s="109"/>
      <c r="N795" s="109"/>
      <c r="O795" s="109"/>
      <c r="P795" s="351" t="s">
        <v>27</v>
      </c>
      <c r="Q795" s="351"/>
      <c r="R795" s="351"/>
      <c r="S795" s="351"/>
      <c r="T795" s="351"/>
      <c r="U795" s="351"/>
      <c r="V795" s="351"/>
      <c r="W795" s="351"/>
      <c r="X795" s="351"/>
      <c r="Y795" s="348" t="s">
        <v>315</v>
      </c>
      <c r="Z795" s="349"/>
      <c r="AA795" s="349"/>
      <c r="AB795" s="349"/>
      <c r="AC795" s="281" t="s">
        <v>300</v>
      </c>
      <c r="AD795" s="281"/>
      <c r="AE795" s="281"/>
      <c r="AF795" s="281"/>
      <c r="AG795" s="281"/>
      <c r="AH795" s="348" t="s">
        <v>252</v>
      </c>
      <c r="AI795" s="350"/>
      <c r="AJ795" s="350"/>
      <c r="AK795" s="350"/>
      <c r="AL795" s="350" t="s">
        <v>21</v>
      </c>
      <c r="AM795" s="350"/>
      <c r="AN795" s="350"/>
      <c r="AO795" s="433"/>
      <c r="AP795" s="434" t="s">
        <v>264</v>
      </c>
      <c r="AQ795" s="434"/>
      <c r="AR795" s="434"/>
      <c r="AS795" s="434"/>
      <c r="AT795" s="434"/>
      <c r="AU795" s="434"/>
      <c r="AV795" s="434"/>
      <c r="AW795" s="434"/>
      <c r="AX795" s="434"/>
    </row>
    <row r="796" spans="1:50" ht="26.4" customHeight="1" x14ac:dyDescent="0.2">
      <c r="A796" s="1027">
        <v>1</v>
      </c>
      <c r="B796" s="1027">
        <v>1</v>
      </c>
      <c r="C796" s="422" t="s">
        <v>830</v>
      </c>
      <c r="D796" s="422"/>
      <c r="E796" s="422"/>
      <c r="F796" s="422"/>
      <c r="G796" s="422"/>
      <c r="H796" s="422"/>
      <c r="I796" s="422"/>
      <c r="J796" s="423">
        <v>2011101056358</v>
      </c>
      <c r="K796" s="424"/>
      <c r="L796" s="424"/>
      <c r="M796" s="424"/>
      <c r="N796" s="424"/>
      <c r="O796" s="424"/>
      <c r="P796" s="321" t="s">
        <v>831</v>
      </c>
      <c r="Q796" s="321"/>
      <c r="R796" s="321"/>
      <c r="S796" s="321"/>
      <c r="T796" s="321"/>
      <c r="U796" s="321"/>
      <c r="V796" s="321"/>
      <c r="W796" s="321"/>
      <c r="X796" s="321"/>
      <c r="Y796" s="322">
        <v>8.6999999999999993</v>
      </c>
      <c r="Z796" s="323"/>
      <c r="AA796" s="323"/>
      <c r="AB796" s="324"/>
      <c r="AC796" s="326" t="s">
        <v>786</v>
      </c>
      <c r="AD796" s="326"/>
      <c r="AE796" s="326"/>
      <c r="AF796" s="326"/>
      <c r="AG796" s="326"/>
      <c r="AH796" s="327" t="s">
        <v>561</v>
      </c>
      <c r="AI796" s="328"/>
      <c r="AJ796" s="328"/>
      <c r="AK796" s="328"/>
      <c r="AL796" s="329" t="s">
        <v>561</v>
      </c>
      <c r="AM796" s="330"/>
      <c r="AN796" s="330"/>
      <c r="AO796" s="331"/>
      <c r="AP796" s="325" t="s">
        <v>561</v>
      </c>
      <c r="AQ796" s="325"/>
      <c r="AR796" s="325"/>
      <c r="AS796" s="325"/>
      <c r="AT796" s="325"/>
      <c r="AU796" s="325"/>
      <c r="AV796" s="325"/>
      <c r="AW796" s="325"/>
      <c r="AX796" s="325"/>
    </row>
    <row r="797" spans="1:50" ht="26.4" hidden="1" customHeight="1" x14ac:dyDescent="0.2">
      <c r="A797" s="1027">
        <v>2</v>
      </c>
      <c r="B797" s="102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4" hidden="1" customHeight="1" x14ac:dyDescent="0.2">
      <c r="A798" s="1027">
        <v>3</v>
      </c>
      <c r="B798" s="102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4" hidden="1" customHeight="1" x14ac:dyDescent="0.2">
      <c r="A799" s="1027">
        <v>4</v>
      </c>
      <c r="B799" s="102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4" hidden="1" customHeight="1" x14ac:dyDescent="0.2">
      <c r="A800" s="1027">
        <v>5</v>
      </c>
      <c r="B800" s="102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4" hidden="1" customHeight="1" x14ac:dyDescent="0.2">
      <c r="A801" s="1027">
        <v>6</v>
      </c>
      <c r="B801" s="102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4" hidden="1" customHeight="1" x14ac:dyDescent="0.2">
      <c r="A802" s="1027">
        <v>7</v>
      </c>
      <c r="B802" s="102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4" hidden="1" customHeight="1" x14ac:dyDescent="0.2">
      <c r="A803" s="1027">
        <v>8</v>
      </c>
      <c r="B803" s="102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4" hidden="1" customHeight="1" x14ac:dyDescent="0.2">
      <c r="A804" s="1027">
        <v>9</v>
      </c>
      <c r="B804" s="102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4" hidden="1" customHeight="1" x14ac:dyDescent="0.2">
      <c r="A805" s="1027">
        <v>10</v>
      </c>
      <c r="B805" s="102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4" hidden="1" customHeight="1" x14ac:dyDescent="0.2">
      <c r="A806" s="1027">
        <v>11</v>
      </c>
      <c r="B806" s="102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4" hidden="1" customHeight="1" x14ac:dyDescent="0.2">
      <c r="A807" s="1027">
        <v>12</v>
      </c>
      <c r="B807" s="102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4" hidden="1" customHeight="1" x14ac:dyDescent="0.2">
      <c r="A808" s="1027">
        <v>13</v>
      </c>
      <c r="B808" s="102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4" hidden="1" customHeight="1" x14ac:dyDescent="0.2">
      <c r="A809" s="1027">
        <v>14</v>
      </c>
      <c r="B809" s="102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4" hidden="1" customHeight="1" x14ac:dyDescent="0.2">
      <c r="A810" s="1027">
        <v>15</v>
      </c>
      <c r="B810" s="102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4" hidden="1" customHeight="1" x14ac:dyDescent="0.2">
      <c r="A811" s="1027">
        <v>16</v>
      </c>
      <c r="B811" s="102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4" hidden="1" customHeight="1" x14ac:dyDescent="0.2">
      <c r="A812" s="1027">
        <v>17</v>
      </c>
      <c r="B812" s="102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4" hidden="1" customHeight="1" x14ac:dyDescent="0.2">
      <c r="A813" s="1027">
        <v>18</v>
      </c>
      <c r="B813" s="102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4" hidden="1" customHeight="1" x14ac:dyDescent="0.2">
      <c r="A814" s="1027">
        <v>19</v>
      </c>
      <c r="B814" s="102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4" hidden="1" customHeight="1" x14ac:dyDescent="0.2">
      <c r="A815" s="1027">
        <v>20</v>
      </c>
      <c r="B815" s="102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4" hidden="1" customHeight="1" x14ac:dyDescent="0.2">
      <c r="A816" s="1027">
        <v>21</v>
      </c>
      <c r="B816" s="102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4" hidden="1" customHeight="1" x14ac:dyDescent="0.2">
      <c r="A817" s="1027">
        <v>22</v>
      </c>
      <c r="B817" s="102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4" hidden="1" customHeight="1" x14ac:dyDescent="0.2">
      <c r="A818" s="1027">
        <v>23</v>
      </c>
      <c r="B818" s="102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4" hidden="1" customHeight="1" x14ac:dyDescent="0.2">
      <c r="A819" s="1027">
        <v>24</v>
      </c>
      <c r="B819" s="102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4" hidden="1" customHeight="1" x14ac:dyDescent="0.2">
      <c r="A820" s="1027">
        <v>25</v>
      </c>
      <c r="B820" s="102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4" hidden="1" customHeight="1" x14ac:dyDescent="0.2">
      <c r="A821" s="1027">
        <v>26</v>
      </c>
      <c r="B821" s="102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4" hidden="1" customHeight="1" x14ac:dyDescent="0.2">
      <c r="A822" s="1027">
        <v>27</v>
      </c>
      <c r="B822" s="102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4" hidden="1" customHeight="1" x14ac:dyDescent="0.2">
      <c r="A823" s="1027">
        <v>28</v>
      </c>
      <c r="B823" s="102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4" hidden="1" customHeight="1" x14ac:dyDescent="0.2">
      <c r="A824" s="1027">
        <v>29</v>
      </c>
      <c r="B824" s="102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4" hidden="1" customHeight="1" x14ac:dyDescent="0.2">
      <c r="A825" s="1027">
        <v>30</v>
      </c>
      <c r="B825" s="102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212</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263</v>
      </c>
      <c r="K828" s="109"/>
      <c r="L828" s="109"/>
      <c r="M828" s="109"/>
      <c r="N828" s="109"/>
      <c r="O828" s="109"/>
      <c r="P828" s="351" t="s">
        <v>27</v>
      </c>
      <c r="Q828" s="351"/>
      <c r="R828" s="351"/>
      <c r="S828" s="351"/>
      <c r="T828" s="351"/>
      <c r="U828" s="351"/>
      <c r="V828" s="351"/>
      <c r="W828" s="351"/>
      <c r="X828" s="351"/>
      <c r="Y828" s="348" t="s">
        <v>315</v>
      </c>
      <c r="Z828" s="349"/>
      <c r="AA828" s="349"/>
      <c r="AB828" s="349"/>
      <c r="AC828" s="281" t="s">
        <v>300</v>
      </c>
      <c r="AD828" s="281"/>
      <c r="AE828" s="281"/>
      <c r="AF828" s="281"/>
      <c r="AG828" s="281"/>
      <c r="AH828" s="348" t="s">
        <v>252</v>
      </c>
      <c r="AI828" s="350"/>
      <c r="AJ828" s="350"/>
      <c r="AK828" s="350"/>
      <c r="AL828" s="350" t="s">
        <v>21</v>
      </c>
      <c r="AM828" s="350"/>
      <c r="AN828" s="350"/>
      <c r="AO828" s="433"/>
      <c r="AP828" s="434" t="s">
        <v>264</v>
      </c>
      <c r="AQ828" s="434"/>
      <c r="AR828" s="434"/>
      <c r="AS828" s="434"/>
      <c r="AT828" s="434"/>
      <c r="AU828" s="434"/>
      <c r="AV828" s="434"/>
      <c r="AW828" s="434"/>
      <c r="AX828" s="434"/>
    </row>
    <row r="829" spans="1:50" ht="26.4" customHeight="1" x14ac:dyDescent="0.2">
      <c r="A829" s="1027">
        <v>1</v>
      </c>
      <c r="B829" s="1027">
        <v>1</v>
      </c>
      <c r="C829" s="422" t="s">
        <v>830</v>
      </c>
      <c r="D829" s="422"/>
      <c r="E829" s="422"/>
      <c r="F829" s="422"/>
      <c r="G829" s="422"/>
      <c r="H829" s="422"/>
      <c r="I829" s="422"/>
      <c r="J829" s="423">
        <v>2011101056358</v>
      </c>
      <c r="K829" s="424"/>
      <c r="L829" s="424"/>
      <c r="M829" s="424"/>
      <c r="N829" s="424"/>
      <c r="O829" s="424"/>
      <c r="P829" s="321" t="s">
        <v>831</v>
      </c>
      <c r="Q829" s="321"/>
      <c r="R829" s="321"/>
      <c r="S829" s="321"/>
      <c r="T829" s="321"/>
      <c r="U829" s="321"/>
      <c r="V829" s="321"/>
      <c r="W829" s="321"/>
      <c r="X829" s="321"/>
      <c r="Y829" s="322">
        <v>3</v>
      </c>
      <c r="Z829" s="323"/>
      <c r="AA829" s="323"/>
      <c r="AB829" s="324"/>
      <c r="AC829" s="326" t="s">
        <v>786</v>
      </c>
      <c r="AD829" s="326"/>
      <c r="AE829" s="326"/>
      <c r="AF829" s="326"/>
      <c r="AG829" s="326"/>
      <c r="AH829" s="327" t="s">
        <v>561</v>
      </c>
      <c r="AI829" s="328"/>
      <c r="AJ829" s="328"/>
      <c r="AK829" s="328"/>
      <c r="AL829" s="329" t="s">
        <v>561</v>
      </c>
      <c r="AM829" s="330"/>
      <c r="AN829" s="330"/>
      <c r="AO829" s="331"/>
      <c r="AP829" s="325" t="s">
        <v>561</v>
      </c>
      <c r="AQ829" s="325"/>
      <c r="AR829" s="325"/>
      <c r="AS829" s="325"/>
      <c r="AT829" s="325"/>
      <c r="AU829" s="325"/>
      <c r="AV829" s="325"/>
      <c r="AW829" s="325"/>
      <c r="AX829" s="325"/>
    </row>
    <row r="830" spans="1:50" ht="26.4" hidden="1" customHeight="1" x14ac:dyDescent="0.2">
      <c r="A830" s="1027">
        <v>2</v>
      </c>
      <c r="B830" s="102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4" hidden="1" customHeight="1" x14ac:dyDescent="0.2">
      <c r="A831" s="1027">
        <v>3</v>
      </c>
      <c r="B831" s="102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4" hidden="1" customHeight="1" x14ac:dyDescent="0.2">
      <c r="A832" s="1027">
        <v>4</v>
      </c>
      <c r="B832" s="102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4" hidden="1" customHeight="1" x14ac:dyDescent="0.2">
      <c r="A833" s="1027">
        <v>5</v>
      </c>
      <c r="B833" s="102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4" hidden="1" customHeight="1" x14ac:dyDescent="0.2">
      <c r="A834" s="1027">
        <v>6</v>
      </c>
      <c r="B834" s="102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4" hidden="1" customHeight="1" x14ac:dyDescent="0.2">
      <c r="A835" s="1027">
        <v>7</v>
      </c>
      <c r="B835" s="102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4" hidden="1" customHeight="1" x14ac:dyDescent="0.2">
      <c r="A836" s="1027">
        <v>8</v>
      </c>
      <c r="B836" s="102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4" hidden="1" customHeight="1" x14ac:dyDescent="0.2">
      <c r="A837" s="1027">
        <v>9</v>
      </c>
      <c r="B837" s="102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4" hidden="1" customHeight="1" x14ac:dyDescent="0.2">
      <c r="A838" s="1027">
        <v>10</v>
      </c>
      <c r="B838" s="102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4" hidden="1" customHeight="1" x14ac:dyDescent="0.2">
      <c r="A839" s="1027">
        <v>11</v>
      </c>
      <c r="B839" s="102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4" hidden="1" customHeight="1" x14ac:dyDescent="0.2">
      <c r="A840" s="1027">
        <v>12</v>
      </c>
      <c r="B840" s="102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4" hidden="1" customHeight="1" x14ac:dyDescent="0.2">
      <c r="A841" s="1027">
        <v>13</v>
      </c>
      <c r="B841" s="102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4" hidden="1" customHeight="1" x14ac:dyDescent="0.2">
      <c r="A842" s="1027">
        <v>14</v>
      </c>
      <c r="B842" s="102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4" hidden="1" customHeight="1" x14ac:dyDescent="0.2">
      <c r="A843" s="1027">
        <v>15</v>
      </c>
      <c r="B843" s="102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4" hidden="1" customHeight="1" x14ac:dyDescent="0.2">
      <c r="A844" s="1027">
        <v>16</v>
      </c>
      <c r="B844" s="102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4" hidden="1" customHeight="1" x14ac:dyDescent="0.2">
      <c r="A845" s="1027">
        <v>17</v>
      </c>
      <c r="B845" s="102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4" hidden="1" customHeight="1" x14ac:dyDescent="0.2">
      <c r="A846" s="1027">
        <v>18</v>
      </c>
      <c r="B846" s="102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4" hidden="1" customHeight="1" x14ac:dyDescent="0.2">
      <c r="A847" s="1027">
        <v>19</v>
      </c>
      <c r="B847" s="102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4" hidden="1" customHeight="1" x14ac:dyDescent="0.2">
      <c r="A848" s="1027">
        <v>20</v>
      </c>
      <c r="B848" s="102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4" hidden="1" customHeight="1" x14ac:dyDescent="0.2">
      <c r="A849" s="1027">
        <v>21</v>
      </c>
      <c r="B849" s="102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4" hidden="1" customHeight="1" x14ac:dyDescent="0.2">
      <c r="A850" s="1027">
        <v>22</v>
      </c>
      <c r="B850" s="102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4" hidden="1" customHeight="1" x14ac:dyDescent="0.2">
      <c r="A851" s="1027">
        <v>23</v>
      </c>
      <c r="B851" s="102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4" hidden="1" customHeight="1" x14ac:dyDescent="0.2">
      <c r="A852" s="1027">
        <v>24</v>
      </c>
      <c r="B852" s="102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4" hidden="1" customHeight="1" x14ac:dyDescent="0.2">
      <c r="A853" s="1027">
        <v>25</v>
      </c>
      <c r="B853" s="102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4" hidden="1" customHeight="1" x14ac:dyDescent="0.2">
      <c r="A854" s="1027">
        <v>26</v>
      </c>
      <c r="B854" s="102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4" hidden="1" customHeight="1" x14ac:dyDescent="0.2">
      <c r="A855" s="1027">
        <v>27</v>
      </c>
      <c r="B855" s="102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4" hidden="1" customHeight="1" x14ac:dyDescent="0.2">
      <c r="A856" s="1027">
        <v>28</v>
      </c>
      <c r="B856" s="102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4" hidden="1" customHeight="1" x14ac:dyDescent="0.2">
      <c r="A857" s="1027">
        <v>29</v>
      </c>
      <c r="B857" s="102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4" hidden="1" customHeight="1" x14ac:dyDescent="0.2">
      <c r="A858" s="1027">
        <v>30</v>
      </c>
      <c r="B858" s="102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213</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263</v>
      </c>
      <c r="K861" s="109"/>
      <c r="L861" s="109"/>
      <c r="M861" s="109"/>
      <c r="N861" s="109"/>
      <c r="O861" s="109"/>
      <c r="P861" s="351" t="s">
        <v>27</v>
      </c>
      <c r="Q861" s="351"/>
      <c r="R861" s="351"/>
      <c r="S861" s="351"/>
      <c r="T861" s="351"/>
      <c r="U861" s="351"/>
      <c r="V861" s="351"/>
      <c r="W861" s="351"/>
      <c r="X861" s="351"/>
      <c r="Y861" s="348" t="s">
        <v>315</v>
      </c>
      <c r="Z861" s="349"/>
      <c r="AA861" s="349"/>
      <c r="AB861" s="349"/>
      <c r="AC861" s="281" t="s">
        <v>300</v>
      </c>
      <c r="AD861" s="281"/>
      <c r="AE861" s="281"/>
      <c r="AF861" s="281"/>
      <c r="AG861" s="281"/>
      <c r="AH861" s="348" t="s">
        <v>252</v>
      </c>
      <c r="AI861" s="350"/>
      <c r="AJ861" s="350"/>
      <c r="AK861" s="350"/>
      <c r="AL861" s="350" t="s">
        <v>21</v>
      </c>
      <c r="AM861" s="350"/>
      <c r="AN861" s="350"/>
      <c r="AO861" s="433"/>
      <c r="AP861" s="434" t="s">
        <v>264</v>
      </c>
      <c r="AQ861" s="434"/>
      <c r="AR861" s="434"/>
      <c r="AS861" s="434"/>
      <c r="AT861" s="434"/>
      <c r="AU861" s="434"/>
      <c r="AV861" s="434"/>
      <c r="AW861" s="434"/>
      <c r="AX861" s="434"/>
    </row>
    <row r="862" spans="1:50" ht="26.4" customHeight="1" x14ac:dyDescent="0.2">
      <c r="A862" s="1027">
        <v>1</v>
      </c>
      <c r="B862" s="1027">
        <v>1</v>
      </c>
      <c r="C862" s="422" t="s">
        <v>619</v>
      </c>
      <c r="D862" s="422"/>
      <c r="E862" s="422"/>
      <c r="F862" s="422"/>
      <c r="G862" s="422"/>
      <c r="H862" s="422"/>
      <c r="I862" s="422"/>
      <c r="J862" s="423">
        <v>3010401011971</v>
      </c>
      <c r="K862" s="424"/>
      <c r="L862" s="424"/>
      <c r="M862" s="424"/>
      <c r="N862" s="424"/>
      <c r="O862" s="424"/>
      <c r="P862" s="321" t="s">
        <v>832</v>
      </c>
      <c r="Q862" s="321"/>
      <c r="R862" s="321"/>
      <c r="S862" s="321"/>
      <c r="T862" s="321"/>
      <c r="U862" s="321"/>
      <c r="V862" s="321"/>
      <c r="W862" s="321"/>
      <c r="X862" s="321"/>
      <c r="Y862" s="322">
        <v>1.5</v>
      </c>
      <c r="Z862" s="323"/>
      <c r="AA862" s="323"/>
      <c r="AB862" s="324"/>
      <c r="AC862" s="326" t="s">
        <v>786</v>
      </c>
      <c r="AD862" s="326"/>
      <c r="AE862" s="326"/>
      <c r="AF862" s="326"/>
      <c r="AG862" s="326"/>
      <c r="AH862" s="327" t="s">
        <v>561</v>
      </c>
      <c r="AI862" s="328"/>
      <c r="AJ862" s="328"/>
      <c r="AK862" s="328"/>
      <c r="AL862" s="329" t="s">
        <v>561</v>
      </c>
      <c r="AM862" s="330"/>
      <c r="AN862" s="330"/>
      <c r="AO862" s="331"/>
      <c r="AP862" s="325" t="s">
        <v>561</v>
      </c>
      <c r="AQ862" s="325"/>
      <c r="AR862" s="325"/>
      <c r="AS862" s="325"/>
      <c r="AT862" s="325"/>
      <c r="AU862" s="325"/>
      <c r="AV862" s="325"/>
      <c r="AW862" s="325"/>
      <c r="AX862" s="325"/>
    </row>
    <row r="863" spans="1:50" ht="26.4" hidden="1" customHeight="1" x14ac:dyDescent="0.2">
      <c r="A863" s="1027">
        <v>2</v>
      </c>
      <c r="B863" s="102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4" hidden="1" customHeight="1" x14ac:dyDescent="0.2">
      <c r="A864" s="1027">
        <v>3</v>
      </c>
      <c r="B864" s="102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4" hidden="1" customHeight="1" x14ac:dyDescent="0.2">
      <c r="A865" s="1027">
        <v>4</v>
      </c>
      <c r="B865" s="102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4" hidden="1" customHeight="1" x14ac:dyDescent="0.2">
      <c r="A866" s="1027">
        <v>5</v>
      </c>
      <c r="B866" s="102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4" hidden="1" customHeight="1" x14ac:dyDescent="0.2">
      <c r="A867" s="1027">
        <v>6</v>
      </c>
      <c r="B867" s="102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4" hidden="1" customHeight="1" x14ac:dyDescent="0.2">
      <c r="A868" s="1027">
        <v>7</v>
      </c>
      <c r="B868" s="102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4" hidden="1" customHeight="1" x14ac:dyDescent="0.2">
      <c r="A869" s="1027">
        <v>8</v>
      </c>
      <c r="B869" s="102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4" hidden="1" customHeight="1" x14ac:dyDescent="0.2">
      <c r="A870" s="1027">
        <v>9</v>
      </c>
      <c r="B870" s="102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4" hidden="1" customHeight="1" x14ac:dyDescent="0.2">
      <c r="A871" s="1027">
        <v>10</v>
      </c>
      <c r="B871" s="102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4" hidden="1" customHeight="1" x14ac:dyDescent="0.2">
      <c r="A872" s="1027">
        <v>11</v>
      </c>
      <c r="B872" s="102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4" hidden="1" customHeight="1" x14ac:dyDescent="0.2">
      <c r="A873" s="1027">
        <v>12</v>
      </c>
      <c r="B873" s="102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4" hidden="1" customHeight="1" x14ac:dyDescent="0.2">
      <c r="A874" s="1027">
        <v>13</v>
      </c>
      <c r="B874" s="102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4" hidden="1" customHeight="1" x14ac:dyDescent="0.2">
      <c r="A875" s="1027">
        <v>14</v>
      </c>
      <c r="B875" s="102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4" hidden="1" customHeight="1" x14ac:dyDescent="0.2">
      <c r="A876" s="1027">
        <v>15</v>
      </c>
      <c r="B876" s="102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4" hidden="1" customHeight="1" x14ac:dyDescent="0.2">
      <c r="A877" s="1027">
        <v>16</v>
      </c>
      <c r="B877" s="102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4" hidden="1" customHeight="1" x14ac:dyDescent="0.2">
      <c r="A878" s="1027">
        <v>17</v>
      </c>
      <c r="B878" s="102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4" hidden="1" customHeight="1" x14ac:dyDescent="0.2">
      <c r="A879" s="1027">
        <v>18</v>
      </c>
      <c r="B879" s="102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4" hidden="1" customHeight="1" x14ac:dyDescent="0.2">
      <c r="A880" s="1027">
        <v>19</v>
      </c>
      <c r="B880" s="102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4" hidden="1" customHeight="1" x14ac:dyDescent="0.2">
      <c r="A881" s="1027">
        <v>20</v>
      </c>
      <c r="B881" s="102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4" hidden="1" customHeight="1" x14ac:dyDescent="0.2">
      <c r="A882" s="1027">
        <v>21</v>
      </c>
      <c r="B882" s="102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4" hidden="1" customHeight="1" x14ac:dyDescent="0.2">
      <c r="A883" s="1027">
        <v>22</v>
      </c>
      <c r="B883" s="102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4" hidden="1" customHeight="1" x14ac:dyDescent="0.2">
      <c r="A884" s="1027">
        <v>23</v>
      </c>
      <c r="B884" s="102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4" hidden="1" customHeight="1" x14ac:dyDescent="0.2">
      <c r="A885" s="1027">
        <v>24</v>
      </c>
      <c r="B885" s="102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4" hidden="1" customHeight="1" x14ac:dyDescent="0.2">
      <c r="A886" s="1027">
        <v>25</v>
      </c>
      <c r="B886" s="102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4" hidden="1" customHeight="1" x14ac:dyDescent="0.2">
      <c r="A887" s="1027">
        <v>26</v>
      </c>
      <c r="B887" s="102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4" hidden="1" customHeight="1" x14ac:dyDescent="0.2">
      <c r="A888" s="1027">
        <v>27</v>
      </c>
      <c r="B888" s="102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4" hidden="1" customHeight="1" x14ac:dyDescent="0.2">
      <c r="A889" s="1027">
        <v>28</v>
      </c>
      <c r="B889" s="102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4" hidden="1" customHeight="1" x14ac:dyDescent="0.2">
      <c r="A890" s="1027">
        <v>29</v>
      </c>
      <c r="B890" s="102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4" hidden="1" customHeight="1" x14ac:dyDescent="0.2">
      <c r="A891" s="1027">
        <v>30</v>
      </c>
      <c r="B891" s="102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214</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263</v>
      </c>
      <c r="K894" s="109"/>
      <c r="L894" s="109"/>
      <c r="M894" s="109"/>
      <c r="N894" s="109"/>
      <c r="O894" s="109"/>
      <c r="P894" s="351" t="s">
        <v>27</v>
      </c>
      <c r="Q894" s="351"/>
      <c r="R894" s="351"/>
      <c r="S894" s="351"/>
      <c r="T894" s="351"/>
      <c r="U894" s="351"/>
      <c r="V894" s="351"/>
      <c r="W894" s="351"/>
      <c r="X894" s="351"/>
      <c r="Y894" s="348" t="s">
        <v>315</v>
      </c>
      <c r="Z894" s="349"/>
      <c r="AA894" s="349"/>
      <c r="AB894" s="349"/>
      <c r="AC894" s="281" t="s">
        <v>300</v>
      </c>
      <c r="AD894" s="281"/>
      <c r="AE894" s="281"/>
      <c r="AF894" s="281"/>
      <c r="AG894" s="281"/>
      <c r="AH894" s="348" t="s">
        <v>252</v>
      </c>
      <c r="AI894" s="350"/>
      <c r="AJ894" s="350"/>
      <c r="AK894" s="350"/>
      <c r="AL894" s="350" t="s">
        <v>21</v>
      </c>
      <c r="AM894" s="350"/>
      <c r="AN894" s="350"/>
      <c r="AO894" s="433"/>
      <c r="AP894" s="434" t="s">
        <v>264</v>
      </c>
      <c r="AQ894" s="434"/>
      <c r="AR894" s="434"/>
      <c r="AS894" s="434"/>
      <c r="AT894" s="434"/>
      <c r="AU894" s="434"/>
      <c r="AV894" s="434"/>
      <c r="AW894" s="434"/>
      <c r="AX894" s="434"/>
    </row>
    <row r="895" spans="1:50" ht="26.4" customHeight="1" x14ac:dyDescent="0.2">
      <c r="A895" s="1027">
        <v>1</v>
      </c>
      <c r="B895" s="1027">
        <v>1</v>
      </c>
      <c r="C895" s="422" t="s">
        <v>833</v>
      </c>
      <c r="D895" s="422"/>
      <c r="E895" s="422"/>
      <c r="F895" s="422"/>
      <c r="G895" s="422"/>
      <c r="H895" s="422"/>
      <c r="I895" s="422"/>
      <c r="J895" s="423" t="s">
        <v>613</v>
      </c>
      <c r="K895" s="424"/>
      <c r="L895" s="424"/>
      <c r="M895" s="424"/>
      <c r="N895" s="424"/>
      <c r="O895" s="424"/>
      <c r="P895" s="432" t="s">
        <v>834</v>
      </c>
      <c r="Q895" s="321"/>
      <c r="R895" s="321"/>
      <c r="S895" s="321"/>
      <c r="T895" s="321"/>
      <c r="U895" s="321"/>
      <c r="V895" s="321"/>
      <c r="W895" s="321"/>
      <c r="X895" s="321"/>
      <c r="Y895" s="322">
        <v>30</v>
      </c>
      <c r="Z895" s="323"/>
      <c r="AA895" s="323"/>
      <c r="AB895" s="324"/>
      <c r="AC895" s="326" t="s">
        <v>786</v>
      </c>
      <c r="AD895" s="326"/>
      <c r="AE895" s="326"/>
      <c r="AF895" s="326"/>
      <c r="AG895" s="326"/>
      <c r="AH895" s="327" t="s">
        <v>612</v>
      </c>
      <c r="AI895" s="328"/>
      <c r="AJ895" s="328"/>
      <c r="AK895" s="328"/>
      <c r="AL895" s="329" t="s">
        <v>772</v>
      </c>
      <c r="AM895" s="330"/>
      <c r="AN895" s="330"/>
      <c r="AO895" s="331"/>
      <c r="AP895" s="325" t="s">
        <v>772</v>
      </c>
      <c r="AQ895" s="325"/>
      <c r="AR895" s="325"/>
      <c r="AS895" s="325"/>
      <c r="AT895" s="325"/>
      <c r="AU895" s="325"/>
      <c r="AV895" s="325"/>
      <c r="AW895" s="325"/>
      <c r="AX895" s="325"/>
    </row>
    <row r="896" spans="1:50" ht="26.4" hidden="1" customHeight="1" x14ac:dyDescent="0.2">
      <c r="A896" s="1027">
        <v>2</v>
      </c>
      <c r="B896" s="102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4" hidden="1" customHeight="1" x14ac:dyDescent="0.2">
      <c r="A897" s="1027">
        <v>3</v>
      </c>
      <c r="B897" s="102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4" hidden="1" customHeight="1" x14ac:dyDescent="0.2">
      <c r="A898" s="1027">
        <v>4</v>
      </c>
      <c r="B898" s="102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4" hidden="1" customHeight="1" x14ac:dyDescent="0.2">
      <c r="A899" s="1027">
        <v>5</v>
      </c>
      <c r="B899" s="102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4" hidden="1" customHeight="1" x14ac:dyDescent="0.2">
      <c r="A900" s="1027">
        <v>6</v>
      </c>
      <c r="B900" s="102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4" hidden="1" customHeight="1" x14ac:dyDescent="0.2">
      <c r="A901" s="1027">
        <v>7</v>
      </c>
      <c r="B901" s="102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4" hidden="1" customHeight="1" x14ac:dyDescent="0.2">
      <c r="A902" s="1027">
        <v>8</v>
      </c>
      <c r="B902" s="102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4" hidden="1" customHeight="1" x14ac:dyDescent="0.2">
      <c r="A903" s="1027">
        <v>9</v>
      </c>
      <c r="B903" s="102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4" hidden="1" customHeight="1" x14ac:dyDescent="0.2">
      <c r="A904" s="1027">
        <v>10</v>
      </c>
      <c r="B904" s="102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4" hidden="1" customHeight="1" x14ac:dyDescent="0.2">
      <c r="A905" s="1027">
        <v>11</v>
      </c>
      <c r="B905" s="102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4" hidden="1" customHeight="1" x14ac:dyDescent="0.2">
      <c r="A906" s="1027">
        <v>12</v>
      </c>
      <c r="B906" s="102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4" hidden="1" customHeight="1" x14ac:dyDescent="0.2">
      <c r="A907" s="1027">
        <v>13</v>
      </c>
      <c r="B907" s="102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4" hidden="1" customHeight="1" x14ac:dyDescent="0.2">
      <c r="A908" s="1027">
        <v>14</v>
      </c>
      <c r="B908" s="102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4" hidden="1" customHeight="1" x14ac:dyDescent="0.2">
      <c r="A909" s="1027">
        <v>15</v>
      </c>
      <c r="B909" s="102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4" hidden="1" customHeight="1" x14ac:dyDescent="0.2">
      <c r="A910" s="1027">
        <v>16</v>
      </c>
      <c r="B910" s="102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4" hidden="1" customHeight="1" x14ac:dyDescent="0.2">
      <c r="A911" s="1027">
        <v>17</v>
      </c>
      <c r="B911" s="102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4" hidden="1" customHeight="1" x14ac:dyDescent="0.2">
      <c r="A912" s="1027">
        <v>18</v>
      </c>
      <c r="B912" s="102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4" hidden="1" customHeight="1" x14ac:dyDescent="0.2">
      <c r="A913" s="1027">
        <v>19</v>
      </c>
      <c r="B913" s="102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4" hidden="1" customHeight="1" x14ac:dyDescent="0.2">
      <c r="A914" s="1027">
        <v>20</v>
      </c>
      <c r="B914" s="102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4" hidden="1" customHeight="1" x14ac:dyDescent="0.2">
      <c r="A915" s="1027">
        <v>21</v>
      </c>
      <c r="B915" s="102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4" hidden="1" customHeight="1" x14ac:dyDescent="0.2">
      <c r="A916" s="1027">
        <v>22</v>
      </c>
      <c r="B916" s="102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4" hidden="1" customHeight="1" x14ac:dyDescent="0.2">
      <c r="A917" s="1027">
        <v>23</v>
      </c>
      <c r="B917" s="102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4" hidden="1" customHeight="1" x14ac:dyDescent="0.2">
      <c r="A918" s="1027">
        <v>24</v>
      </c>
      <c r="B918" s="102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4" hidden="1" customHeight="1" x14ac:dyDescent="0.2">
      <c r="A919" s="1027">
        <v>25</v>
      </c>
      <c r="B919" s="102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4" hidden="1" customHeight="1" x14ac:dyDescent="0.2">
      <c r="A920" s="1027">
        <v>26</v>
      </c>
      <c r="B920" s="102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4" hidden="1" customHeight="1" x14ac:dyDescent="0.2">
      <c r="A921" s="1027">
        <v>27</v>
      </c>
      <c r="B921" s="102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4" hidden="1" customHeight="1" x14ac:dyDescent="0.2">
      <c r="A922" s="1027">
        <v>28</v>
      </c>
      <c r="B922" s="102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4" hidden="1" customHeight="1" x14ac:dyDescent="0.2">
      <c r="A923" s="1027">
        <v>29</v>
      </c>
      <c r="B923" s="102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4" hidden="1" customHeight="1" x14ac:dyDescent="0.2">
      <c r="A924" s="1027">
        <v>30</v>
      </c>
      <c r="B924" s="102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263</v>
      </c>
      <c r="K927" s="109"/>
      <c r="L927" s="109"/>
      <c r="M927" s="109"/>
      <c r="N927" s="109"/>
      <c r="O927" s="109"/>
      <c r="P927" s="351" t="s">
        <v>27</v>
      </c>
      <c r="Q927" s="351"/>
      <c r="R927" s="351"/>
      <c r="S927" s="351"/>
      <c r="T927" s="351"/>
      <c r="U927" s="351"/>
      <c r="V927" s="351"/>
      <c r="W927" s="351"/>
      <c r="X927" s="351"/>
      <c r="Y927" s="348" t="s">
        <v>315</v>
      </c>
      <c r="Z927" s="349"/>
      <c r="AA927" s="349"/>
      <c r="AB927" s="349"/>
      <c r="AC927" s="281" t="s">
        <v>300</v>
      </c>
      <c r="AD927" s="281"/>
      <c r="AE927" s="281"/>
      <c r="AF927" s="281"/>
      <c r="AG927" s="281"/>
      <c r="AH927" s="348" t="s">
        <v>252</v>
      </c>
      <c r="AI927" s="350"/>
      <c r="AJ927" s="350"/>
      <c r="AK927" s="350"/>
      <c r="AL927" s="350" t="s">
        <v>21</v>
      </c>
      <c r="AM927" s="350"/>
      <c r="AN927" s="350"/>
      <c r="AO927" s="433"/>
      <c r="AP927" s="434" t="s">
        <v>264</v>
      </c>
      <c r="AQ927" s="434"/>
      <c r="AR927" s="434"/>
      <c r="AS927" s="434"/>
      <c r="AT927" s="434"/>
      <c r="AU927" s="434"/>
      <c r="AV927" s="434"/>
      <c r="AW927" s="434"/>
      <c r="AX927" s="434"/>
    </row>
    <row r="928" spans="1:50" ht="60" customHeight="1" x14ac:dyDescent="0.2">
      <c r="A928" s="1027">
        <v>1</v>
      </c>
      <c r="B928" s="1027">
        <v>1</v>
      </c>
      <c r="C928" s="422" t="s">
        <v>835</v>
      </c>
      <c r="D928" s="422"/>
      <c r="E928" s="422"/>
      <c r="F928" s="422"/>
      <c r="G928" s="422"/>
      <c r="H928" s="422"/>
      <c r="I928" s="422"/>
      <c r="J928" s="423">
        <v>7010605003415</v>
      </c>
      <c r="K928" s="424"/>
      <c r="L928" s="424"/>
      <c r="M928" s="424"/>
      <c r="N928" s="424"/>
      <c r="O928" s="424"/>
      <c r="P928" s="321" t="s">
        <v>729</v>
      </c>
      <c r="Q928" s="321"/>
      <c r="R928" s="321"/>
      <c r="S928" s="321"/>
      <c r="T928" s="321"/>
      <c r="U928" s="321"/>
      <c r="V928" s="321"/>
      <c r="W928" s="321"/>
      <c r="X928" s="321"/>
      <c r="Y928" s="322">
        <v>1</v>
      </c>
      <c r="Z928" s="323"/>
      <c r="AA928" s="323"/>
      <c r="AB928" s="324"/>
      <c r="AC928" s="326" t="s">
        <v>786</v>
      </c>
      <c r="AD928" s="326"/>
      <c r="AE928" s="326"/>
      <c r="AF928" s="326"/>
      <c r="AG928" s="326"/>
      <c r="AH928" s="327" t="s">
        <v>612</v>
      </c>
      <c r="AI928" s="328"/>
      <c r="AJ928" s="328"/>
      <c r="AK928" s="328"/>
      <c r="AL928" s="329" t="s">
        <v>612</v>
      </c>
      <c r="AM928" s="330"/>
      <c r="AN928" s="330"/>
      <c r="AO928" s="331"/>
      <c r="AP928" s="325" t="s">
        <v>836</v>
      </c>
      <c r="AQ928" s="325"/>
      <c r="AR928" s="325"/>
      <c r="AS928" s="325"/>
      <c r="AT928" s="325"/>
      <c r="AU928" s="325"/>
      <c r="AV928" s="325"/>
      <c r="AW928" s="325"/>
      <c r="AX928" s="325"/>
    </row>
    <row r="929" spans="1:50" ht="26.4" hidden="1" customHeight="1" x14ac:dyDescent="0.2">
      <c r="A929" s="1027">
        <v>2</v>
      </c>
      <c r="B929" s="102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4" hidden="1" customHeight="1" x14ac:dyDescent="0.2">
      <c r="A930" s="1027">
        <v>3</v>
      </c>
      <c r="B930" s="102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4" hidden="1" customHeight="1" x14ac:dyDescent="0.2">
      <c r="A931" s="1027">
        <v>4</v>
      </c>
      <c r="B931" s="102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4" hidden="1" customHeight="1" x14ac:dyDescent="0.2">
      <c r="A932" s="1027">
        <v>5</v>
      </c>
      <c r="B932" s="102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4" hidden="1" customHeight="1" x14ac:dyDescent="0.2">
      <c r="A933" s="1027">
        <v>6</v>
      </c>
      <c r="B933" s="102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4" hidden="1" customHeight="1" x14ac:dyDescent="0.2">
      <c r="A934" s="1027">
        <v>7</v>
      </c>
      <c r="B934" s="102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4" hidden="1" customHeight="1" x14ac:dyDescent="0.2">
      <c r="A935" s="1027">
        <v>8</v>
      </c>
      <c r="B935" s="102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4" hidden="1" customHeight="1" x14ac:dyDescent="0.2">
      <c r="A936" s="1027">
        <v>9</v>
      </c>
      <c r="B936" s="102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4" hidden="1" customHeight="1" x14ac:dyDescent="0.2">
      <c r="A937" s="1027">
        <v>10</v>
      </c>
      <c r="B937" s="102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4" hidden="1" customHeight="1" x14ac:dyDescent="0.2">
      <c r="A938" s="1027">
        <v>11</v>
      </c>
      <c r="B938" s="102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4" hidden="1" customHeight="1" x14ac:dyDescent="0.2">
      <c r="A939" s="1027">
        <v>12</v>
      </c>
      <c r="B939" s="102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4" hidden="1" customHeight="1" x14ac:dyDescent="0.2">
      <c r="A940" s="1027">
        <v>13</v>
      </c>
      <c r="B940" s="102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4" hidden="1" customHeight="1" x14ac:dyDescent="0.2">
      <c r="A941" s="1027">
        <v>14</v>
      </c>
      <c r="B941" s="102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4" hidden="1" customHeight="1" x14ac:dyDescent="0.2">
      <c r="A942" s="1027">
        <v>15</v>
      </c>
      <c r="B942" s="102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4" hidden="1" customHeight="1" x14ac:dyDescent="0.2">
      <c r="A943" s="1027">
        <v>16</v>
      </c>
      <c r="B943" s="102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4" hidden="1" customHeight="1" x14ac:dyDescent="0.2">
      <c r="A944" s="1027">
        <v>17</v>
      </c>
      <c r="B944" s="102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4" hidden="1" customHeight="1" x14ac:dyDescent="0.2">
      <c r="A945" s="1027">
        <v>18</v>
      </c>
      <c r="B945" s="102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4" hidden="1" customHeight="1" x14ac:dyDescent="0.2">
      <c r="A946" s="1027">
        <v>19</v>
      </c>
      <c r="B946" s="102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4" hidden="1" customHeight="1" x14ac:dyDescent="0.2">
      <c r="A947" s="1027">
        <v>20</v>
      </c>
      <c r="B947" s="102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4" hidden="1" customHeight="1" x14ac:dyDescent="0.2">
      <c r="A948" s="1027">
        <v>21</v>
      </c>
      <c r="B948" s="102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4" hidden="1" customHeight="1" x14ac:dyDescent="0.2">
      <c r="A949" s="1027">
        <v>22</v>
      </c>
      <c r="B949" s="102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4" hidden="1" customHeight="1" x14ac:dyDescent="0.2">
      <c r="A950" s="1027">
        <v>23</v>
      </c>
      <c r="B950" s="102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4" hidden="1" customHeight="1" x14ac:dyDescent="0.2">
      <c r="A951" s="1027">
        <v>24</v>
      </c>
      <c r="B951" s="102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4" hidden="1" customHeight="1" x14ac:dyDescent="0.2">
      <c r="A952" s="1027">
        <v>25</v>
      </c>
      <c r="B952" s="102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4" hidden="1" customHeight="1" x14ac:dyDescent="0.2">
      <c r="A953" s="1027">
        <v>26</v>
      </c>
      <c r="B953" s="102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4" hidden="1" customHeight="1" x14ac:dyDescent="0.2">
      <c r="A954" s="1027">
        <v>27</v>
      </c>
      <c r="B954" s="102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4" hidden="1" customHeight="1" x14ac:dyDescent="0.2">
      <c r="A955" s="1027">
        <v>28</v>
      </c>
      <c r="B955" s="102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4" hidden="1" customHeight="1" x14ac:dyDescent="0.2">
      <c r="A956" s="1027">
        <v>29</v>
      </c>
      <c r="B956" s="102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4" hidden="1" customHeight="1" x14ac:dyDescent="0.2">
      <c r="A957" s="1027">
        <v>30</v>
      </c>
      <c r="B957" s="102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215</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263</v>
      </c>
      <c r="K960" s="109"/>
      <c r="L960" s="109"/>
      <c r="M960" s="109"/>
      <c r="N960" s="109"/>
      <c r="O960" s="109"/>
      <c r="P960" s="351" t="s">
        <v>27</v>
      </c>
      <c r="Q960" s="351"/>
      <c r="R960" s="351"/>
      <c r="S960" s="351"/>
      <c r="T960" s="351"/>
      <c r="U960" s="351"/>
      <c r="V960" s="351"/>
      <c r="W960" s="351"/>
      <c r="X960" s="351"/>
      <c r="Y960" s="348" t="s">
        <v>315</v>
      </c>
      <c r="Z960" s="349"/>
      <c r="AA960" s="349"/>
      <c r="AB960" s="349"/>
      <c r="AC960" s="281" t="s">
        <v>300</v>
      </c>
      <c r="AD960" s="281"/>
      <c r="AE960" s="281"/>
      <c r="AF960" s="281"/>
      <c r="AG960" s="281"/>
      <c r="AH960" s="348" t="s">
        <v>252</v>
      </c>
      <c r="AI960" s="350"/>
      <c r="AJ960" s="350"/>
      <c r="AK960" s="350"/>
      <c r="AL960" s="350" t="s">
        <v>21</v>
      </c>
      <c r="AM960" s="350"/>
      <c r="AN960" s="350"/>
      <c r="AO960" s="433"/>
      <c r="AP960" s="434" t="s">
        <v>264</v>
      </c>
      <c r="AQ960" s="434"/>
      <c r="AR960" s="434"/>
      <c r="AS960" s="434"/>
      <c r="AT960" s="434"/>
      <c r="AU960" s="434"/>
      <c r="AV960" s="434"/>
      <c r="AW960" s="434"/>
      <c r="AX960" s="434"/>
    </row>
    <row r="961" spans="1:50" ht="26.4" customHeight="1" x14ac:dyDescent="0.2">
      <c r="A961" s="1027">
        <v>1</v>
      </c>
      <c r="B961" s="1027">
        <v>1</v>
      </c>
      <c r="C961" s="422" t="s">
        <v>837</v>
      </c>
      <c r="D961" s="422"/>
      <c r="E961" s="422"/>
      <c r="F961" s="422"/>
      <c r="G961" s="422"/>
      <c r="H961" s="422"/>
      <c r="I961" s="422"/>
      <c r="J961" s="423">
        <v>7090001004869</v>
      </c>
      <c r="K961" s="424"/>
      <c r="L961" s="424"/>
      <c r="M961" s="424"/>
      <c r="N961" s="424"/>
      <c r="O961" s="424"/>
      <c r="P961" s="432" t="s">
        <v>838</v>
      </c>
      <c r="Q961" s="321"/>
      <c r="R961" s="321"/>
      <c r="S961" s="321"/>
      <c r="T961" s="321"/>
      <c r="U961" s="321"/>
      <c r="V961" s="321"/>
      <c r="W961" s="321"/>
      <c r="X961" s="321"/>
      <c r="Y961" s="322">
        <v>2.4</v>
      </c>
      <c r="Z961" s="323"/>
      <c r="AA961" s="323"/>
      <c r="AB961" s="324"/>
      <c r="AC961" s="326" t="s">
        <v>744</v>
      </c>
      <c r="AD961" s="326"/>
      <c r="AE961" s="326"/>
      <c r="AF961" s="326"/>
      <c r="AG961" s="326"/>
      <c r="AH961" s="327" t="s">
        <v>628</v>
      </c>
      <c r="AI961" s="328"/>
      <c r="AJ961" s="328"/>
      <c r="AK961" s="328"/>
      <c r="AL961" s="329" t="s">
        <v>612</v>
      </c>
      <c r="AM961" s="330"/>
      <c r="AN961" s="330"/>
      <c r="AO961" s="331"/>
      <c r="AP961" s="325" t="s">
        <v>613</v>
      </c>
      <c r="AQ961" s="325"/>
      <c r="AR961" s="325"/>
      <c r="AS961" s="325"/>
      <c r="AT961" s="325"/>
      <c r="AU961" s="325"/>
      <c r="AV961" s="325"/>
      <c r="AW961" s="325"/>
      <c r="AX961" s="325"/>
    </row>
    <row r="962" spans="1:50" ht="26.4" hidden="1" customHeight="1" x14ac:dyDescent="0.2">
      <c r="A962" s="1027">
        <v>2</v>
      </c>
      <c r="B962" s="102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4" hidden="1" customHeight="1" x14ac:dyDescent="0.2">
      <c r="A963" s="1027">
        <v>3</v>
      </c>
      <c r="B963" s="102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4" hidden="1" customHeight="1" x14ac:dyDescent="0.2">
      <c r="A964" s="1027">
        <v>4</v>
      </c>
      <c r="B964" s="102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4" hidden="1" customHeight="1" x14ac:dyDescent="0.2">
      <c r="A965" s="1027">
        <v>5</v>
      </c>
      <c r="B965" s="102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4" hidden="1" customHeight="1" x14ac:dyDescent="0.2">
      <c r="A966" s="1027">
        <v>6</v>
      </c>
      <c r="B966" s="102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4" hidden="1" customHeight="1" x14ac:dyDescent="0.2">
      <c r="A967" s="1027">
        <v>7</v>
      </c>
      <c r="B967" s="102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4" hidden="1" customHeight="1" x14ac:dyDescent="0.2">
      <c r="A968" s="1027">
        <v>8</v>
      </c>
      <c r="B968" s="102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4" hidden="1" customHeight="1" x14ac:dyDescent="0.2">
      <c r="A969" s="1027">
        <v>9</v>
      </c>
      <c r="B969" s="102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4" hidden="1" customHeight="1" x14ac:dyDescent="0.2">
      <c r="A970" s="1027">
        <v>10</v>
      </c>
      <c r="B970" s="102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4" hidden="1" customHeight="1" x14ac:dyDescent="0.2">
      <c r="A971" s="1027">
        <v>11</v>
      </c>
      <c r="B971" s="102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4" hidden="1" customHeight="1" x14ac:dyDescent="0.2">
      <c r="A972" s="1027">
        <v>12</v>
      </c>
      <c r="B972" s="102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4" hidden="1" customHeight="1" x14ac:dyDescent="0.2">
      <c r="A973" s="1027">
        <v>13</v>
      </c>
      <c r="B973" s="102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4" hidden="1" customHeight="1" x14ac:dyDescent="0.2">
      <c r="A974" s="1027">
        <v>14</v>
      </c>
      <c r="B974" s="102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4" hidden="1" customHeight="1" x14ac:dyDescent="0.2">
      <c r="A975" s="1027">
        <v>15</v>
      </c>
      <c r="B975" s="102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4" hidden="1" customHeight="1" x14ac:dyDescent="0.2">
      <c r="A976" s="1027">
        <v>16</v>
      </c>
      <c r="B976" s="102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4" hidden="1" customHeight="1" x14ac:dyDescent="0.2">
      <c r="A977" s="1027">
        <v>17</v>
      </c>
      <c r="B977" s="102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4" hidden="1" customHeight="1" x14ac:dyDescent="0.2">
      <c r="A978" s="1027">
        <v>18</v>
      </c>
      <c r="B978" s="102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4" hidden="1" customHeight="1" x14ac:dyDescent="0.2">
      <c r="A979" s="1027">
        <v>19</v>
      </c>
      <c r="B979" s="102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4" hidden="1" customHeight="1" x14ac:dyDescent="0.2">
      <c r="A980" s="1027">
        <v>20</v>
      </c>
      <c r="B980" s="102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4" hidden="1" customHeight="1" x14ac:dyDescent="0.2">
      <c r="A981" s="1027">
        <v>21</v>
      </c>
      <c r="B981" s="102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4" hidden="1" customHeight="1" x14ac:dyDescent="0.2">
      <c r="A982" s="1027">
        <v>22</v>
      </c>
      <c r="B982" s="102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4" hidden="1" customHeight="1" x14ac:dyDescent="0.2">
      <c r="A983" s="1027">
        <v>23</v>
      </c>
      <c r="B983" s="102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4" hidden="1" customHeight="1" x14ac:dyDescent="0.2">
      <c r="A984" s="1027">
        <v>24</v>
      </c>
      <c r="B984" s="102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4" hidden="1" customHeight="1" x14ac:dyDescent="0.2">
      <c r="A985" s="1027">
        <v>25</v>
      </c>
      <c r="B985" s="102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4" hidden="1" customHeight="1" x14ac:dyDescent="0.2">
      <c r="A986" s="1027">
        <v>26</v>
      </c>
      <c r="B986" s="102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4" hidden="1" customHeight="1" x14ac:dyDescent="0.2">
      <c r="A987" s="1027">
        <v>27</v>
      </c>
      <c r="B987" s="102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4" hidden="1" customHeight="1" x14ac:dyDescent="0.2">
      <c r="A988" s="1027">
        <v>28</v>
      </c>
      <c r="B988" s="102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4" hidden="1" customHeight="1" x14ac:dyDescent="0.2">
      <c r="A989" s="1027">
        <v>29</v>
      </c>
      <c r="B989" s="102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4" hidden="1" customHeight="1" x14ac:dyDescent="0.2">
      <c r="A990" s="1027">
        <v>30</v>
      </c>
      <c r="B990" s="102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216</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263</v>
      </c>
      <c r="K993" s="109"/>
      <c r="L993" s="109"/>
      <c r="M993" s="109"/>
      <c r="N993" s="109"/>
      <c r="O993" s="109"/>
      <c r="P993" s="351" t="s">
        <v>27</v>
      </c>
      <c r="Q993" s="351"/>
      <c r="R993" s="351"/>
      <c r="S993" s="351"/>
      <c r="T993" s="351"/>
      <c r="U993" s="351"/>
      <c r="V993" s="351"/>
      <c r="W993" s="351"/>
      <c r="X993" s="351"/>
      <c r="Y993" s="348" t="s">
        <v>315</v>
      </c>
      <c r="Z993" s="349"/>
      <c r="AA993" s="349"/>
      <c r="AB993" s="349"/>
      <c r="AC993" s="281" t="s">
        <v>300</v>
      </c>
      <c r="AD993" s="281"/>
      <c r="AE993" s="281"/>
      <c r="AF993" s="281"/>
      <c r="AG993" s="281"/>
      <c r="AH993" s="348" t="s">
        <v>252</v>
      </c>
      <c r="AI993" s="350"/>
      <c r="AJ993" s="350"/>
      <c r="AK993" s="350"/>
      <c r="AL993" s="350" t="s">
        <v>21</v>
      </c>
      <c r="AM993" s="350"/>
      <c r="AN993" s="350"/>
      <c r="AO993" s="433"/>
      <c r="AP993" s="434" t="s">
        <v>264</v>
      </c>
      <c r="AQ993" s="434"/>
      <c r="AR993" s="434"/>
      <c r="AS993" s="434"/>
      <c r="AT993" s="434"/>
      <c r="AU993" s="434"/>
      <c r="AV993" s="434"/>
      <c r="AW993" s="434"/>
      <c r="AX993" s="434"/>
    </row>
    <row r="994" spans="1:50" ht="60" customHeight="1" x14ac:dyDescent="0.2">
      <c r="A994" s="1027">
        <v>1</v>
      </c>
      <c r="B994" s="1027">
        <v>1</v>
      </c>
      <c r="C994" s="422" t="s">
        <v>839</v>
      </c>
      <c r="D994" s="422"/>
      <c r="E994" s="422"/>
      <c r="F994" s="422"/>
      <c r="G994" s="422"/>
      <c r="H994" s="422"/>
      <c r="I994" s="422"/>
      <c r="J994" s="423">
        <v>3120005015227</v>
      </c>
      <c r="K994" s="424"/>
      <c r="L994" s="424"/>
      <c r="M994" s="424"/>
      <c r="N994" s="424"/>
      <c r="O994" s="424"/>
      <c r="P994" s="321" t="s">
        <v>840</v>
      </c>
      <c r="Q994" s="321"/>
      <c r="R994" s="321"/>
      <c r="S994" s="321"/>
      <c r="T994" s="321"/>
      <c r="U994" s="321"/>
      <c r="V994" s="321"/>
      <c r="W994" s="321"/>
      <c r="X994" s="321"/>
      <c r="Y994" s="322">
        <v>5</v>
      </c>
      <c r="Z994" s="323"/>
      <c r="AA994" s="323"/>
      <c r="AB994" s="324"/>
      <c r="AC994" s="326" t="s">
        <v>744</v>
      </c>
      <c r="AD994" s="326"/>
      <c r="AE994" s="326"/>
      <c r="AF994" s="326"/>
      <c r="AG994" s="326"/>
      <c r="AH994" s="327" t="s">
        <v>561</v>
      </c>
      <c r="AI994" s="328"/>
      <c r="AJ994" s="328"/>
      <c r="AK994" s="328"/>
      <c r="AL994" s="329" t="s">
        <v>613</v>
      </c>
      <c r="AM994" s="330"/>
      <c r="AN994" s="330"/>
      <c r="AO994" s="331"/>
      <c r="AP994" s="325" t="s">
        <v>613</v>
      </c>
      <c r="AQ994" s="325"/>
      <c r="AR994" s="325"/>
      <c r="AS994" s="325"/>
      <c r="AT994" s="325"/>
      <c r="AU994" s="325"/>
      <c r="AV994" s="325"/>
      <c r="AW994" s="325"/>
      <c r="AX994" s="325"/>
    </row>
    <row r="995" spans="1:50" ht="26.4" hidden="1" customHeight="1" x14ac:dyDescent="0.2">
      <c r="A995" s="1027">
        <v>2</v>
      </c>
      <c r="B995" s="102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4" hidden="1" customHeight="1" x14ac:dyDescent="0.2">
      <c r="A996" s="1027">
        <v>3</v>
      </c>
      <c r="B996" s="102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4" hidden="1" customHeight="1" x14ac:dyDescent="0.2">
      <c r="A997" s="1027">
        <v>4</v>
      </c>
      <c r="B997" s="102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4" hidden="1" customHeight="1" x14ac:dyDescent="0.2">
      <c r="A998" s="1027">
        <v>5</v>
      </c>
      <c r="B998" s="102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4" hidden="1" customHeight="1" x14ac:dyDescent="0.2">
      <c r="A999" s="1027">
        <v>6</v>
      </c>
      <c r="B999" s="102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4" hidden="1" customHeight="1" x14ac:dyDescent="0.2">
      <c r="A1000" s="1027">
        <v>7</v>
      </c>
      <c r="B1000" s="102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4" hidden="1" customHeight="1" x14ac:dyDescent="0.2">
      <c r="A1001" s="1027">
        <v>8</v>
      </c>
      <c r="B1001" s="102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4" hidden="1" customHeight="1" x14ac:dyDescent="0.2">
      <c r="A1002" s="1027">
        <v>9</v>
      </c>
      <c r="B1002" s="102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4" hidden="1" customHeight="1" x14ac:dyDescent="0.2">
      <c r="A1003" s="1027">
        <v>10</v>
      </c>
      <c r="B1003" s="102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4" hidden="1" customHeight="1" x14ac:dyDescent="0.2">
      <c r="A1004" s="1027">
        <v>11</v>
      </c>
      <c r="B1004" s="102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4" hidden="1" customHeight="1" x14ac:dyDescent="0.2">
      <c r="A1005" s="1027">
        <v>12</v>
      </c>
      <c r="B1005" s="102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4" hidden="1" customHeight="1" x14ac:dyDescent="0.2">
      <c r="A1006" s="1027">
        <v>13</v>
      </c>
      <c r="B1006" s="102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4" hidden="1" customHeight="1" x14ac:dyDescent="0.2">
      <c r="A1007" s="1027">
        <v>14</v>
      </c>
      <c r="B1007" s="102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4" hidden="1" customHeight="1" x14ac:dyDescent="0.2">
      <c r="A1008" s="1027">
        <v>15</v>
      </c>
      <c r="B1008" s="102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4" hidden="1" customHeight="1" x14ac:dyDescent="0.2">
      <c r="A1009" s="1027">
        <v>16</v>
      </c>
      <c r="B1009" s="102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4" hidden="1" customHeight="1" x14ac:dyDescent="0.2">
      <c r="A1010" s="1027">
        <v>17</v>
      </c>
      <c r="B1010" s="102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4" hidden="1" customHeight="1" x14ac:dyDescent="0.2">
      <c r="A1011" s="1027">
        <v>18</v>
      </c>
      <c r="B1011" s="102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4" hidden="1" customHeight="1" x14ac:dyDescent="0.2">
      <c r="A1012" s="1027">
        <v>19</v>
      </c>
      <c r="B1012" s="102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4" hidden="1" customHeight="1" x14ac:dyDescent="0.2">
      <c r="A1013" s="1027">
        <v>20</v>
      </c>
      <c r="B1013" s="102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4" hidden="1" customHeight="1" x14ac:dyDescent="0.2">
      <c r="A1014" s="1027">
        <v>21</v>
      </c>
      <c r="B1014" s="102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4" hidden="1" customHeight="1" x14ac:dyDescent="0.2">
      <c r="A1015" s="1027">
        <v>22</v>
      </c>
      <c r="B1015" s="102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4" hidden="1" customHeight="1" x14ac:dyDescent="0.2">
      <c r="A1016" s="1027">
        <v>23</v>
      </c>
      <c r="B1016" s="102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4" hidden="1" customHeight="1" x14ac:dyDescent="0.2">
      <c r="A1017" s="1027">
        <v>24</v>
      </c>
      <c r="B1017" s="102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4" hidden="1" customHeight="1" x14ac:dyDescent="0.2">
      <c r="A1018" s="1027">
        <v>25</v>
      </c>
      <c r="B1018" s="102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4" hidden="1" customHeight="1" x14ac:dyDescent="0.2">
      <c r="A1019" s="1027">
        <v>26</v>
      </c>
      <c r="B1019" s="102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4" hidden="1" customHeight="1" x14ac:dyDescent="0.2">
      <c r="A1020" s="1027">
        <v>27</v>
      </c>
      <c r="B1020" s="102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4" hidden="1" customHeight="1" x14ac:dyDescent="0.2">
      <c r="A1021" s="1027">
        <v>28</v>
      </c>
      <c r="B1021" s="102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4" hidden="1" customHeight="1" x14ac:dyDescent="0.2">
      <c r="A1022" s="1027">
        <v>29</v>
      </c>
      <c r="B1022" s="102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4" hidden="1" customHeight="1" x14ac:dyDescent="0.2">
      <c r="A1023" s="1027">
        <v>30</v>
      </c>
      <c r="B1023" s="102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217</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263</v>
      </c>
      <c r="K1026" s="109"/>
      <c r="L1026" s="109"/>
      <c r="M1026" s="109"/>
      <c r="N1026" s="109"/>
      <c r="O1026" s="109"/>
      <c r="P1026" s="351" t="s">
        <v>27</v>
      </c>
      <c r="Q1026" s="351"/>
      <c r="R1026" s="351"/>
      <c r="S1026" s="351"/>
      <c r="T1026" s="351"/>
      <c r="U1026" s="351"/>
      <c r="V1026" s="351"/>
      <c r="W1026" s="351"/>
      <c r="X1026" s="351"/>
      <c r="Y1026" s="348" t="s">
        <v>315</v>
      </c>
      <c r="Z1026" s="349"/>
      <c r="AA1026" s="349"/>
      <c r="AB1026" s="349"/>
      <c r="AC1026" s="281" t="s">
        <v>300</v>
      </c>
      <c r="AD1026" s="281"/>
      <c r="AE1026" s="281"/>
      <c r="AF1026" s="281"/>
      <c r="AG1026" s="281"/>
      <c r="AH1026" s="348" t="s">
        <v>252</v>
      </c>
      <c r="AI1026" s="350"/>
      <c r="AJ1026" s="350"/>
      <c r="AK1026" s="350"/>
      <c r="AL1026" s="350" t="s">
        <v>21</v>
      </c>
      <c r="AM1026" s="350"/>
      <c r="AN1026" s="350"/>
      <c r="AO1026" s="433"/>
      <c r="AP1026" s="434" t="s">
        <v>264</v>
      </c>
      <c r="AQ1026" s="434"/>
      <c r="AR1026" s="434"/>
      <c r="AS1026" s="434"/>
      <c r="AT1026" s="434"/>
      <c r="AU1026" s="434"/>
      <c r="AV1026" s="434"/>
      <c r="AW1026" s="434"/>
      <c r="AX1026" s="434"/>
    </row>
    <row r="1027" spans="1:50" ht="26.4" customHeight="1" x14ac:dyDescent="0.2">
      <c r="A1027" s="1027">
        <v>1</v>
      </c>
      <c r="B1027" s="1027">
        <v>1</v>
      </c>
      <c r="C1027" s="422" t="s">
        <v>841</v>
      </c>
      <c r="D1027" s="422"/>
      <c r="E1027" s="422"/>
      <c r="F1027" s="422"/>
      <c r="G1027" s="422"/>
      <c r="H1027" s="422"/>
      <c r="I1027" s="422"/>
      <c r="J1027" s="423">
        <v>9020001001243</v>
      </c>
      <c r="K1027" s="424"/>
      <c r="L1027" s="424"/>
      <c r="M1027" s="424"/>
      <c r="N1027" s="424"/>
      <c r="O1027" s="424"/>
      <c r="P1027" s="432" t="s">
        <v>846</v>
      </c>
      <c r="Q1027" s="321"/>
      <c r="R1027" s="321"/>
      <c r="S1027" s="321"/>
      <c r="T1027" s="321"/>
      <c r="U1027" s="321"/>
      <c r="V1027" s="321"/>
      <c r="W1027" s="321"/>
      <c r="X1027" s="321"/>
      <c r="Y1027" s="322">
        <v>1.4</v>
      </c>
      <c r="Z1027" s="323"/>
      <c r="AA1027" s="323"/>
      <c r="AB1027" s="324"/>
      <c r="AC1027" s="326" t="s">
        <v>744</v>
      </c>
      <c r="AD1027" s="326"/>
      <c r="AE1027" s="326"/>
      <c r="AF1027" s="326"/>
      <c r="AG1027" s="326"/>
      <c r="AH1027" s="327" t="s">
        <v>612</v>
      </c>
      <c r="AI1027" s="328"/>
      <c r="AJ1027" s="328"/>
      <c r="AK1027" s="328"/>
      <c r="AL1027" s="329" t="s">
        <v>612</v>
      </c>
      <c r="AM1027" s="330"/>
      <c r="AN1027" s="330"/>
      <c r="AO1027" s="331"/>
      <c r="AP1027" s="325" t="s">
        <v>612</v>
      </c>
      <c r="AQ1027" s="325"/>
      <c r="AR1027" s="325"/>
      <c r="AS1027" s="325"/>
      <c r="AT1027" s="325"/>
      <c r="AU1027" s="325"/>
      <c r="AV1027" s="325"/>
      <c r="AW1027" s="325"/>
      <c r="AX1027" s="325"/>
    </row>
    <row r="1028" spans="1:50" ht="26.4" customHeight="1" x14ac:dyDescent="0.2">
      <c r="A1028" s="1027">
        <v>2</v>
      </c>
      <c r="B1028" s="1027">
        <v>1</v>
      </c>
      <c r="C1028" s="422" t="s">
        <v>842</v>
      </c>
      <c r="D1028" s="422"/>
      <c r="E1028" s="422"/>
      <c r="F1028" s="422"/>
      <c r="G1028" s="422"/>
      <c r="H1028" s="422"/>
      <c r="I1028" s="422"/>
      <c r="J1028" s="423" t="s">
        <v>561</v>
      </c>
      <c r="K1028" s="424"/>
      <c r="L1028" s="424"/>
      <c r="M1028" s="424"/>
      <c r="N1028" s="424"/>
      <c r="O1028" s="424"/>
      <c r="P1028" s="321" t="s">
        <v>843</v>
      </c>
      <c r="Q1028" s="321"/>
      <c r="R1028" s="321"/>
      <c r="S1028" s="321"/>
      <c r="T1028" s="321"/>
      <c r="U1028" s="321"/>
      <c r="V1028" s="321"/>
      <c r="W1028" s="321"/>
      <c r="X1028" s="321"/>
      <c r="Y1028" s="322">
        <v>0.6</v>
      </c>
      <c r="Z1028" s="323"/>
      <c r="AA1028" s="323"/>
      <c r="AB1028" s="324"/>
      <c r="AC1028" s="326" t="s">
        <v>744</v>
      </c>
      <c r="AD1028" s="326"/>
      <c r="AE1028" s="326"/>
      <c r="AF1028" s="326"/>
      <c r="AG1028" s="326"/>
      <c r="AH1028" s="327" t="s">
        <v>628</v>
      </c>
      <c r="AI1028" s="328"/>
      <c r="AJ1028" s="328"/>
      <c r="AK1028" s="328"/>
      <c r="AL1028" s="329" t="s">
        <v>613</v>
      </c>
      <c r="AM1028" s="330"/>
      <c r="AN1028" s="330"/>
      <c r="AO1028" s="331"/>
      <c r="AP1028" s="325" t="s">
        <v>628</v>
      </c>
      <c r="AQ1028" s="325"/>
      <c r="AR1028" s="325"/>
      <c r="AS1028" s="325"/>
      <c r="AT1028" s="325"/>
      <c r="AU1028" s="325"/>
      <c r="AV1028" s="325"/>
      <c r="AW1028" s="325"/>
      <c r="AX1028" s="325"/>
    </row>
    <row r="1029" spans="1:50" ht="26.4" hidden="1" customHeight="1" x14ac:dyDescent="0.2">
      <c r="A1029" s="1027">
        <v>3</v>
      </c>
      <c r="B1029" s="102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4" hidden="1" customHeight="1" x14ac:dyDescent="0.2">
      <c r="A1030" s="1027">
        <v>4</v>
      </c>
      <c r="B1030" s="102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4" hidden="1" customHeight="1" x14ac:dyDescent="0.2">
      <c r="A1031" s="1027">
        <v>5</v>
      </c>
      <c r="B1031" s="102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4" hidden="1" customHeight="1" x14ac:dyDescent="0.2">
      <c r="A1032" s="1027">
        <v>6</v>
      </c>
      <c r="B1032" s="102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4" hidden="1" customHeight="1" x14ac:dyDescent="0.2">
      <c r="A1033" s="1027">
        <v>7</v>
      </c>
      <c r="B1033" s="102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4" hidden="1" customHeight="1" x14ac:dyDescent="0.2">
      <c r="A1034" s="1027">
        <v>8</v>
      </c>
      <c r="B1034" s="102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4" hidden="1" customHeight="1" x14ac:dyDescent="0.2">
      <c r="A1035" s="1027">
        <v>9</v>
      </c>
      <c r="B1035" s="102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4" hidden="1" customHeight="1" x14ac:dyDescent="0.2">
      <c r="A1036" s="1027">
        <v>10</v>
      </c>
      <c r="B1036" s="102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4" hidden="1" customHeight="1" x14ac:dyDescent="0.2">
      <c r="A1037" s="1027">
        <v>11</v>
      </c>
      <c r="B1037" s="102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4" hidden="1" customHeight="1" x14ac:dyDescent="0.2">
      <c r="A1038" s="1027">
        <v>12</v>
      </c>
      <c r="B1038" s="102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4" hidden="1" customHeight="1" x14ac:dyDescent="0.2">
      <c r="A1039" s="1027">
        <v>13</v>
      </c>
      <c r="B1039" s="102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4" hidden="1" customHeight="1" x14ac:dyDescent="0.2">
      <c r="A1040" s="1027">
        <v>14</v>
      </c>
      <c r="B1040" s="102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4" hidden="1" customHeight="1" x14ac:dyDescent="0.2">
      <c r="A1041" s="1027">
        <v>15</v>
      </c>
      <c r="B1041" s="102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4" hidden="1" customHeight="1" x14ac:dyDescent="0.2">
      <c r="A1042" s="1027">
        <v>16</v>
      </c>
      <c r="B1042" s="102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4" hidden="1" customHeight="1" x14ac:dyDescent="0.2">
      <c r="A1043" s="1027">
        <v>17</v>
      </c>
      <c r="B1043" s="102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4" hidden="1" customHeight="1" x14ac:dyDescent="0.2">
      <c r="A1044" s="1027">
        <v>18</v>
      </c>
      <c r="B1044" s="102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4" hidden="1" customHeight="1" x14ac:dyDescent="0.2">
      <c r="A1045" s="1027">
        <v>19</v>
      </c>
      <c r="B1045" s="102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4" hidden="1" customHeight="1" x14ac:dyDescent="0.2">
      <c r="A1046" s="1027">
        <v>20</v>
      </c>
      <c r="B1046" s="102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4" hidden="1" customHeight="1" x14ac:dyDescent="0.2">
      <c r="A1047" s="1027">
        <v>21</v>
      </c>
      <c r="B1047" s="102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4" hidden="1" customHeight="1" x14ac:dyDescent="0.2">
      <c r="A1048" s="1027">
        <v>22</v>
      </c>
      <c r="B1048" s="102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4" hidden="1" customHeight="1" x14ac:dyDescent="0.2">
      <c r="A1049" s="1027">
        <v>23</v>
      </c>
      <c r="B1049" s="102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4" hidden="1" customHeight="1" x14ac:dyDescent="0.2">
      <c r="A1050" s="1027">
        <v>24</v>
      </c>
      <c r="B1050" s="102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4" hidden="1" customHeight="1" x14ac:dyDescent="0.2">
      <c r="A1051" s="1027">
        <v>25</v>
      </c>
      <c r="B1051" s="102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4" hidden="1" customHeight="1" x14ac:dyDescent="0.2">
      <c r="A1052" s="1027">
        <v>26</v>
      </c>
      <c r="B1052" s="102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4" hidden="1" customHeight="1" x14ac:dyDescent="0.2">
      <c r="A1053" s="1027">
        <v>27</v>
      </c>
      <c r="B1053" s="102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4" hidden="1" customHeight="1" x14ac:dyDescent="0.2">
      <c r="A1054" s="1027">
        <v>28</v>
      </c>
      <c r="B1054" s="102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4" hidden="1" customHeight="1" x14ac:dyDescent="0.2">
      <c r="A1055" s="1027">
        <v>29</v>
      </c>
      <c r="B1055" s="102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4" hidden="1" customHeight="1" x14ac:dyDescent="0.2">
      <c r="A1056" s="1027">
        <v>30</v>
      </c>
      <c r="B1056" s="102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218</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263</v>
      </c>
      <c r="K1059" s="109"/>
      <c r="L1059" s="109"/>
      <c r="M1059" s="109"/>
      <c r="N1059" s="109"/>
      <c r="O1059" s="109"/>
      <c r="P1059" s="351" t="s">
        <v>27</v>
      </c>
      <c r="Q1059" s="351"/>
      <c r="R1059" s="351"/>
      <c r="S1059" s="351"/>
      <c r="T1059" s="351"/>
      <c r="U1059" s="351"/>
      <c r="V1059" s="351"/>
      <c r="W1059" s="351"/>
      <c r="X1059" s="351"/>
      <c r="Y1059" s="348" t="s">
        <v>315</v>
      </c>
      <c r="Z1059" s="349"/>
      <c r="AA1059" s="349"/>
      <c r="AB1059" s="349"/>
      <c r="AC1059" s="281" t="s">
        <v>300</v>
      </c>
      <c r="AD1059" s="281"/>
      <c r="AE1059" s="281"/>
      <c r="AF1059" s="281"/>
      <c r="AG1059" s="281"/>
      <c r="AH1059" s="348" t="s">
        <v>252</v>
      </c>
      <c r="AI1059" s="350"/>
      <c r="AJ1059" s="350"/>
      <c r="AK1059" s="350"/>
      <c r="AL1059" s="350" t="s">
        <v>21</v>
      </c>
      <c r="AM1059" s="350"/>
      <c r="AN1059" s="350"/>
      <c r="AO1059" s="433"/>
      <c r="AP1059" s="434" t="s">
        <v>264</v>
      </c>
      <c r="AQ1059" s="434"/>
      <c r="AR1059" s="434"/>
      <c r="AS1059" s="434"/>
      <c r="AT1059" s="434"/>
      <c r="AU1059" s="434"/>
      <c r="AV1059" s="434"/>
      <c r="AW1059" s="434"/>
      <c r="AX1059" s="434"/>
    </row>
    <row r="1060" spans="1:50" ht="26.4" customHeight="1" x14ac:dyDescent="0.2">
      <c r="A1060" s="1027">
        <v>1</v>
      </c>
      <c r="B1060" s="1027">
        <v>1</v>
      </c>
      <c r="C1060" s="422" t="s">
        <v>844</v>
      </c>
      <c r="D1060" s="422"/>
      <c r="E1060" s="422"/>
      <c r="F1060" s="422"/>
      <c r="G1060" s="422"/>
      <c r="H1060" s="422"/>
      <c r="I1060" s="422"/>
      <c r="J1060" s="423">
        <v>8013401001509</v>
      </c>
      <c r="K1060" s="424"/>
      <c r="L1060" s="424"/>
      <c r="M1060" s="424"/>
      <c r="N1060" s="424"/>
      <c r="O1060" s="424"/>
      <c r="P1060" s="321" t="s">
        <v>737</v>
      </c>
      <c r="Q1060" s="321"/>
      <c r="R1060" s="321"/>
      <c r="S1060" s="321"/>
      <c r="T1060" s="321"/>
      <c r="U1060" s="321"/>
      <c r="V1060" s="321"/>
      <c r="W1060" s="321"/>
      <c r="X1060" s="321"/>
      <c r="Y1060" s="322">
        <v>14</v>
      </c>
      <c r="Z1060" s="323"/>
      <c r="AA1060" s="323"/>
      <c r="AB1060" s="324"/>
      <c r="AC1060" s="326" t="s">
        <v>744</v>
      </c>
      <c r="AD1060" s="326"/>
      <c r="AE1060" s="326"/>
      <c r="AF1060" s="326"/>
      <c r="AG1060" s="326"/>
      <c r="AH1060" s="327" t="s">
        <v>613</v>
      </c>
      <c r="AI1060" s="328"/>
      <c r="AJ1060" s="328"/>
      <c r="AK1060" s="328"/>
      <c r="AL1060" s="329" t="s">
        <v>612</v>
      </c>
      <c r="AM1060" s="330"/>
      <c r="AN1060" s="330"/>
      <c r="AO1060" s="331"/>
      <c r="AP1060" s="325" t="s">
        <v>743</v>
      </c>
      <c r="AQ1060" s="325"/>
      <c r="AR1060" s="325"/>
      <c r="AS1060" s="325"/>
      <c r="AT1060" s="325"/>
      <c r="AU1060" s="325"/>
      <c r="AV1060" s="325"/>
      <c r="AW1060" s="325"/>
      <c r="AX1060" s="325"/>
    </row>
    <row r="1061" spans="1:50" ht="26.4" hidden="1" customHeight="1" x14ac:dyDescent="0.2">
      <c r="A1061" s="1027">
        <v>2</v>
      </c>
      <c r="B1061" s="102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4" hidden="1" customHeight="1" x14ac:dyDescent="0.2">
      <c r="A1062" s="1027">
        <v>3</v>
      </c>
      <c r="B1062" s="102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4" hidden="1" customHeight="1" x14ac:dyDescent="0.2">
      <c r="A1063" s="1027">
        <v>4</v>
      </c>
      <c r="B1063" s="102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4" hidden="1" customHeight="1" x14ac:dyDescent="0.2">
      <c r="A1064" s="1027">
        <v>5</v>
      </c>
      <c r="B1064" s="102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4" hidden="1" customHeight="1" x14ac:dyDescent="0.2">
      <c r="A1065" s="1027">
        <v>6</v>
      </c>
      <c r="B1065" s="102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4" hidden="1" customHeight="1" x14ac:dyDescent="0.2">
      <c r="A1066" s="1027">
        <v>7</v>
      </c>
      <c r="B1066" s="102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4" hidden="1" customHeight="1" x14ac:dyDescent="0.2">
      <c r="A1067" s="1027">
        <v>8</v>
      </c>
      <c r="B1067" s="102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4" hidden="1" customHeight="1" x14ac:dyDescent="0.2">
      <c r="A1068" s="1027">
        <v>9</v>
      </c>
      <c r="B1068" s="102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4" hidden="1" customHeight="1" x14ac:dyDescent="0.2">
      <c r="A1069" s="1027">
        <v>10</v>
      </c>
      <c r="B1069" s="102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4" hidden="1" customHeight="1" x14ac:dyDescent="0.2">
      <c r="A1070" s="1027">
        <v>11</v>
      </c>
      <c r="B1070" s="102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4" hidden="1" customHeight="1" x14ac:dyDescent="0.2">
      <c r="A1071" s="1027">
        <v>12</v>
      </c>
      <c r="B1071" s="102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4" hidden="1" customHeight="1" x14ac:dyDescent="0.2">
      <c r="A1072" s="1027">
        <v>13</v>
      </c>
      <c r="B1072" s="102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4" hidden="1" customHeight="1" x14ac:dyDescent="0.2">
      <c r="A1073" s="1027">
        <v>14</v>
      </c>
      <c r="B1073" s="102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4" hidden="1" customHeight="1" x14ac:dyDescent="0.2">
      <c r="A1074" s="1027">
        <v>15</v>
      </c>
      <c r="B1074" s="102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4" hidden="1" customHeight="1" x14ac:dyDescent="0.2">
      <c r="A1075" s="1027">
        <v>16</v>
      </c>
      <c r="B1075" s="102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4" hidden="1" customHeight="1" x14ac:dyDescent="0.2">
      <c r="A1076" s="1027">
        <v>17</v>
      </c>
      <c r="B1076" s="102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4" hidden="1" customHeight="1" x14ac:dyDescent="0.2">
      <c r="A1077" s="1027">
        <v>18</v>
      </c>
      <c r="B1077" s="102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4" hidden="1" customHeight="1" x14ac:dyDescent="0.2">
      <c r="A1078" s="1027">
        <v>19</v>
      </c>
      <c r="B1078" s="102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4" hidden="1" customHeight="1" x14ac:dyDescent="0.2">
      <c r="A1079" s="1027">
        <v>20</v>
      </c>
      <c r="B1079" s="102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4" hidden="1" customHeight="1" x14ac:dyDescent="0.2">
      <c r="A1080" s="1027">
        <v>21</v>
      </c>
      <c r="B1080" s="102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4" hidden="1" customHeight="1" x14ac:dyDescent="0.2">
      <c r="A1081" s="1027">
        <v>22</v>
      </c>
      <c r="B1081" s="102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4" hidden="1" customHeight="1" x14ac:dyDescent="0.2">
      <c r="A1082" s="1027">
        <v>23</v>
      </c>
      <c r="B1082" s="102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4" hidden="1" customHeight="1" x14ac:dyDescent="0.2">
      <c r="A1083" s="1027">
        <v>24</v>
      </c>
      <c r="B1083" s="102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4" hidden="1" customHeight="1" x14ac:dyDescent="0.2">
      <c r="A1084" s="1027">
        <v>25</v>
      </c>
      <c r="B1084" s="102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4" hidden="1" customHeight="1" x14ac:dyDescent="0.2">
      <c r="A1085" s="1027">
        <v>26</v>
      </c>
      <c r="B1085" s="102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4" hidden="1" customHeight="1" x14ac:dyDescent="0.2">
      <c r="A1086" s="1027">
        <v>27</v>
      </c>
      <c r="B1086" s="102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4" hidden="1" customHeight="1" x14ac:dyDescent="0.2">
      <c r="A1087" s="1027">
        <v>28</v>
      </c>
      <c r="B1087" s="102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4" hidden="1" customHeight="1" x14ac:dyDescent="0.2">
      <c r="A1088" s="1027">
        <v>29</v>
      </c>
      <c r="B1088" s="102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4" hidden="1" customHeight="1" x14ac:dyDescent="0.2">
      <c r="A1089" s="1027">
        <v>30</v>
      </c>
      <c r="B1089" s="102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219</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263</v>
      </c>
      <c r="K1092" s="109"/>
      <c r="L1092" s="109"/>
      <c r="M1092" s="109"/>
      <c r="N1092" s="109"/>
      <c r="O1092" s="109"/>
      <c r="P1092" s="351" t="s">
        <v>27</v>
      </c>
      <c r="Q1092" s="351"/>
      <c r="R1092" s="351"/>
      <c r="S1092" s="351"/>
      <c r="T1092" s="351"/>
      <c r="U1092" s="351"/>
      <c r="V1092" s="351"/>
      <c r="W1092" s="351"/>
      <c r="X1092" s="351"/>
      <c r="Y1092" s="348" t="s">
        <v>315</v>
      </c>
      <c r="Z1092" s="349"/>
      <c r="AA1092" s="349"/>
      <c r="AB1092" s="349"/>
      <c r="AC1092" s="281" t="s">
        <v>300</v>
      </c>
      <c r="AD1092" s="281"/>
      <c r="AE1092" s="281"/>
      <c r="AF1092" s="281"/>
      <c r="AG1092" s="281"/>
      <c r="AH1092" s="348" t="s">
        <v>252</v>
      </c>
      <c r="AI1092" s="350"/>
      <c r="AJ1092" s="350"/>
      <c r="AK1092" s="350"/>
      <c r="AL1092" s="350" t="s">
        <v>21</v>
      </c>
      <c r="AM1092" s="350"/>
      <c r="AN1092" s="350"/>
      <c r="AO1092" s="433"/>
      <c r="AP1092" s="434" t="s">
        <v>264</v>
      </c>
      <c r="AQ1092" s="434"/>
      <c r="AR1092" s="434"/>
      <c r="AS1092" s="434"/>
      <c r="AT1092" s="434"/>
      <c r="AU1092" s="434"/>
      <c r="AV1092" s="434"/>
      <c r="AW1092" s="434"/>
      <c r="AX1092" s="434"/>
    </row>
    <row r="1093" spans="1:50" ht="25.5" customHeight="1" x14ac:dyDescent="0.2">
      <c r="A1093" s="1027">
        <v>1</v>
      </c>
      <c r="B1093" s="1027">
        <v>1</v>
      </c>
      <c r="C1093" s="422" t="s">
        <v>897</v>
      </c>
      <c r="D1093" s="422"/>
      <c r="E1093" s="422"/>
      <c r="F1093" s="422"/>
      <c r="G1093" s="422"/>
      <c r="H1093" s="422"/>
      <c r="I1093" s="422"/>
      <c r="J1093" s="423">
        <v>4010001129098</v>
      </c>
      <c r="K1093" s="424"/>
      <c r="L1093" s="424"/>
      <c r="M1093" s="424"/>
      <c r="N1093" s="424"/>
      <c r="O1093" s="424"/>
      <c r="P1093" s="321" t="s">
        <v>903</v>
      </c>
      <c r="Q1093" s="321"/>
      <c r="R1093" s="321"/>
      <c r="S1093" s="321"/>
      <c r="T1093" s="321"/>
      <c r="U1093" s="321"/>
      <c r="V1093" s="321"/>
      <c r="W1093" s="321"/>
      <c r="X1093" s="321"/>
      <c r="Y1093" s="322">
        <v>11</v>
      </c>
      <c r="Z1093" s="323"/>
      <c r="AA1093" s="323"/>
      <c r="AB1093" s="324"/>
      <c r="AC1093" s="326" t="s">
        <v>909</v>
      </c>
      <c r="AD1093" s="326"/>
      <c r="AE1093" s="326"/>
      <c r="AF1093" s="326"/>
      <c r="AG1093" s="326"/>
      <c r="AH1093" s="327" t="s">
        <v>534</v>
      </c>
      <c r="AI1093" s="328"/>
      <c r="AJ1093" s="328"/>
      <c r="AK1093" s="328"/>
      <c r="AL1093" s="329" t="s">
        <v>534</v>
      </c>
      <c r="AM1093" s="330"/>
      <c r="AN1093" s="330"/>
      <c r="AO1093" s="331"/>
      <c r="AP1093" s="325" t="s">
        <v>534</v>
      </c>
      <c r="AQ1093" s="325"/>
      <c r="AR1093" s="325"/>
      <c r="AS1093" s="325"/>
      <c r="AT1093" s="325"/>
      <c r="AU1093" s="325"/>
      <c r="AV1093" s="325"/>
      <c r="AW1093" s="325"/>
      <c r="AX1093" s="325"/>
    </row>
    <row r="1094" spans="1:50" ht="25.5" customHeight="1" x14ac:dyDescent="0.2">
      <c r="A1094" s="1027">
        <v>2</v>
      </c>
      <c r="B1094" s="1027">
        <v>1</v>
      </c>
      <c r="C1094" s="422" t="s">
        <v>898</v>
      </c>
      <c r="D1094" s="422"/>
      <c r="E1094" s="422"/>
      <c r="F1094" s="422"/>
      <c r="G1094" s="422"/>
      <c r="H1094" s="422"/>
      <c r="I1094" s="422"/>
      <c r="J1094" s="423">
        <v>4010001104241</v>
      </c>
      <c r="K1094" s="424"/>
      <c r="L1094" s="424"/>
      <c r="M1094" s="424"/>
      <c r="N1094" s="424"/>
      <c r="O1094" s="424"/>
      <c r="P1094" s="321" t="s">
        <v>904</v>
      </c>
      <c r="Q1094" s="321"/>
      <c r="R1094" s="321"/>
      <c r="S1094" s="321"/>
      <c r="T1094" s="321"/>
      <c r="U1094" s="321"/>
      <c r="V1094" s="321"/>
      <c r="W1094" s="321"/>
      <c r="X1094" s="321"/>
      <c r="Y1094" s="322">
        <v>10.5</v>
      </c>
      <c r="Z1094" s="323"/>
      <c r="AA1094" s="323"/>
      <c r="AB1094" s="324"/>
      <c r="AC1094" s="326" t="s">
        <v>909</v>
      </c>
      <c r="AD1094" s="326"/>
      <c r="AE1094" s="326"/>
      <c r="AF1094" s="326"/>
      <c r="AG1094" s="326"/>
      <c r="AH1094" s="327" t="s">
        <v>534</v>
      </c>
      <c r="AI1094" s="328"/>
      <c r="AJ1094" s="328"/>
      <c r="AK1094" s="328"/>
      <c r="AL1094" s="329"/>
      <c r="AM1094" s="330"/>
      <c r="AN1094" s="330"/>
      <c r="AO1094" s="331"/>
      <c r="AP1094" s="325" t="s">
        <v>534</v>
      </c>
      <c r="AQ1094" s="325"/>
      <c r="AR1094" s="325"/>
      <c r="AS1094" s="325"/>
      <c r="AT1094" s="325"/>
      <c r="AU1094" s="325"/>
      <c r="AV1094" s="325"/>
      <c r="AW1094" s="325"/>
      <c r="AX1094" s="325"/>
    </row>
    <row r="1095" spans="1:50" ht="25.5" customHeight="1" x14ac:dyDescent="0.2">
      <c r="A1095" s="1027">
        <v>3</v>
      </c>
      <c r="B1095" s="1027">
        <v>1</v>
      </c>
      <c r="C1095" s="422" t="s">
        <v>899</v>
      </c>
      <c r="D1095" s="422"/>
      <c r="E1095" s="422"/>
      <c r="F1095" s="422"/>
      <c r="G1095" s="422"/>
      <c r="H1095" s="422"/>
      <c r="I1095" s="422"/>
      <c r="J1095" s="423" t="s">
        <v>561</v>
      </c>
      <c r="K1095" s="424"/>
      <c r="L1095" s="424"/>
      <c r="M1095" s="424"/>
      <c r="N1095" s="424"/>
      <c r="O1095" s="424"/>
      <c r="P1095" s="321" t="s">
        <v>905</v>
      </c>
      <c r="Q1095" s="321"/>
      <c r="R1095" s="321"/>
      <c r="S1095" s="321"/>
      <c r="T1095" s="321"/>
      <c r="U1095" s="321"/>
      <c r="V1095" s="321"/>
      <c r="W1095" s="321"/>
      <c r="X1095" s="321"/>
      <c r="Y1095" s="322">
        <v>5.5</v>
      </c>
      <c r="Z1095" s="323"/>
      <c r="AA1095" s="323"/>
      <c r="AB1095" s="324"/>
      <c r="AC1095" s="326" t="s">
        <v>909</v>
      </c>
      <c r="AD1095" s="326"/>
      <c r="AE1095" s="326"/>
      <c r="AF1095" s="326"/>
      <c r="AG1095" s="326"/>
      <c r="AH1095" s="327" t="s">
        <v>534</v>
      </c>
      <c r="AI1095" s="328"/>
      <c r="AJ1095" s="328"/>
      <c r="AK1095" s="328"/>
      <c r="AL1095" s="329" t="s">
        <v>534</v>
      </c>
      <c r="AM1095" s="330"/>
      <c r="AN1095" s="330"/>
      <c r="AO1095" s="331"/>
      <c r="AP1095" s="325" t="s">
        <v>534</v>
      </c>
      <c r="AQ1095" s="325"/>
      <c r="AR1095" s="325"/>
      <c r="AS1095" s="325"/>
      <c r="AT1095" s="325"/>
      <c r="AU1095" s="325"/>
      <c r="AV1095" s="325"/>
      <c r="AW1095" s="325"/>
      <c r="AX1095" s="325"/>
    </row>
    <row r="1096" spans="1:50" ht="25.5" customHeight="1" x14ac:dyDescent="0.2">
      <c r="A1096" s="1027">
        <v>4</v>
      </c>
      <c r="B1096" s="1027">
        <v>1</v>
      </c>
      <c r="C1096" s="422" t="s">
        <v>900</v>
      </c>
      <c r="D1096" s="422"/>
      <c r="E1096" s="422"/>
      <c r="F1096" s="422"/>
      <c r="G1096" s="422"/>
      <c r="H1096" s="422"/>
      <c r="I1096" s="422"/>
      <c r="J1096" s="423" t="s">
        <v>561</v>
      </c>
      <c r="K1096" s="424"/>
      <c r="L1096" s="424"/>
      <c r="M1096" s="424"/>
      <c r="N1096" s="424"/>
      <c r="O1096" s="424"/>
      <c r="P1096" s="321" t="s">
        <v>906</v>
      </c>
      <c r="Q1096" s="321"/>
      <c r="R1096" s="321"/>
      <c r="S1096" s="321"/>
      <c r="T1096" s="321"/>
      <c r="U1096" s="321"/>
      <c r="V1096" s="321"/>
      <c r="W1096" s="321"/>
      <c r="X1096" s="321"/>
      <c r="Y1096" s="322">
        <v>3.8</v>
      </c>
      <c r="Z1096" s="323"/>
      <c r="AA1096" s="323"/>
      <c r="AB1096" s="324"/>
      <c r="AC1096" s="326" t="s">
        <v>909</v>
      </c>
      <c r="AD1096" s="326"/>
      <c r="AE1096" s="326"/>
      <c r="AF1096" s="326"/>
      <c r="AG1096" s="326"/>
      <c r="AH1096" s="327" t="s">
        <v>534</v>
      </c>
      <c r="AI1096" s="328"/>
      <c r="AJ1096" s="328"/>
      <c r="AK1096" s="328"/>
      <c r="AL1096" s="329" t="s">
        <v>534</v>
      </c>
      <c r="AM1096" s="330"/>
      <c r="AN1096" s="330"/>
      <c r="AO1096" s="331"/>
      <c r="AP1096" s="325" t="s">
        <v>534</v>
      </c>
      <c r="AQ1096" s="325"/>
      <c r="AR1096" s="325"/>
      <c r="AS1096" s="325"/>
      <c r="AT1096" s="325"/>
      <c r="AU1096" s="325"/>
      <c r="AV1096" s="325"/>
      <c r="AW1096" s="325"/>
      <c r="AX1096" s="325"/>
    </row>
    <row r="1097" spans="1:50" ht="25.5" customHeight="1" x14ac:dyDescent="0.2">
      <c r="A1097" s="1027">
        <v>5</v>
      </c>
      <c r="B1097" s="1027">
        <v>1</v>
      </c>
      <c r="C1097" s="422" t="s">
        <v>901</v>
      </c>
      <c r="D1097" s="422"/>
      <c r="E1097" s="422"/>
      <c r="F1097" s="422"/>
      <c r="G1097" s="422"/>
      <c r="H1097" s="422"/>
      <c r="I1097" s="422"/>
      <c r="J1097" s="423" t="s">
        <v>561</v>
      </c>
      <c r="K1097" s="424"/>
      <c r="L1097" s="424"/>
      <c r="M1097" s="424"/>
      <c r="N1097" s="424"/>
      <c r="O1097" s="424"/>
      <c r="P1097" s="321" t="s">
        <v>907</v>
      </c>
      <c r="Q1097" s="321"/>
      <c r="R1097" s="321"/>
      <c r="S1097" s="321"/>
      <c r="T1097" s="321"/>
      <c r="U1097" s="321"/>
      <c r="V1097" s="321"/>
      <c r="W1097" s="321"/>
      <c r="X1097" s="321"/>
      <c r="Y1097" s="322">
        <v>3.2</v>
      </c>
      <c r="Z1097" s="323"/>
      <c r="AA1097" s="323"/>
      <c r="AB1097" s="324"/>
      <c r="AC1097" s="326" t="s">
        <v>909</v>
      </c>
      <c r="AD1097" s="326"/>
      <c r="AE1097" s="326"/>
      <c r="AF1097" s="326"/>
      <c r="AG1097" s="326"/>
      <c r="AH1097" s="327" t="s">
        <v>534</v>
      </c>
      <c r="AI1097" s="328"/>
      <c r="AJ1097" s="328"/>
      <c r="AK1097" s="328"/>
      <c r="AL1097" s="329" t="s">
        <v>534</v>
      </c>
      <c r="AM1097" s="330"/>
      <c r="AN1097" s="330"/>
      <c r="AO1097" s="331"/>
      <c r="AP1097" s="325" t="s">
        <v>534</v>
      </c>
      <c r="AQ1097" s="325"/>
      <c r="AR1097" s="325"/>
      <c r="AS1097" s="325"/>
      <c r="AT1097" s="325"/>
      <c r="AU1097" s="325"/>
      <c r="AV1097" s="325"/>
      <c r="AW1097" s="325"/>
      <c r="AX1097" s="325"/>
    </row>
    <row r="1098" spans="1:50" ht="21.75" customHeight="1" x14ac:dyDescent="0.2">
      <c r="A1098" s="1027">
        <v>6</v>
      </c>
      <c r="B1098" s="1027">
        <v>1</v>
      </c>
      <c r="C1098" s="422" t="s">
        <v>902</v>
      </c>
      <c r="D1098" s="422"/>
      <c r="E1098" s="422"/>
      <c r="F1098" s="422"/>
      <c r="G1098" s="422"/>
      <c r="H1098" s="422"/>
      <c r="I1098" s="422"/>
      <c r="J1098" s="423">
        <v>5010405010365</v>
      </c>
      <c r="K1098" s="424"/>
      <c r="L1098" s="424"/>
      <c r="M1098" s="424"/>
      <c r="N1098" s="424"/>
      <c r="O1098" s="424"/>
      <c r="P1098" s="321" t="s">
        <v>908</v>
      </c>
      <c r="Q1098" s="321"/>
      <c r="R1098" s="321"/>
      <c r="S1098" s="321"/>
      <c r="T1098" s="321"/>
      <c r="U1098" s="321"/>
      <c r="V1098" s="321"/>
      <c r="W1098" s="321"/>
      <c r="X1098" s="321"/>
      <c r="Y1098" s="322">
        <v>0.5</v>
      </c>
      <c r="Z1098" s="323"/>
      <c r="AA1098" s="323"/>
      <c r="AB1098" s="324"/>
      <c r="AC1098" s="326" t="s">
        <v>909</v>
      </c>
      <c r="AD1098" s="326"/>
      <c r="AE1098" s="326"/>
      <c r="AF1098" s="326"/>
      <c r="AG1098" s="326"/>
      <c r="AH1098" s="327" t="s">
        <v>534</v>
      </c>
      <c r="AI1098" s="328"/>
      <c r="AJ1098" s="328"/>
      <c r="AK1098" s="328"/>
      <c r="AL1098" s="329" t="s">
        <v>534</v>
      </c>
      <c r="AM1098" s="330"/>
      <c r="AN1098" s="330"/>
      <c r="AO1098" s="331"/>
      <c r="AP1098" s="325" t="s">
        <v>534</v>
      </c>
      <c r="AQ1098" s="325"/>
      <c r="AR1098" s="325"/>
      <c r="AS1098" s="325"/>
      <c r="AT1098" s="325"/>
      <c r="AU1098" s="325"/>
      <c r="AV1098" s="325"/>
      <c r="AW1098" s="325"/>
      <c r="AX1098" s="325"/>
    </row>
    <row r="1099" spans="1:50" ht="21.75" hidden="1" customHeight="1" x14ac:dyDescent="0.2">
      <c r="A1099" s="1027">
        <v>7</v>
      </c>
      <c r="B1099" s="102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1.75" hidden="1" customHeight="1" x14ac:dyDescent="0.2">
      <c r="A1100" s="1027">
        <v>8</v>
      </c>
      <c r="B1100" s="102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1.75" hidden="1" customHeight="1" x14ac:dyDescent="0.2">
      <c r="A1101" s="1027">
        <v>9</v>
      </c>
      <c r="B1101" s="102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1.75" hidden="1" customHeight="1" x14ac:dyDescent="0.2">
      <c r="A1102" s="1027">
        <v>10</v>
      </c>
      <c r="B1102" s="102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1.75" hidden="1" customHeight="1" x14ac:dyDescent="0.2">
      <c r="A1103" s="1027">
        <v>11</v>
      </c>
      <c r="B1103" s="102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1.75" hidden="1" customHeight="1" x14ac:dyDescent="0.2">
      <c r="A1104" s="1027">
        <v>12</v>
      </c>
      <c r="B1104" s="102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1.75" hidden="1" customHeight="1" x14ac:dyDescent="0.2">
      <c r="A1105" s="1027">
        <v>13</v>
      </c>
      <c r="B1105" s="102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1.75" hidden="1" customHeight="1" x14ac:dyDescent="0.2">
      <c r="A1106" s="1027">
        <v>14</v>
      </c>
      <c r="B1106" s="102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1.75" hidden="1" customHeight="1" x14ac:dyDescent="0.2">
      <c r="A1107" s="1027">
        <v>15</v>
      </c>
      <c r="B1107" s="102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1.75" hidden="1" customHeight="1" x14ac:dyDescent="0.2">
      <c r="A1108" s="1027">
        <v>16</v>
      </c>
      <c r="B1108" s="102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1.75" hidden="1" customHeight="1" x14ac:dyDescent="0.2">
      <c r="A1109" s="1027">
        <v>17</v>
      </c>
      <c r="B1109" s="102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1.75" hidden="1" customHeight="1" x14ac:dyDescent="0.2">
      <c r="A1110" s="1027">
        <v>18</v>
      </c>
      <c r="B1110" s="102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1.75" hidden="1" customHeight="1" x14ac:dyDescent="0.2">
      <c r="A1111" s="1027">
        <v>19</v>
      </c>
      <c r="B1111" s="102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1.75" hidden="1" customHeight="1" x14ac:dyDescent="0.2">
      <c r="A1112" s="1027">
        <v>20</v>
      </c>
      <c r="B1112" s="102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1.75" hidden="1" customHeight="1" x14ac:dyDescent="0.2">
      <c r="A1113" s="1027">
        <v>21</v>
      </c>
      <c r="B1113" s="102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1.75" hidden="1" customHeight="1" x14ac:dyDescent="0.2">
      <c r="A1114" s="1027">
        <v>22</v>
      </c>
      <c r="B1114" s="102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1.75" hidden="1" customHeight="1" x14ac:dyDescent="0.2">
      <c r="A1115" s="1027">
        <v>23</v>
      </c>
      <c r="B1115" s="102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1.75" hidden="1" customHeight="1" x14ac:dyDescent="0.2">
      <c r="A1116" s="1027">
        <v>24</v>
      </c>
      <c r="B1116" s="102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1.75" hidden="1" customHeight="1" x14ac:dyDescent="0.2">
      <c r="A1117" s="1027">
        <v>25</v>
      </c>
      <c r="B1117" s="102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1.75" hidden="1" customHeight="1" x14ac:dyDescent="0.2">
      <c r="A1118" s="1027">
        <v>26</v>
      </c>
      <c r="B1118" s="102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1.75" hidden="1" customHeight="1" x14ac:dyDescent="0.2">
      <c r="A1119" s="1027">
        <v>27</v>
      </c>
      <c r="B1119" s="102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1.75" hidden="1" customHeight="1" x14ac:dyDescent="0.2">
      <c r="A1120" s="1027">
        <v>28</v>
      </c>
      <c r="B1120" s="102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1.75" hidden="1" customHeight="1" x14ac:dyDescent="0.2">
      <c r="A1121" s="1027">
        <v>29</v>
      </c>
      <c r="B1121" s="102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1.75" hidden="1" customHeight="1" x14ac:dyDescent="0.2">
      <c r="A1122" s="1027">
        <v>30</v>
      </c>
      <c r="B1122" s="102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14.25" customHeight="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t="14.25" customHeight="1" x14ac:dyDescent="0.2">
      <c r="A1124" s="9"/>
      <c r="B1124" s="52" t="s">
        <v>220</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14.25" customHeight="1" x14ac:dyDescent="0.2">
      <c r="A1125" s="350"/>
      <c r="B1125" s="350"/>
      <c r="C1125" s="350" t="s">
        <v>26</v>
      </c>
      <c r="D1125" s="350"/>
      <c r="E1125" s="350"/>
      <c r="F1125" s="350"/>
      <c r="G1125" s="350"/>
      <c r="H1125" s="350"/>
      <c r="I1125" s="350"/>
      <c r="J1125" s="281" t="s">
        <v>263</v>
      </c>
      <c r="K1125" s="109"/>
      <c r="L1125" s="109"/>
      <c r="M1125" s="109"/>
      <c r="N1125" s="109"/>
      <c r="O1125" s="109"/>
      <c r="P1125" s="351" t="s">
        <v>27</v>
      </c>
      <c r="Q1125" s="351"/>
      <c r="R1125" s="351"/>
      <c r="S1125" s="351"/>
      <c r="T1125" s="351"/>
      <c r="U1125" s="351"/>
      <c r="V1125" s="351"/>
      <c r="W1125" s="351"/>
      <c r="X1125" s="351"/>
      <c r="Y1125" s="348" t="s">
        <v>315</v>
      </c>
      <c r="Z1125" s="349"/>
      <c r="AA1125" s="349"/>
      <c r="AB1125" s="349"/>
      <c r="AC1125" s="281" t="s">
        <v>300</v>
      </c>
      <c r="AD1125" s="281"/>
      <c r="AE1125" s="281"/>
      <c r="AF1125" s="281"/>
      <c r="AG1125" s="281"/>
      <c r="AH1125" s="348" t="s">
        <v>252</v>
      </c>
      <c r="AI1125" s="350"/>
      <c r="AJ1125" s="350"/>
      <c r="AK1125" s="350"/>
      <c r="AL1125" s="350" t="s">
        <v>21</v>
      </c>
      <c r="AM1125" s="350"/>
      <c r="AN1125" s="350"/>
      <c r="AO1125" s="433"/>
      <c r="AP1125" s="434" t="s">
        <v>264</v>
      </c>
      <c r="AQ1125" s="434"/>
      <c r="AR1125" s="434"/>
      <c r="AS1125" s="434"/>
      <c r="AT1125" s="434"/>
      <c r="AU1125" s="434"/>
      <c r="AV1125" s="434"/>
      <c r="AW1125" s="434"/>
      <c r="AX1125" s="434"/>
    </row>
    <row r="1126" spans="1:50" ht="27.75" customHeight="1" x14ac:dyDescent="0.2">
      <c r="A1126" s="1027">
        <v>1</v>
      </c>
      <c r="B1126" s="1027">
        <v>1</v>
      </c>
      <c r="C1126" s="422" t="s">
        <v>614</v>
      </c>
      <c r="D1126" s="422"/>
      <c r="E1126" s="422"/>
      <c r="F1126" s="422"/>
      <c r="G1126" s="422"/>
      <c r="H1126" s="422"/>
      <c r="I1126" s="422"/>
      <c r="J1126" s="423">
        <v>8021005009182</v>
      </c>
      <c r="K1126" s="424"/>
      <c r="L1126" s="424"/>
      <c r="M1126" s="424"/>
      <c r="N1126" s="424"/>
      <c r="O1126" s="424"/>
      <c r="P1126" s="432" t="s">
        <v>925</v>
      </c>
      <c r="Q1126" s="321"/>
      <c r="R1126" s="321"/>
      <c r="S1126" s="321"/>
      <c r="T1126" s="321"/>
      <c r="U1126" s="321"/>
      <c r="V1126" s="321"/>
      <c r="W1126" s="321"/>
      <c r="X1126" s="321"/>
      <c r="Y1126" s="322">
        <v>39</v>
      </c>
      <c r="Z1126" s="323"/>
      <c r="AA1126" s="323"/>
      <c r="AB1126" s="324"/>
      <c r="AC1126" s="326" t="s">
        <v>779</v>
      </c>
      <c r="AD1126" s="326"/>
      <c r="AE1126" s="326"/>
      <c r="AF1126" s="326"/>
      <c r="AG1126" s="326"/>
      <c r="AH1126" s="327" t="s">
        <v>926</v>
      </c>
      <c r="AI1126" s="328"/>
      <c r="AJ1126" s="328"/>
      <c r="AK1126" s="328"/>
      <c r="AL1126" s="329" t="s">
        <v>367</v>
      </c>
      <c r="AM1126" s="330"/>
      <c r="AN1126" s="330"/>
      <c r="AO1126" s="331"/>
      <c r="AP1126" s="325" t="s">
        <v>367</v>
      </c>
      <c r="AQ1126" s="325"/>
      <c r="AR1126" s="325"/>
      <c r="AS1126" s="325"/>
      <c r="AT1126" s="325"/>
      <c r="AU1126" s="325"/>
      <c r="AV1126" s="325"/>
      <c r="AW1126" s="325"/>
      <c r="AX1126" s="325"/>
    </row>
    <row r="1127" spans="1:50" ht="27.75" customHeight="1" x14ac:dyDescent="0.2">
      <c r="A1127" s="1027">
        <v>2</v>
      </c>
      <c r="B1127" s="1027">
        <v>1</v>
      </c>
      <c r="C1127" s="422" t="s">
        <v>927</v>
      </c>
      <c r="D1127" s="422"/>
      <c r="E1127" s="422"/>
      <c r="F1127" s="422"/>
      <c r="G1127" s="422"/>
      <c r="H1127" s="422"/>
      <c r="I1127" s="422"/>
      <c r="J1127" s="423">
        <v>2130001049402</v>
      </c>
      <c r="K1127" s="424"/>
      <c r="L1127" s="424"/>
      <c r="M1127" s="424"/>
      <c r="N1127" s="424"/>
      <c r="O1127" s="424"/>
      <c r="P1127" s="321" t="s">
        <v>928</v>
      </c>
      <c r="Q1127" s="321"/>
      <c r="R1127" s="321"/>
      <c r="S1127" s="321"/>
      <c r="T1127" s="321"/>
      <c r="U1127" s="321"/>
      <c r="V1127" s="321"/>
      <c r="W1127" s="321"/>
      <c r="X1127" s="321"/>
      <c r="Y1127" s="322">
        <v>7</v>
      </c>
      <c r="Z1127" s="323"/>
      <c r="AA1127" s="323"/>
      <c r="AB1127" s="324"/>
      <c r="AC1127" s="326" t="s">
        <v>779</v>
      </c>
      <c r="AD1127" s="326"/>
      <c r="AE1127" s="326"/>
      <c r="AF1127" s="326"/>
      <c r="AG1127" s="326"/>
      <c r="AH1127" s="327" t="s">
        <v>926</v>
      </c>
      <c r="AI1127" s="328"/>
      <c r="AJ1127" s="328"/>
      <c r="AK1127" s="328"/>
      <c r="AL1127" s="329" t="s">
        <v>926</v>
      </c>
      <c r="AM1127" s="330"/>
      <c r="AN1127" s="330"/>
      <c r="AO1127" s="331"/>
      <c r="AP1127" s="325" t="s">
        <v>367</v>
      </c>
      <c r="AQ1127" s="325"/>
      <c r="AR1127" s="325"/>
      <c r="AS1127" s="325"/>
      <c r="AT1127" s="325"/>
      <c r="AU1127" s="325"/>
      <c r="AV1127" s="325"/>
      <c r="AW1127" s="325"/>
      <c r="AX1127" s="325"/>
    </row>
    <row r="1128" spans="1:50" ht="27.75" customHeight="1" x14ac:dyDescent="0.2">
      <c r="A1128" s="1027">
        <v>3</v>
      </c>
      <c r="B1128" s="1027">
        <v>1</v>
      </c>
      <c r="C1128" s="422" t="s">
        <v>929</v>
      </c>
      <c r="D1128" s="422"/>
      <c r="E1128" s="422"/>
      <c r="F1128" s="422"/>
      <c r="G1128" s="422"/>
      <c r="H1128" s="422"/>
      <c r="I1128" s="422"/>
      <c r="J1128" s="423">
        <v>8010405010569</v>
      </c>
      <c r="K1128" s="424"/>
      <c r="L1128" s="424"/>
      <c r="M1128" s="424"/>
      <c r="N1128" s="424"/>
      <c r="O1128" s="424"/>
      <c r="P1128" s="321" t="s">
        <v>930</v>
      </c>
      <c r="Q1128" s="321"/>
      <c r="R1128" s="321"/>
      <c r="S1128" s="321"/>
      <c r="T1128" s="321"/>
      <c r="U1128" s="321"/>
      <c r="V1128" s="321"/>
      <c r="W1128" s="321"/>
      <c r="X1128" s="321"/>
      <c r="Y1128" s="322">
        <v>7</v>
      </c>
      <c r="Z1128" s="323"/>
      <c r="AA1128" s="323"/>
      <c r="AB1128" s="324"/>
      <c r="AC1128" s="326" t="s">
        <v>779</v>
      </c>
      <c r="AD1128" s="326"/>
      <c r="AE1128" s="326"/>
      <c r="AF1128" s="326"/>
      <c r="AG1128" s="326"/>
      <c r="AH1128" s="327" t="s">
        <v>367</v>
      </c>
      <c r="AI1128" s="328"/>
      <c r="AJ1128" s="328"/>
      <c r="AK1128" s="328"/>
      <c r="AL1128" s="329" t="s">
        <v>926</v>
      </c>
      <c r="AM1128" s="330"/>
      <c r="AN1128" s="330"/>
      <c r="AO1128" s="331"/>
      <c r="AP1128" s="325" t="s">
        <v>367</v>
      </c>
      <c r="AQ1128" s="325"/>
      <c r="AR1128" s="325"/>
      <c r="AS1128" s="325"/>
      <c r="AT1128" s="325"/>
      <c r="AU1128" s="325"/>
      <c r="AV1128" s="325"/>
      <c r="AW1128" s="325"/>
      <c r="AX1128" s="325"/>
    </row>
    <row r="1129" spans="1:50" ht="14.25" hidden="1" customHeight="1" x14ac:dyDescent="0.2">
      <c r="A1129" s="1027">
        <v>4</v>
      </c>
      <c r="B1129" s="102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14.25" hidden="1" customHeight="1" x14ac:dyDescent="0.2">
      <c r="A1130" s="1027">
        <v>5</v>
      </c>
      <c r="B1130" s="102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14.25" hidden="1" customHeight="1" x14ac:dyDescent="0.2">
      <c r="A1131" s="1027">
        <v>6</v>
      </c>
      <c r="B1131" s="102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14.25" hidden="1" customHeight="1" x14ac:dyDescent="0.2">
      <c r="A1132" s="1027">
        <v>7</v>
      </c>
      <c r="B1132" s="102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14.25" hidden="1" customHeight="1" x14ac:dyDescent="0.2">
      <c r="A1133" s="1027">
        <v>8</v>
      </c>
      <c r="B1133" s="102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14.25" hidden="1" customHeight="1" x14ac:dyDescent="0.2">
      <c r="A1134" s="1027">
        <v>9</v>
      </c>
      <c r="B1134" s="102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14.25" hidden="1" customHeight="1" x14ac:dyDescent="0.2">
      <c r="A1135" s="1027">
        <v>10</v>
      </c>
      <c r="B1135" s="102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14.25" hidden="1" customHeight="1" x14ac:dyDescent="0.2">
      <c r="A1136" s="1027">
        <v>11</v>
      </c>
      <c r="B1136" s="102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14.25" hidden="1" customHeight="1" x14ac:dyDescent="0.2">
      <c r="A1137" s="1027">
        <v>12</v>
      </c>
      <c r="B1137" s="102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14.25" hidden="1" customHeight="1" x14ac:dyDescent="0.2">
      <c r="A1138" s="1027">
        <v>13</v>
      </c>
      <c r="B1138" s="102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14.25" hidden="1" customHeight="1" x14ac:dyDescent="0.2">
      <c r="A1139" s="1027">
        <v>14</v>
      </c>
      <c r="B1139" s="102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14.25" hidden="1" customHeight="1" x14ac:dyDescent="0.2">
      <c r="A1140" s="1027">
        <v>15</v>
      </c>
      <c r="B1140" s="102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14.25" hidden="1" customHeight="1" x14ac:dyDescent="0.2">
      <c r="A1141" s="1027">
        <v>16</v>
      </c>
      <c r="B1141" s="102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14.25" hidden="1" customHeight="1" x14ac:dyDescent="0.2">
      <c r="A1142" s="1027">
        <v>17</v>
      </c>
      <c r="B1142" s="102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14.25" hidden="1" customHeight="1" x14ac:dyDescent="0.2">
      <c r="A1143" s="1027">
        <v>18</v>
      </c>
      <c r="B1143" s="102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14.25" hidden="1" customHeight="1" x14ac:dyDescent="0.2">
      <c r="A1144" s="1027">
        <v>19</v>
      </c>
      <c r="B1144" s="102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14.25" hidden="1" customHeight="1" x14ac:dyDescent="0.2">
      <c r="A1145" s="1027">
        <v>20</v>
      </c>
      <c r="B1145" s="102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14.25" hidden="1" customHeight="1" x14ac:dyDescent="0.2">
      <c r="A1146" s="1027">
        <v>21</v>
      </c>
      <c r="B1146" s="102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14.25" hidden="1" customHeight="1" x14ac:dyDescent="0.2">
      <c r="A1147" s="1027">
        <v>22</v>
      </c>
      <c r="B1147" s="102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14.25" hidden="1" customHeight="1" x14ac:dyDescent="0.2">
      <c r="A1148" s="1027">
        <v>23</v>
      </c>
      <c r="B1148" s="102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14.25" hidden="1" customHeight="1" x14ac:dyDescent="0.2">
      <c r="A1149" s="1027">
        <v>24</v>
      </c>
      <c r="B1149" s="102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14.25" hidden="1" customHeight="1" x14ac:dyDescent="0.2">
      <c r="A1150" s="1027">
        <v>25</v>
      </c>
      <c r="B1150" s="102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14.25" hidden="1" customHeight="1" x14ac:dyDescent="0.2">
      <c r="A1151" s="1027">
        <v>26</v>
      </c>
      <c r="B1151" s="102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14.25" hidden="1" customHeight="1" x14ac:dyDescent="0.2">
      <c r="A1152" s="1027">
        <v>27</v>
      </c>
      <c r="B1152" s="102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14.25" hidden="1" customHeight="1" x14ac:dyDescent="0.2">
      <c r="A1153" s="1027">
        <v>28</v>
      </c>
      <c r="B1153" s="102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14.25" hidden="1" customHeight="1" x14ac:dyDescent="0.2">
      <c r="A1154" s="1027">
        <v>29</v>
      </c>
      <c r="B1154" s="102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14.25" hidden="1" customHeight="1" x14ac:dyDescent="0.2">
      <c r="A1155" s="1027">
        <v>30</v>
      </c>
      <c r="B1155" s="102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t="14.25" hidden="1" customHeight="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t="14.25" hidden="1" customHeight="1" x14ac:dyDescent="0.2">
      <c r="A1157" s="9"/>
      <c r="B1157" s="52" t="s">
        <v>221</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14.25" hidden="1" customHeight="1" x14ac:dyDescent="0.2">
      <c r="A1158" s="350"/>
      <c r="B1158" s="350"/>
      <c r="C1158" s="350" t="s">
        <v>26</v>
      </c>
      <c r="D1158" s="350"/>
      <c r="E1158" s="350"/>
      <c r="F1158" s="350"/>
      <c r="G1158" s="350"/>
      <c r="H1158" s="350"/>
      <c r="I1158" s="350"/>
      <c r="J1158" s="281" t="s">
        <v>263</v>
      </c>
      <c r="K1158" s="109"/>
      <c r="L1158" s="109"/>
      <c r="M1158" s="109"/>
      <c r="N1158" s="109"/>
      <c r="O1158" s="109"/>
      <c r="P1158" s="351" t="s">
        <v>27</v>
      </c>
      <c r="Q1158" s="351"/>
      <c r="R1158" s="351"/>
      <c r="S1158" s="351"/>
      <c r="T1158" s="351"/>
      <c r="U1158" s="351"/>
      <c r="V1158" s="351"/>
      <c r="W1158" s="351"/>
      <c r="X1158" s="351"/>
      <c r="Y1158" s="348" t="s">
        <v>315</v>
      </c>
      <c r="Z1158" s="349"/>
      <c r="AA1158" s="349"/>
      <c r="AB1158" s="349"/>
      <c r="AC1158" s="281" t="s">
        <v>300</v>
      </c>
      <c r="AD1158" s="281"/>
      <c r="AE1158" s="281"/>
      <c r="AF1158" s="281"/>
      <c r="AG1158" s="281"/>
      <c r="AH1158" s="348" t="s">
        <v>252</v>
      </c>
      <c r="AI1158" s="350"/>
      <c r="AJ1158" s="350"/>
      <c r="AK1158" s="350"/>
      <c r="AL1158" s="350" t="s">
        <v>21</v>
      </c>
      <c r="AM1158" s="350"/>
      <c r="AN1158" s="350"/>
      <c r="AO1158" s="433"/>
      <c r="AP1158" s="434" t="s">
        <v>264</v>
      </c>
      <c r="AQ1158" s="434"/>
      <c r="AR1158" s="434"/>
      <c r="AS1158" s="434"/>
      <c r="AT1158" s="434"/>
      <c r="AU1158" s="434"/>
      <c r="AV1158" s="434"/>
      <c r="AW1158" s="434"/>
      <c r="AX1158" s="434"/>
    </row>
    <row r="1159" spans="1:50" ht="14.25" hidden="1" customHeight="1" x14ac:dyDescent="0.2">
      <c r="A1159" s="1027">
        <v>1</v>
      </c>
      <c r="B1159" s="102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14.25" hidden="1" customHeight="1" x14ac:dyDescent="0.2">
      <c r="A1160" s="1027">
        <v>2</v>
      </c>
      <c r="B1160" s="102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14.25" hidden="1" customHeight="1" x14ac:dyDescent="0.2">
      <c r="A1161" s="1027">
        <v>3</v>
      </c>
      <c r="B1161" s="102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14.25" hidden="1" customHeight="1" x14ac:dyDescent="0.2">
      <c r="A1162" s="1027">
        <v>4</v>
      </c>
      <c r="B1162" s="102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14.25" hidden="1" customHeight="1" x14ac:dyDescent="0.2">
      <c r="A1163" s="1027">
        <v>5</v>
      </c>
      <c r="B1163" s="102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14.25" hidden="1" customHeight="1" x14ac:dyDescent="0.2">
      <c r="A1164" s="1027">
        <v>6</v>
      </c>
      <c r="B1164" s="102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14.25" hidden="1" customHeight="1" x14ac:dyDescent="0.2">
      <c r="A1165" s="1027">
        <v>7</v>
      </c>
      <c r="B1165" s="102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14.25" hidden="1" customHeight="1" x14ac:dyDescent="0.2">
      <c r="A1166" s="1027">
        <v>8</v>
      </c>
      <c r="B1166" s="102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14.25" hidden="1" customHeight="1" x14ac:dyDescent="0.2">
      <c r="A1167" s="1027">
        <v>9</v>
      </c>
      <c r="B1167" s="102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14.25" hidden="1" customHeight="1" x14ac:dyDescent="0.2">
      <c r="A1168" s="1027">
        <v>10</v>
      </c>
      <c r="B1168" s="102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14.25" hidden="1" customHeight="1" x14ac:dyDescent="0.2">
      <c r="A1169" s="1027">
        <v>11</v>
      </c>
      <c r="B1169" s="102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14.25" hidden="1" customHeight="1" x14ac:dyDescent="0.2">
      <c r="A1170" s="1027">
        <v>12</v>
      </c>
      <c r="B1170" s="102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14.25" hidden="1" customHeight="1" x14ac:dyDescent="0.2">
      <c r="A1171" s="1027">
        <v>13</v>
      </c>
      <c r="B1171" s="102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14.25" hidden="1" customHeight="1" x14ac:dyDescent="0.2">
      <c r="A1172" s="1027">
        <v>14</v>
      </c>
      <c r="B1172" s="102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14.25" hidden="1" customHeight="1" x14ac:dyDescent="0.2">
      <c r="A1173" s="1027">
        <v>15</v>
      </c>
      <c r="B1173" s="102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14.25" hidden="1" customHeight="1" x14ac:dyDescent="0.2">
      <c r="A1174" s="1027">
        <v>16</v>
      </c>
      <c r="B1174" s="102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14.25" hidden="1" customHeight="1" x14ac:dyDescent="0.2">
      <c r="A1175" s="1027">
        <v>17</v>
      </c>
      <c r="B1175" s="102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14.25" hidden="1" customHeight="1" x14ac:dyDescent="0.2">
      <c r="A1176" s="1027">
        <v>18</v>
      </c>
      <c r="B1176" s="102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14.25" hidden="1" customHeight="1" x14ac:dyDescent="0.2">
      <c r="A1177" s="1027">
        <v>19</v>
      </c>
      <c r="B1177" s="102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14.25" hidden="1" customHeight="1" x14ac:dyDescent="0.2">
      <c r="A1178" s="1027">
        <v>20</v>
      </c>
      <c r="B1178" s="102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14.25" hidden="1" customHeight="1" x14ac:dyDescent="0.2">
      <c r="A1179" s="1027">
        <v>21</v>
      </c>
      <c r="B1179" s="102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14.25" hidden="1" customHeight="1" x14ac:dyDescent="0.2">
      <c r="A1180" s="1027">
        <v>22</v>
      </c>
      <c r="B1180" s="102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14.25" hidden="1" customHeight="1" x14ac:dyDescent="0.2">
      <c r="A1181" s="1027">
        <v>23</v>
      </c>
      <c r="B1181" s="102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14.25" hidden="1" customHeight="1" x14ac:dyDescent="0.2">
      <c r="A1182" s="1027">
        <v>24</v>
      </c>
      <c r="B1182" s="102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14.25" hidden="1" customHeight="1" x14ac:dyDescent="0.2">
      <c r="A1183" s="1027">
        <v>25</v>
      </c>
      <c r="B1183" s="102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14.25" hidden="1" customHeight="1" x14ac:dyDescent="0.2">
      <c r="A1184" s="1027">
        <v>26</v>
      </c>
      <c r="B1184" s="102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14.25" hidden="1" customHeight="1" x14ac:dyDescent="0.2">
      <c r="A1185" s="1027">
        <v>27</v>
      </c>
      <c r="B1185" s="102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14.25" hidden="1" customHeight="1" x14ac:dyDescent="0.2">
      <c r="A1186" s="1027">
        <v>28</v>
      </c>
      <c r="B1186" s="102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14.25" hidden="1" customHeight="1" x14ac:dyDescent="0.2">
      <c r="A1187" s="1027">
        <v>29</v>
      </c>
      <c r="B1187" s="102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14.25" hidden="1" customHeight="1" x14ac:dyDescent="0.2">
      <c r="A1188" s="1027">
        <v>30</v>
      </c>
      <c r="B1188" s="102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t="14.25" hidden="1" customHeight="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t="14.25" hidden="1" customHeight="1" x14ac:dyDescent="0.2">
      <c r="A1190" s="9"/>
      <c r="B1190" s="52" t="s">
        <v>222</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14.25" hidden="1" customHeight="1" x14ac:dyDescent="0.2">
      <c r="A1191" s="350"/>
      <c r="B1191" s="350"/>
      <c r="C1191" s="350" t="s">
        <v>26</v>
      </c>
      <c r="D1191" s="350"/>
      <c r="E1191" s="350"/>
      <c r="F1191" s="350"/>
      <c r="G1191" s="350"/>
      <c r="H1191" s="350"/>
      <c r="I1191" s="350"/>
      <c r="J1191" s="281" t="s">
        <v>263</v>
      </c>
      <c r="K1191" s="109"/>
      <c r="L1191" s="109"/>
      <c r="M1191" s="109"/>
      <c r="N1191" s="109"/>
      <c r="O1191" s="109"/>
      <c r="P1191" s="351" t="s">
        <v>27</v>
      </c>
      <c r="Q1191" s="351"/>
      <c r="R1191" s="351"/>
      <c r="S1191" s="351"/>
      <c r="T1191" s="351"/>
      <c r="U1191" s="351"/>
      <c r="V1191" s="351"/>
      <c r="W1191" s="351"/>
      <c r="X1191" s="351"/>
      <c r="Y1191" s="348" t="s">
        <v>315</v>
      </c>
      <c r="Z1191" s="349"/>
      <c r="AA1191" s="349"/>
      <c r="AB1191" s="349"/>
      <c r="AC1191" s="281" t="s">
        <v>300</v>
      </c>
      <c r="AD1191" s="281"/>
      <c r="AE1191" s="281"/>
      <c r="AF1191" s="281"/>
      <c r="AG1191" s="281"/>
      <c r="AH1191" s="348" t="s">
        <v>252</v>
      </c>
      <c r="AI1191" s="350"/>
      <c r="AJ1191" s="350"/>
      <c r="AK1191" s="350"/>
      <c r="AL1191" s="350" t="s">
        <v>21</v>
      </c>
      <c r="AM1191" s="350"/>
      <c r="AN1191" s="350"/>
      <c r="AO1191" s="433"/>
      <c r="AP1191" s="434" t="s">
        <v>264</v>
      </c>
      <c r="AQ1191" s="434"/>
      <c r="AR1191" s="434"/>
      <c r="AS1191" s="434"/>
      <c r="AT1191" s="434"/>
      <c r="AU1191" s="434"/>
      <c r="AV1191" s="434"/>
      <c r="AW1191" s="434"/>
      <c r="AX1191" s="434"/>
    </row>
    <row r="1192" spans="1:50" ht="14.25" hidden="1" customHeight="1" x14ac:dyDescent="0.2">
      <c r="A1192" s="1027">
        <v>1</v>
      </c>
      <c r="B1192" s="1027">
        <v>1</v>
      </c>
      <c r="C1192" s="422"/>
      <c r="D1192" s="422"/>
      <c r="E1192" s="422"/>
      <c r="F1192" s="422"/>
      <c r="G1192" s="422"/>
      <c r="H1192" s="422"/>
      <c r="I1192" s="422"/>
      <c r="J1192" s="423"/>
      <c r="K1192" s="424"/>
      <c r="L1192" s="424"/>
      <c r="M1192" s="424"/>
      <c r="N1192" s="424"/>
      <c r="O1192" s="424"/>
      <c r="P1192" s="432"/>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14.25" hidden="1" customHeight="1" x14ac:dyDescent="0.2">
      <c r="A1193" s="1027">
        <v>2</v>
      </c>
      <c r="B1193" s="102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14.25" hidden="1" customHeight="1" x14ac:dyDescent="0.2">
      <c r="A1194" s="1027">
        <v>3</v>
      </c>
      <c r="B1194" s="102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14.25" hidden="1" customHeight="1" x14ac:dyDescent="0.2">
      <c r="A1195" s="1027">
        <v>4</v>
      </c>
      <c r="B1195" s="102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14.25" hidden="1" customHeight="1" x14ac:dyDescent="0.2">
      <c r="A1196" s="1027">
        <v>5</v>
      </c>
      <c r="B1196" s="102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14.25" hidden="1" customHeight="1" x14ac:dyDescent="0.2">
      <c r="A1197" s="1027">
        <v>6</v>
      </c>
      <c r="B1197" s="102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14.25" hidden="1" customHeight="1" x14ac:dyDescent="0.2">
      <c r="A1198" s="1027">
        <v>7</v>
      </c>
      <c r="B1198" s="102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14.25" hidden="1" customHeight="1" x14ac:dyDescent="0.2">
      <c r="A1199" s="1027">
        <v>8</v>
      </c>
      <c r="B1199" s="102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14.25" hidden="1" customHeight="1" x14ac:dyDescent="0.2">
      <c r="A1200" s="1027">
        <v>9</v>
      </c>
      <c r="B1200" s="102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14.25" hidden="1" customHeight="1" x14ac:dyDescent="0.2">
      <c r="A1201" s="1027">
        <v>10</v>
      </c>
      <c r="B1201" s="102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14.25" hidden="1" customHeight="1" x14ac:dyDescent="0.2">
      <c r="A1202" s="1027">
        <v>11</v>
      </c>
      <c r="B1202" s="102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14.25" hidden="1" customHeight="1" x14ac:dyDescent="0.2">
      <c r="A1203" s="1027">
        <v>12</v>
      </c>
      <c r="B1203" s="102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14.25" hidden="1" customHeight="1" x14ac:dyDescent="0.2">
      <c r="A1204" s="1027">
        <v>13</v>
      </c>
      <c r="B1204" s="102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14.25" hidden="1" customHeight="1" x14ac:dyDescent="0.2">
      <c r="A1205" s="1027">
        <v>14</v>
      </c>
      <c r="B1205" s="102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14.25" hidden="1" customHeight="1" x14ac:dyDescent="0.2">
      <c r="A1206" s="1027">
        <v>15</v>
      </c>
      <c r="B1206" s="102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14.25" hidden="1" customHeight="1" x14ac:dyDescent="0.2">
      <c r="A1207" s="1027">
        <v>16</v>
      </c>
      <c r="B1207" s="102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14.25" hidden="1" customHeight="1" x14ac:dyDescent="0.2">
      <c r="A1208" s="1027">
        <v>17</v>
      </c>
      <c r="B1208" s="102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14.25" hidden="1" customHeight="1" x14ac:dyDescent="0.2">
      <c r="A1209" s="1027">
        <v>18</v>
      </c>
      <c r="B1209" s="102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14.25" hidden="1" customHeight="1" x14ac:dyDescent="0.2">
      <c r="A1210" s="1027">
        <v>19</v>
      </c>
      <c r="B1210" s="102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14.25" hidden="1" customHeight="1" x14ac:dyDescent="0.2">
      <c r="A1211" s="1027">
        <v>20</v>
      </c>
      <c r="B1211" s="102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14.25" hidden="1" customHeight="1" x14ac:dyDescent="0.2">
      <c r="A1212" s="1027">
        <v>21</v>
      </c>
      <c r="B1212" s="102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14.25" hidden="1" customHeight="1" x14ac:dyDescent="0.2">
      <c r="A1213" s="1027">
        <v>22</v>
      </c>
      <c r="B1213" s="102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14.25" hidden="1" customHeight="1" x14ac:dyDescent="0.2">
      <c r="A1214" s="1027">
        <v>23</v>
      </c>
      <c r="B1214" s="102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14.25" hidden="1" customHeight="1" x14ac:dyDescent="0.2">
      <c r="A1215" s="1027">
        <v>24</v>
      </c>
      <c r="B1215" s="102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14.25" hidden="1" customHeight="1" x14ac:dyDescent="0.2">
      <c r="A1216" s="1027">
        <v>25</v>
      </c>
      <c r="B1216" s="102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14.25" hidden="1" customHeight="1" x14ac:dyDescent="0.2">
      <c r="A1217" s="1027">
        <v>26</v>
      </c>
      <c r="B1217" s="102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14.25" hidden="1" customHeight="1" x14ac:dyDescent="0.2">
      <c r="A1218" s="1027">
        <v>27</v>
      </c>
      <c r="B1218" s="102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14.25" hidden="1" customHeight="1" x14ac:dyDescent="0.2">
      <c r="A1219" s="1027">
        <v>28</v>
      </c>
      <c r="B1219" s="102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14.25" hidden="1" customHeight="1" x14ac:dyDescent="0.2">
      <c r="A1220" s="1027">
        <v>29</v>
      </c>
      <c r="B1220" s="102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14.25" hidden="1" customHeight="1" x14ac:dyDescent="0.2">
      <c r="A1221" s="1027">
        <v>30</v>
      </c>
      <c r="B1221" s="102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t="14.25" customHeight="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0"/>
      <c r="B1224" s="350"/>
      <c r="C1224" s="350" t="s">
        <v>26</v>
      </c>
      <c r="D1224" s="350"/>
      <c r="E1224" s="350"/>
      <c r="F1224" s="350"/>
      <c r="G1224" s="350"/>
      <c r="H1224" s="350"/>
      <c r="I1224" s="350"/>
      <c r="J1224" s="281" t="s">
        <v>263</v>
      </c>
      <c r="K1224" s="109"/>
      <c r="L1224" s="109"/>
      <c r="M1224" s="109"/>
      <c r="N1224" s="109"/>
      <c r="O1224" s="109"/>
      <c r="P1224" s="351" t="s">
        <v>27</v>
      </c>
      <c r="Q1224" s="351"/>
      <c r="R1224" s="351"/>
      <c r="S1224" s="351"/>
      <c r="T1224" s="351"/>
      <c r="U1224" s="351"/>
      <c r="V1224" s="351"/>
      <c r="W1224" s="351"/>
      <c r="X1224" s="351"/>
      <c r="Y1224" s="348" t="s">
        <v>315</v>
      </c>
      <c r="Z1224" s="349"/>
      <c r="AA1224" s="349"/>
      <c r="AB1224" s="349"/>
      <c r="AC1224" s="281" t="s">
        <v>300</v>
      </c>
      <c r="AD1224" s="281"/>
      <c r="AE1224" s="281"/>
      <c r="AF1224" s="281"/>
      <c r="AG1224" s="281"/>
      <c r="AH1224" s="348" t="s">
        <v>252</v>
      </c>
      <c r="AI1224" s="350"/>
      <c r="AJ1224" s="350"/>
      <c r="AK1224" s="350"/>
      <c r="AL1224" s="350" t="s">
        <v>21</v>
      </c>
      <c r="AM1224" s="350"/>
      <c r="AN1224" s="350"/>
      <c r="AO1224" s="433"/>
      <c r="AP1224" s="434" t="s">
        <v>264</v>
      </c>
      <c r="AQ1224" s="434"/>
      <c r="AR1224" s="434"/>
      <c r="AS1224" s="434"/>
      <c r="AT1224" s="434"/>
      <c r="AU1224" s="434"/>
      <c r="AV1224" s="434"/>
      <c r="AW1224" s="434"/>
      <c r="AX1224" s="434"/>
    </row>
    <row r="1225" spans="1:50" ht="26.4" hidden="1" customHeight="1" x14ac:dyDescent="0.2">
      <c r="A1225" s="1027">
        <v>1</v>
      </c>
      <c r="B1225" s="102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4" hidden="1" customHeight="1" x14ac:dyDescent="0.2">
      <c r="A1226" s="1027">
        <v>2</v>
      </c>
      <c r="B1226" s="102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4" hidden="1" customHeight="1" x14ac:dyDescent="0.2">
      <c r="A1227" s="1027">
        <v>3</v>
      </c>
      <c r="B1227" s="102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4" hidden="1" customHeight="1" x14ac:dyDescent="0.2">
      <c r="A1228" s="1027">
        <v>4</v>
      </c>
      <c r="B1228" s="102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4" hidden="1" customHeight="1" x14ac:dyDescent="0.2">
      <c r="A1229" s="1027">
        <v>5</v>
      </c>
      <c r="B1229" s="102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4" hidden="1" customHeight="1" x14ac:dyDescent="0.2">
      <c r="A1230" s="1027">
        <v>6</v>
      </c>
      <c r="B1230" s="102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4" hidden="1" customHeight="1" x14ac:dyDescent="0.2">
      <c r="A1231" s="1027">
        <v>7</v>
      </c>
      <c r="B1231" s="102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4" hidden="1" customHeight="1" x14ac:dyDescent="0.2">
      <c r="A1232" s="1027">
        <v>8</v>
      </c>
      <c r="B1232" s="102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4" hidden="1" customHeight="1" x14ac:dyDescent="0.2">
      <c r="A1233" s="1027">
        <v>9</v>
      </c>
      <c r="B1233" s="102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4" hidden="1" customHeight="1" x14ac:dyDescent="0.2">
      <c r="A1234" s="1027">
        <v>10</v>
      </c>
      <c r="B1234" s="102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4" hidden="1" customHeight="1" x14ac:dyDescent="0.2">
      <c r="A1235" s="1027">
        <v>11</v>
      </c>
      <c r="B1235" s="102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4" hidden="1" customHeight="1" x14ac:dyDescent="0.2">
      <c r="A1236" s="1027">
        <v>12</v>
      </c>
      <c r="B1236" s="102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4" hidden="1" customHeight="1" x14ac:dyDescent="0.2">
      <c r="A1237" s="1027">
        <v>13</v>
      </c>
      <c r="B1237" s="102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4" hidden="1" customHeight="1" x14ac:dyDescent="0.2">
      <c r="A1238" s="1027">
        <v>14</v>
      </c>
      <c r="B1238" s="102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4" hidden="1" customHeight="1" x14ac:dyDescent="0.2">
      <c r="A1239" s="1027">
        <v>15</v>
      </c>
      <c r="B1239" s="102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4" hidden="1" customHeight="1" x14ac:dyDescent="0.2">
      <c r="A1240" s="1027">
        <v>16</v>
      </c>
      <c r="B1240" s="102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4" hidden="1" customHeight="1" x14ac:dyDescent="0.2">
      <c r="A1241" s="1027">
        <v>17</v>
      </c>
      <c r="B1241" s="102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4" hidden="1" customHeight="1" x14ac:dyDescent="0.2">
      <c r="A1242" s="1027">
        <v>18</v>
      </c>
      <c r="B1242" s="102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4" hidden="1" customHeight="1" x14ac:dyDescent="0.2">
      <c r="A1243" s="1027">
        <v>19</v>
      </c>
      <c r="B1243" s="102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4" hidden="1" customHeight="1" x14ac:dyDescent="0.2">
      <c r="A1244" s="1027">
        <v>20</v>
      </c>
      <c r="B1244" s="102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4" hidden="1" customHeight="1" x14ac:dyDescent="0.2">
      <c r="A1245" s="1027">
        <v>21</v>
      </c>
      <c r="B1245" s="102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4" hidden="1" customHeight="1" x14ac:dyDescent="0.2">
      <c r="A1246" s="1027">
        <v>22</v>
      </c>
      <c r="B1246" s="102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4" hidden="1" customHeight="1" x14ac:dyDescent="0.2">
      <c r="A1247" s="1027">
        <v>23</v>
      </c>
      <c r="B1247" s="102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4" hidden="1" customHeight="1" x14ac:dyDescent="0.2">
      <c r="A1248" s="1027">
        <v>24</v>
      </c>
      <c r="B1248" s="102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4" hidden="1" customHeight="1" x14ac:dyDescent="0.2">
      <c r="A1249" s="1027">
        <v>25</v>
      </c>
      <c r="B1249" s="102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4" hidden="1" customHeight="1" x14ac:dyDescent="0.2">
      <c r="A1250" s="1027">
        <v>26</v>
      </c>
      <c r="B1250" s="102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4" hidden="1" customHeight="1" x14ac:dyDescent="0.2">
      <c r="A1251" s="1027">
        <v>27</v>
      </c>
      <c r="B1251" s="102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4" hidden="1" customHeight="1" x14ac:dyDescent="0.2">
      <c r="A1252" s="1027">
        <v>28</v>
      </c>
      <c r="B1252" s="102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4" hidden="1" customHeight="1" x14ac:dyDescent="0.2">
      <c r="A1253" s="1027">
        <v>29</v>
      </c>
      <c r="B1253" s="102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4" hidden="1" customHeight="1" x14ac:dyDescent="0.2">
      <c r="A1254" s="1027">
        <v>30</v>
      </c>
      <c r="B1254" s="102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223</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0"/>
      <c r="B1257" s="350"/>
      <c r="C1257" s="350" t="s">
        <v>26</v>
      </c>
      <c r="D1257" s="350"/>
      <c r="E1257" s="350"/>
      <c r="F1257" s="350"/>
      <c r="G1257" s="350"/>
      <c r="H1257" s="350"/>
      <c r="I1257" s="350"/>
      <c r="J1257" s="281" t="s">
        <v>263</v>
      </c>
      <c r="K1257" s="109"/>
      <c r="L1257" s="109"/>
      <c r="M1257" s="109"/>
      <c r="N1257" s="109"/>
      <c r="O1257" s="109"/>
      <c r="P1257" s="351" t="s">
        <v>27</v>
      </c>
      <c r="Q1257" s="351"/>
      <c r="R1257" s="351"/>
      <c r="S1257" s="351"/>
      <c r="T1257" s="351"/>
      <c r="U1257" s="351"/>
      <c r="V1257" s="351"/>
      <c r="W1257" s="351"/>
      <c r="X1257" s="351"/>
      <c r="Y1257" s="348" t="s">
        <v>315</v>
      </c>
      <c r="Z1257" s="349"/>
      <c r="AA1257" s="349"/>
      <c r="AB1257" s="349"/>
      <c r="AC1257" s="281" t="s">
        <v>300</v>
      </c>
      <c r="AD1257" s="281"/>
      <c r="AE1257" s="281"/>
      <c r="AF1257" s="281"/>
      <c r="AG1257" s="281"/>
      <c r="AH1257" s="348" t="s">
        <v>252</v>
      </c>
      <c r="AI1257" s="350"/>
      <c r="AJ1257" s="350"/>
      <c r="AK1257" s="350"/>
      <c r="AL1257" s="350" t="s">
        <v>21</v>
      </c>
      <c r="AM1257" s="350"/>
      <c r="AN1257" s="350"/>
      <c r="AO1257" s="433"/>
      <c r="AP1257" s="434" t="s">
        <v>264</v>
      </c>
      <c r="AQ1257" s="434"/>
      <c r="AR1257" s="434"/>
      <c r="AS1257" s="434"/>
      <c r="AT1257" s="434"/>
      <c r="AU1257" s="434"/>
      <c r="AV1257" s="434"/>
      <c r="AW1257" s="434"/>
      <c r="AX1257" s="434"/>
    </row>
    <row r="1258" spans="1:50" ht="26.4" hidden="1" customHeight="1" x14ac:dyDescent="0.2">
      <c r="A1258" s="1027">
        <v>1</v>
      </c>
      <c r="B1258" s="102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4" hidden="1" customHeight="1" x14ac:dyDescent="0.2">
      <c r="A1259" s="1027">
        <v>2</v>
      </c>
      <c r="B1259" s="102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4" hidden="1" customHeight="1" x14ac:dyDescent="0.2">
      <c r="A1260" s="1027">
        <v>3</v>
      </c>
      <c r="B1260" s="102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4" hidden="1" customHeight="1" x14ac:dyDescent="0.2">
      <c r="A1261" s="1027">
        <v>4</v>
      </c>
      <c r="B1261" s="102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4" hidden="1" customHeight="1" x14ac:dyDescent="0.2">
      <c r="A1262" s="1027">
        <v>5</v>
      </c>
      <c r="B1262" s="102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4" hidden="1" customHeight="1" x14ac:dyDescent="0.2">
      <c r="A1263" s="1027">
        <v>6</v>
      </c>
      <c r="B1263" s="102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4" hidden="1" customHeight="1" x14ac:dyDescent="0.2">
      <c r="A1264" s="1027">
        <v>7</v>
      </c>
      <c r="B1264" s="102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4" hidden="1" customHeight="1" x14ac:dyDescent="0.2">
      <c r="A1265" s="1027">
        <v>8</v>
      </c>
      <c r="B1265" s="102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4" hidden="1" customHeight="1" x14ac:dyDescent="0.2">
      <c r="A1266" s="1027">
        <v>9</v>
      </c>
      <c r="B1266" s="102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4" hidden="1" customHeight="1" x14ac:dyDescent="0.2">
      <c r="A1267" s="1027">
        <v>10</v>
      </c>
      <c r="B1267" s="102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4" hidden="1" customHeight="1" x14ac:dyDescent="0.2">
      <c r="A1268" s="1027">
        <v>11</v>
      </c>
      <c r="B1268" s="102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4" hidden="1" customHeight="1" x14ac:dyDescent="0.2">
      <c r="A1269" s="1027">
        <v>12</v>
      </c>
      <c r="B1269" s="102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4" hidden="1" customHeight="1" x14ac:dyDescent="0.2">
      <c r="A1270" s="1027">
        <v>13</v>
      </c>
      <c r="B1270" s="102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4" hidden="1" customHeight="1" x14ac:dyDescent="0.2">
      <c r="A1271" s="1027">
        <v>14</v>
      </c>
      <c r="B1271" s="102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4" hidden="1" customHeight="1" x14ac:dyDescent="0.2">
      <c r="A1272" s="1027">
        <v>15</v>
      </c>
      <c r="B1272" s="102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4" hidden="1" customHeight="1" x14ac:dyDescent="0.2">
      <c r="A1273" s="1027">
        <v>16</v>
      </c>
      <c r="B1273" s="102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4" hidden="1" customHeight="1" x14ac:dyDescent="0.2">
      <c r="A1274" s="1027">
        <v>17</v>
      </c>
      <c r="B1274" s="102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4" hidden="1" customHeight="1" x14ac:dyDescent="0.2">
      <c r="A1275" s="1027">
        <v>18</v>
      </c>
      <c r="B1275" s="102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4" hidden="1" customHeight="1" x14ac:dyDescent="0.2">
      <c r="A1276" s="1027">
        <v>19</v>
      </c>
      <c r="B1276" s="102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4" hidden="1" customHeight="1" x14ac:dyDescent="0.2">
      <c r="A1277" s="1027">
        <v>20</v>
      </c>
      <c r="B1277" s="102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4" hidden="1" customHeight="1" x14ac:dyDescent="0.2">
      <c r="A1278" s="1027">
        <v>21</v>
      </c>
      <c r="B1278" s="102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4" hidden="1" customHeight="1" x14ac:dyDescent="0.2">
      <c r="A1279" s="1027">
        <v>22</v>
      </c>
      <c r="B1279" s="102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4" hidden="1" customHeight="1" x14ac:dyDescent="0.2">
      <c r="A1280" s="1027">
        <v>23</v>
      </c>
      <c r="B1280" s="102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4" hidden="1" customHeight="1" x14ac:dyDescent="0.2">
      <c r="A1281" s="1027">
        <v>24</v>
      </c>
      <c r="B1281" s="102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4" hidden="1" customHeight="1" x14ac:dyDescent="0.2">
      <c r="A1282" s="1027">
        <v>25</v>
      </c>
      <c r="B1282" s="102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4" hidden="1" customHeight="1" x14ac:dyDescent="0.2">
      <c r="A1283" s="1027">
        <v>26</v>
      </c>
      <c r="B1283" s="102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4" hidden="1" customHeight="1" x14ac:dyDescent="0.2">
      <c r="A1284" s="1027">
        <v>27</v>
      </c>
      <c r="B1284" s="102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4" hidden="1" customHeight="1" x14ac:dyDescent="0.2">
      <c r="A1285" s="1027">
        <v>28</v>
      </c>
      <c r="B1285" s="102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4" hidden="1" customHeight="1" x14ac:dyDescent="0.2">
      <c r="A1286" s="1027">
        <v>29</v>
      </c>
      <c r="B1286" s="102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4" hidden="1" customHeight="1" x14ac:dyDescent="0.2">
      <c r="A1287" s="1027">
        <v>30</v>
      </c>
      <c r="B1287" s="102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224</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0"/>
      <c r="B1290" s="350"/>
      <c r="C1290" s="350" t="s">
        <v>26</v>
      </c>
      <c r="D1290" s="350"/>
      <c r="E1290" s="350"/>
      <c r="F1290" s="350"/>
      <c r="G1290" s="350"/>
      <c r="H1290" s="350"/>
      <c r="I1290" s="350"/>
      <c r="J1290" s="281" t="s">
        <v>263</v>
      </c>
      <c r="K1290" s="109"/>
      <c r="L1290" s="109"/>
      <c r="M1290" s="109"/>
      <c r="N1290" s="109"/>
      <c r="O1290" s="109"/>
      <c r="P1290" s="351" t="s">
        <v>27</v>
      </c>
      <c r="Q1290" s="351"/>
      <c r="R1290" s="351"/>
      <c r="S1290" s="351"/>
      <c r="T1290" s="351"/>
      <c r="U1290" s="351"/>
      <c r="V1290" s="351"/>
      <c r="W1290" s="351"/>
      <c r="X1290" s="351"/>
      <c r="Y1290" s="348" t="s">
        <v>315</v>
      </c>
      <c r="Z1290" s="349"/>
      <c r="AA1290" s="349"/>
      <c r="AB1290" s="349"/>
      <c r="AC1290" s="281" t="s">
        <v>300</v>
      </c>
      <c r="AD1290" s="281"/>
      <c r="AE1290" s="281"/>
      <c r="AF1290" s="281"/>
      <c r="AG1290" s="281"/>
      <c r="AH1290" s="348" t="s">
        <v>252</v>
      </c>
      <c r="AI1290" s="350"/>
      <c r="AJ1290" s="350"/>
      <c r="AK1290" s="350"/>
      <c r="AL1290" s="350" t="s">
        <v>21</v>
      </c>
      <c r="AM1290" s="350"/>
      <c r="AN1290" s="350"/>
      <c r="AO1290" s="433"/>
      <c r="AP1290" s="434" t="s">
        <v>264</v>
      </c>
      <c r="AQ1290" s="434"/>
      <c r="AR1290" s="434"/>
      <c r="AS1290" s="434"/>
      <c r="AT1290" s="434"/>
      <c r="AU1290" s="434"/>
      <c r="AV1290" s="434"/>
      <c r="AW1290" s="434"/>
      <c r="AX1290" s="434"/>
    </row>
    <row r="1291" spans="1:50" ht="26.4" hidden="1" customHeight="1" x14ac:dyDescent="0.2">
      <c r="A1291" s="1027">
        <v>1</v>
      </c>
      <c r="B1291" s="102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4" hidden="1" customHeight="1" x14ac:dyDescent="0.2">
      <c r="A1292" s="1027">
        <v>2</v>
      </c>
      <c r="B1292" s="102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4" hidden="1" customHeight="1" x14ac:dyDescent="0.2">
      <c r="A1293" s="1027">
        <v>3</v>
      </c>
      <c r="B1293" s="102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4" hidden="1" customHeight="1" x14ac:dyDescent="0.2">
      <c r="A1294" s="1027">
        <v>4</v>
      </c>
      <c r="B1294" s="102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4" hidden="1" customHeight="1" x14ac:dyDescent="0.2">
      <c r="A1295" s="1027">
        <v>5</v>
      </c>
      <c r="B1295" s="102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4" hidden="1" customHeight="1" x14ac:dyDescent="0.2">
      <c r="A1296" s="1027">
        <v>6</v>
      </c>
      <c r="B1296" s="102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4" hidden="1" customHeight="1" x14ac:dyDescent="0.2">
      <c r="A1297" s="1027">
        <v>7</v>
      </c>
      <c r="B1297" s="102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4" hidden="1" customHeight="1" x14ac:dyDescent="0.2">
      <c r="A1298" s="1027">
        <v>8</v>
      </c>
      <c r="B1298" s="102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4" hidden="1" customHeight="1" x14ac:dyDescent="0.2">
      <c r="A1299" s="1027">
        <v>9</v>
      </c>
      <c r="B1299" s="102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4" hidden="1" customHeight="1" x14ac:dyDescent="0.2">
      <c r="A1300" s="1027">
        <v>10</v>
      </c>
      <c r="B1300" s="102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4" hidden="1" customHeight="1" x14ac:dyDescent="0.2">
      <c r="A1301" s="1027">
        <v>11</v>
      </c>
      <c r="B1301" s="102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4" hidden="1" customHeight="1" x14ac:dyDescent="0.2">
      <c r="A1302" s="1027">
        <v>12</v>
      </c>
      <c r="B1302" s="102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4" hidden="1" customHeight="1" x14ac:dyDescent="0.2">
      <c r="A1303" s="1027">
        <v>13</v>
      </c>
      <c r="B1303" s="102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4" hidden="1" customHeight="1" x14ac:dyDescent="0.2">
      <c r="A1304" s="1027">
        <v>14</v>
      </c>
      <c r="B1304" s="102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4" hidden="1" customHeight="1" x14ac:dyDescent="0.2">
      <c r="A1305" s="1027">
        <v>15</v>
      </c>
      <c r="B1305" s="102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4" hidden="1" customHeight="1" x14ac:dyDescent="0.2">
      <c r="A1306" s="1027">
        <v>16</v>
      </c>
      <c r="B1306" s="102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4" hidden="1" customHeight="1" x14ac:dyDescent="0.2">
      <c r="A1307" s="1027">
        <v>17</v>
      </c>
      <c r="B1307" s="102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4" hidden="1" customHeight="1" x14ac:dyDescent="0.2">
      <c r="A1308" s="1027">
        <v>18</v>
      </c>
      <c r="B1308" s="102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4" hidden="1" customHeight="1" x14ac:dyDescent="0.2">
      <c r="A1309" s="1027">
        <v>19</v>
      </c>
      <c r="B1309" s="102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4" hidden="1" customHeight="1" x14ac:dyDescent="0.2">
      <c r="A1310" s="1027">
        <v>20</v>
      </c>
      <c r="B1310" s="102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4" hidden="1" customHeight="1" x14ac:dyDescent="0.2">
      <c r="A1311" s="1027">
        <v>21</v>
      </c>
      <c r="B1311" s="102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4" hidden="1" customHeight="1" x14ac:dyDescent="0.2">
      <c r="A1312" s="1027">
        <v>22</v>
      </c>
      <c r="B1312" s="102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4" hidden="1" customHeight="1" x14ac:dyDescent="0.2">
      <c r="A1313" s="1027">
        <v>23</v>
      </c>
      <c r="B1313" s="102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4" hidden="1" customHeight="1" x14ac:dyDescent="0.2">
      <c r="A1314" s="1027">
        <v>24</v>
      </c>
      <c r="B1314" s="102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4" hidden="1" customHeight="1" x14ac:dyDescent="0.2">
      <c r="A1315" s="1027">
        <v>25</v>
      </c>
      <c r="B1315" s="102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4" hidden="1" customHeight="1" x14ac:dyDescent="0.2">
      <c r="A1316" s="1027">
        <v>26</v>
      </c>
      <c r="B1316" s="102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4" hidden="1" customHeight="1" x14ac:dyDescent="0.2">
      <c r="A1317" s="1027">
        <v>27</v>
      </c>
      <c r="B1317" s="102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4" hidden="1" customHeight="1" x14ac:dyDescent="0.2">
      <c r="A1318" s="1027">
        <v>28</v>
      </c>
      <c r="B1318" s="102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4" hidden="1" customHeight="1" x14ac:dyDescent="0.2">
      <c r="A1319" s="1027">
        <v>29</v>
      </c>
      <c r="B1319" s="102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4" hidden="1" customHeight="1" x14ac:dyDescent="0.2">
      <c r="A1320" s="1027">
        <v>30</v>
      </c>
      <c r="B1320" s="102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row r="1321" spans="1:50" hidden="1" x14ac:dyDescent="0.2"/>
    <row r="1322" spans="1:50" hidden="1" x14ac:dyDescent="0.2"/>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63" priority="267">
      <formula>IF(AND(AL4&gt;=0, RIGHT(TEXT(AL4,"0.#"),1)&lt;&gt;"."),TRUE,FALSE)</formula>
    </cfRule>
    <cfRule type="expression" dxfId="262" priority="268">
      <formula>IF(AND(AL4&gt;=0, RIGHT(TEXT(AL4,"0.#"),1)="."),TRUE,FALSE)</formula>
    </cfRule>
    <cfRule type="expression" dxfId="261" priority="269">
      <formula>IF(AND(AL4&lt;0, RIGHT(TEXT(AL4,"0.#"),1)&lt;&gt;"."),TRUE,FALSE)</formula>
    </cfRule>
    <cfRule type="expression" dxfId="260" priority="270">
      <formula>IF(AND(AL4&lt;0, RIGHT(TEXT(AL4,"0.#"),1)="."),TRUE,FALSE)</formula>
    </cfRule>
  </conditionalFormatting>
  <conditionalFormatting sqref="Y4:Y33">
    <cfRule type="expression" dxfId="259" priority="265">
      <formula>IF(RIGHT(TEXT(Y4,"0.#"),1)=".",FALSE,TRUE)</formula>
    </cfRule>
    <cfRule type="expression" dxfId="258" priority="266">
      <formula>IF(RIGHT(TEXT(Y4,"0.#"),1)=".",TRUE,FALSE)</formula>
    </cfRule>
  </conditionalFormatting>
  <conditionalFormatting sqref="AL37:AO66">
    <cfRule type="expression" dxfId="257" priority="261">
      <formula>IF(AND(AL37&gt;=0, RIGHT(TEXT(AL37,"0.#"),1)&lt;&gt;"."),TRUE,FALSE)</formula>
    </cfRule>
    <cfRule type="expression" dxfId="256" priority="262">
      <formula>IF(AND(AL37&gt;=0, RIGHT(TEXT(AL37,"0.#"),1)="."),TRUE,FALSE)</formula>
    </cfRule>
    <cfRule type="expression" dxfId="255" priority="263">
      <formula>IF(AND(AL37&lt;0, RIGHT(TEXT(AL37,"0.#"),1)&lt;&gt;"."),TRUE,FALSE)</formula>
    </cfRule>
    <cfRule type="expression" dxfId="254" priority="264">
      <formula>IF(AND(AL37&lt;0, RIGHT(TEXT(AL37,"0.#"),1)="."),TRUE,FALSE)</formula>
    </cfRule>
  </conditionalFormatting>
  <conditionalFormatting sqref="Y37:Y66">
    <cfRule type="expression" dxfId="253" priority="259">
      <formula>IF(RIGHT(TEXT(Y37,"0.#"),1)=".",FALSE,TRUE)</formula>
    </cfRule>
    <cfRule type="expression" dxfId="252" priority="260">
      <formula>IF(RIGHT(TEXT(Y37,"0.#"),1)=".",TRUE,FALSE)</formula>
    </cfRule>
  </conditionalFormatting>
  <conditionalFormatting sqref="AL70:AO99">
    <cfRule type="expression" dxfId="251" priority="255">
      <formula>IF(AND(AL70&gt;=0, RIGHT(TEXT(AL70,"0.#"),1)&lt;&gt;"."),TRUE,FALSE)</formula>
    </cfRule>
    <cfRule type="expression" dxfId="250" priority="256">
      <formula>IF(AND(AL70&gt;=0, RIGHT(TEXT(AL70,"0.#"),1)="."),TRUE,FALSE)</formula>
    </cfRule>
    <cfRule type="expression" dxfId="249" priority="257">
      <formula>IF(AND(AL70&lt;0, RIGHT(TEXT(AL70,"0.#"),1)&lt;&gt;"."),TRUE,FALSE)</formula>
    </cfRule>
    <cfRule type="expression" dxfId="248" priority="258">
      <formula>IF(AND(AL70&lt;0, RIGHT(TEXT(AL70,"0.#"),1)="."),TRUE,FALSE)</formula>
    </cfRule>
  </conditionalFormatting>
  <conditionalFormatting sqref="Y70:Y99">
    <cfRule type="expression" dxfId="247" priority="253">
      <formula>IF(RIGHT(TEXT(Y70,"0.#"),1)=".",FALSE,TRUE)</formula>
    </cfRule>
    <cfRule type="expression" dxfId="246" priority="254">
      <formula>IF(RIGHT(TEXT(Y70,"0.#"),1)=".",TRUE,FALSE)</formula>
    </cfRule>
  </conditionalFormatting>
  <conditionalFormatting sqref="AL103:AO132">
    <cfRule type="expression" dxfId="245" priority="249">
      <formula>IF(AND(AL103&gt;=0, RIGHT(TEXT(AL103,"0.#"),1)&lt;&gt;"."),TRUE,FALSE)</formula>
    </cfRule>
    <cfRule type="expression" dxfId="244" priority="250">
      <formula>IF(AND(AL103&gt;=0, RIGHT(TEXT(AL103,"0.#"),1)="."),TRUE,FALSE)</formula>
    </cfRule>
    <cfRule type="expression" dxfId="243" priority="251">
      <formula>IF(AND(AL103&lt;0, RIGHT(TEXT(AL103,"0.#"),1)&lt;&gt;"."),TRUE,FALSE)</formula>
    </cfRule>
    <cfRule type="expression" dxfId="242" priority="252">
      <formula>IF(AND(AL103&lt;0, RIGHT(TEXT(AL103,"0.#"),1)="."),TRUE,FALSE)</formula>
    </cfRule>
  </conditionalFormatting>
  <conditionalFormatting sqref="Y103:Y132">
    <cfRule type="expression" dxfId="241" priority="247">
      <formula>IF(RIGHT(TEXT(Y103,"0.#"),1)=".",FALSE,TRUE)</formula>
    </cfRule>
    <cfRule type="expression" dxfId="240" priority="248">
      <formula>IF(RIGHT(TEXT(Y103,"0.#"),1)=".",TRUE,FALSE)</formula>
    </cfRule>
  </conditionalFormatting>
  <conditionalFormatting sqref="AL136:AO165">
    <cfRule type="expression" dxfId="239" priority="243">
      <formula>IF(AND(AL136&gt;=0, RIGHT(TEXT(AL136,"0.#"),1)&lt;&gt;"."),TRUE,FALSE)</formula>
    </cfRule>
    <cfRule type="expression" dxfId="238" priority="244">
      <formula>IF(AND(AL136&gt;=0, RIGHT(TEXT(AL136,"0.#"),1)="."),TRUE,FALSE)</formula>
    </cfRule>
    <cfRule type="expression" dxfId="237" priority="245">
      <formula>IF(AND(AL136&lt;0, RIGHT(TEXT(AL136,"0.#"),1)&lt;&gt;"."),TRUE,FALSE)</formula>
    </cfRule>
    <cfRule type="expression" dxfId="236" priority="246">
      <formula>IF(AND(AL136&lt;0, RIGHT(TEXT(AL136,"0.#"),1)="."),TRUE,FALSE)</formula>
    </cfRule>
  </conditionalFormatting>
  <conditionalFormatting sqref="Y136:Y165">
    <cfRule type="expression" dxfId="235" priority="241">
      <formula>IF(RIGHT(TEXT(Y136,"0.#"),1)=".",FALSE,TRUE)</formula>
    </cfRule>
    <cfRule type="expression" dxfId="234" priority="242">
      <formula>IF(RIGHT(TEXT(Y136,"0.#"),1)=".",TRUE,FALSE)</formula>
    </cfRule>
  </conditionalFormatting>
  <conditionalFormatting sqref="AL169:AO198">
    <cfRule type="expression" dxfId="233" priority="237">
      <formula>IF(AND(AL169&gt;=0, RIGHT(TEXT(AL169,"0.#"),1)&lt;&gt;"."),TRUE,FALSE)</formula>
    </cfRule>
    <cfRule type="expression" dxfId="232" priority="238">
      <formula>IF(AND(AL169&gt;=0, RIGHT(TEXT(AL169,"0.#"),1)="."),TRUE,FALSE)</formula>
    </cfRule>
    <cfRule type="expression" dxfId="231" priority="239">
      <formula>IF(AND(AL169&lt;0, RIGHT(TEXT(AL169,"0.#"),1)&lt;&gt;"."),TRUE,FALSE)</formula>
    </cfRule>
    <cfRule type="expression" dxfId="230" priority="240">
      <formula>IF(AND(AL169&lt;0, RIGHT(TEXT(AL169,"0.#"),1)="."),TRUE,FALSE)</formula>
    </cfRule>
  </conditionalFormatting>
  <conditionalFormatting sqref="Y169:Y198">
    <cfRule type="expression" dxfId="229" priority="235">
      <formula>IF(RIGHT(TEXT(Y169,"0.#"),1)=".",FALSE,TRUE)</formula>
    </cfRule>
    <cfRule type="expression" dxfId="228" priority="236">
      <formula>IF(RIGHT(TEXT(Y169,"0.#"),1)=".",TRUE,FALSE)</formula>
    </cfRule>
  </conditionalFormatting>
  <conditionalFormatting sqref="AL202:AO231">
    <cfRule type="expression" dxfId="227" priority="231">
      <formula>IF(AND(AL202&gt;=0, RIGHT(TEXT(AL202,"0.#"),1)&lt;&gt;"."),TRUE,FALSE)</formula>
    </cfRule>
    <cfRule type="expression" dxfId="226" priority="232">
      <formula>IF(AND(AL202&gt;=0, RIGHT(TEXT(AL202,"0.#"),1)="."),TRUE,FALSE)</formula>
    </cfRule>
    <cfRule type="expression" dxfId="225" priority="233">
      <formula>IF(AND(AL202&lt;0, RIGHT(TEXT(AL202,"0.#"),1)&lt;&gt;"."),TRUE,FALSE)</formula>
    </cfRule>
    <cfRule type="expression" dxfId="224" priority="234">
      <formula>IF(AND(AL202&lt;0, RIGHT(TEXT(AL202,"0.#"),1)="."),TRUE,FALSE)</formula>
    </cfRule>
  </conditionalFormatting>
  <conditionalFormatting sqref="Y202:Y231">
    <cfRule type="expression" dxfId="223" priority="229">
      <formula>IF(RIGHT(TEXT(Y202,"0.#"),1)=".",FALSE,TRUE)</formula>
    </cfRule>
    <cfRule type="expression" dxfId="222" priority="230">
      <formula>IF(RIGHT(TEXT(Y202,"0.#"),1)=".",TRUE,FALSE)</formula>
    </cfRule>
  </conditionalFormatting>
  <conditionalFormatting sqref="AL235:AO264">
    <cfRule type="expression" dxfId="221" priority="225">
      <formula>IF(AND(AL235&gt;=0, RIGHT(TEXT(AL235,"0.#"),1)&lt;&gt;"."),TRUE,FALSE)</formula>
    </cfRule>
    <cfRule type="expression" dxfId="220" priority="226">
      <formula>IF(AND(AL235&gt;=0, RIGHT(TEXT(AL235,"0.#"),1)="."),TRUE,FALSE)</formula>
    </cfRule>
    <cfRule type="expression" dxfId="219" priority="227">
      <formula>IF(AND(AL235&lt;0, RIGHT(TEXT(AL235,"0.#"),1)&lt;&gt;"."),TRUE,FALSE)</formula>
    </cfRule>
    <cfRule type="expression" dxfId="218" priority="228">
      <formula>IF(AND(AL235&lt;0, RIGHT(TEXT(AL235,"0.#"),1)="."),TRUE,FALSE)</formula>
    </cfRule>
  </conditionalFormatting>
  <conditionalFormatting sqref="Y235:Y264">
    <cfRule type="expression" dxfId="217" priority="223">
      <formula>IF(RIGHT(TEXT(Y235,"0.#"),1)=".",FALSE,TRUE)</formula>
    </cfRule>
    <cfRule type="expression" dxfId="216" priority="224">
      <formula>IF(RIGHT(TEXT(Y235,"0.#"),1)=".",TRUE,FALSE)</formula>
    </cfRule>
  </conditionalFormatting>
  <conditionalFormatting sqref="AL268:AO297">
    <cfRule type="expression" dxfId="215" priority="219">
      <formula>IF(AND(AL268&gt;=0, RIGHT(TEXT(AL268,"0.#"),1)&lt;&gt;"."),TRUE,FALSE)</formula>
    </cfRule>
    <cfRule type="expression" dxfId="214" priority="220">
      <formula>IF(AND(AL268&gt;=0, RIGHT(TEXT(AL268,"0.#"),1)="."),TRUE,FALSE)</formula>
    </cfRule>
    <cfRule type="expression" dxfId="213" priority="221">
      <formula>IF(AND(AL268&lt;0, RIGHT(TEXT(AL268,"0.#"),1)&lt;&gt;"."),TRUE,FALSE)</formula>
    </cfRule>
    <cfRule type="expression" dxfId="212" priority="222">
      <formula>IF(AND(AL268&lt;0, RIGHT(TEXT(AL268,"0.#"),1)="."),TRUE,FALSE)</formula>
    </cfRule>
  </conditionalFormatting>
  <conditionalFormatting sqref="Y268:Y297">
    <cfRule type="expression" dxfId="211" priority="217">
      <formula>IF(RIGHT(TEXT(Y268,"0.#"),1)=".",FALSE,TRUE)</formula>
    </cfRule>
    <cfRule type="expression" dxfId="210" priority="218">
      <formula>IF(RIGHT(TEXT(Y268,"0.#"),1)=".",TRUE,FALSE)</formula>
    </cfRule>
  </conditionalFormatting>
  <conditionalFormatting sqref="AL301:AO330">
    <cfRule type="expression" dxfId="209" priority="213">
      <formula>IF(AND(AL301&gt;=0, RIGHT(TEXT(AL301,"0.#"),1)&lt;&gt;"."),TRUE,FALSE)</formula>
    </cfRule>
    <cfRule type="expression" dxfId="208" priority="214">
      <formula>IF(AND(AL301&gt;=0, RIGHT(TEXT(AL301,"0.#"),1)="."),TRUE,FALSE)</formula>
    </cfRule>
    <cfRule type="expression" dxfId="207" priority="215">
      <formula>IF(AND(AL301&lt;0, RIGHT(TEXT(AL301,"0.#"),1)&lt;&gt;"."),TRUE,FALSE)</formula>
    </cfRule>
    <cfRule type="expression" dxfId="206" priority="216">
      <formula>IF(AND(AL301&lt;0, RIGHT(TEXT(AL301,"0.#"),1)="."),TRUE,FALSE)</formula>
    </cfRule>
  </conditionalFormatting>
  <conditionalFormatting sqref="Y301:Y330">
    <cfRule type="expression" dxfId="205" priority="211">
      <formula>IF(RIGHT(TEXT(Y301,"0.#"),1)=".",FALSE,TRUE)</formula>
    </cfRule>
    <cfRule type="expression" dxfId="204" priority="212">
      <formula>IF(RIGHT(TEXT(Y301,"0.#"),1)=".",TRUE,FALSE)</formula>
    </cfRule>
  </conditionalFormatting>
  <conditionalFormatting sqref="AL334:AO363">
    <cfRule type="expression" dxfId="203" priority="207">
      <formula>IF(AND(AL334&gt;=0, RIGHT(TEXT(AL334,"0.#"),1)&lt;&gt;"."),TRUE,FALSE)</formula>
    </cfRule>
    <cfRule type="expression" dxfId="202" priority="208">
      <formula>IF(AND(AL334&gt;=0, RIGHT(TEXT(AL334,"0.#"),1)="."),TRUE,FALSE)</formula>
    </cfRule>
    <cfRule type="expression" dxfId="201" priority="209">
      <formula>IF(AND(AL334&lt;0, RIGHT(TEXT(AL334,"0.#"),1)&lt;&gt;"."),TRUE,FALSE)</formula>
    </cfRule>
    <cfRule type="expression" dxfId="200" priority="210">
      <formula>IF(AND(AL334&lt;0, RIGHT(TEXT(AL334,"0.#"),1)="."),TRUE,FALSE)</formula>
    </cfRule>
  </conditionalFormatting>
  <conditionalFormatting sqref="Y334:Y363">
    <cfRule type="expression" dxfId="199" priority="205">
      <formula>IF(RIGHT(TEXT(Y334,"0.#"),1)=".",FALSE,TRUE)</formula>
    </cfRule>
    <cfRule type="expression" dxfId="198" priority="206">
      <formula>IF(RIGHT(TEXT(Y334,"0.#"),1)=".",TRUE,FALSE)</formula>
    </cfRule>
  </conditionalFormatting>
  <conditionalFormatting sqref="AL367:AO396">
    <cfRule type="expression" dxfId="197" priority="201">
      <formula>IF(AND(AL367&gt;=0, RIGHT(TEXT(AL367,"0.#"),1)&lt;&gt;"."),TRUE,FALSE)</formula>
    </cfRule>
    <cfRule type="expression" dxfId="196" priority="202">
      <formula>IF(AND(AL367&gt;=0, RIGHT(TEXT(AL367,"0.#"),1)="."),TRUE,FALSE)</formula>
    </cfRule>
    <cfRule type="expression" dxfId="195" priority="203">
      <formula>IF(AND(AL367&lt;0, RIGHT(TEXT(AL367,"0.#"),1)&lt;&gt;"."),TRUE,FALSE)</formula>
    </cfRule>
    <cfRule type="expression" dxfId="194" priority="204">
      <formula>IF(AND(AL367&lt;0, RIGHT(TEXT(AL367,"0.#"),1)="."),TRUE,FALSE)</formula>
    </cfRule>
  </conditionalFormatting>
  <conditionalFormatting sqref="Y367:Y396">
    <cfRule type="expression" dxfId="193" priority="199">
      <formula>IF(RIGHT(TEXT(Y367,"0.#"),1)=".",FALSE,TRUE)</formula>
    </cfRule>
    <cfRule type="expression" dxfId="192" priority="200">
      <formula>IF(RIGHT(TEXT(Y367,"0.#"),1)=".",TRUE,FALSE)</formula>
    </cfRule>
  </conditionalFormatting>
  <conditionalFormatting sqref="AL402:AO429">
    <cfRule type="expression" dxfId="191" priority="195">
      <formula>IF(AND(AL402&gt;=0, RIGHT(TEXT(AL402,"0.#"),1)&lt;&gt;"."),TRUE,FALSE)</formula>
    </cfRule>
    <cfRule type="expression" dxfId="190" priority="196">
      <formula>IF(AND(AL402&gt;=0, RIGHT(TEXT(AL402,"0.#"),1)="."),TRUE,FALSE)</formula>
    </cfRule>
    <cfRule type="expression" dxfId="189" priority="197">
      <formula>IF(AND(AL402&lt;0, RIGHT(TEXT(AL402,"0.#"),1)&lt;&gt;"."),TRUE,FALSE)</formula>
    </cfRule>
    <cfRule type="expression" dxfId="188" priority="198">
      <formula>IF(AND(AL402&lt;0, RIGHT(TEXT(AL402,"0.#"),1)="."),TRUE,FALSE)</formula>
    </cfRule>
  </conditionalFormatting>
  <conditionalFormatting sqref="Y402:Y429">
    <cfRule type="expression" dxfId="187" priority="193">
      <formula>IF(RIGHT(TEXT(Y402,"0.#"),1)=".",FALSE,TRUE)</formula>
    </cfRule>
    <cfRule type="expression" dxfId="186" priority="194">
      <formula>IF(RIGHT(TEXT(Y402,"0.#"),1)=".",TRUE,FALSE)</formula>
    </cfRule>
  </conditionalFormatting>
  <conditionalFormatting sqref="AL434:AO462">
    <cfRule type="expression" dxfId="185" priority="189">
      <formula>IF(AND(AL434&gt;=0, RIGHT(TEXT(AL434,"0.#"),1)&lt;&gt;"."),TRUE,FALSE)</formula>
    </cfRule>
    <cfRule type="expression" dxfId="184" priority="190">
      <formula>IF(AND(AL434&gt;=0, RIGHT(TEXT(AL434,"0.#"),1)="."),TRUE,FALSE)</formula>
    </cfRule>
    <cfRule type="expression" dxfId="183" priority="191">
      <formula>IF(AND(AL434&lt;0, RIGHT(TEXT(AL434,"0.#"),1)&lt;&gt;"."),TRUE,FALSE)</formula>
    </cfRule>
    <cfRule type="expression" dxfId="182" priority="192">
      <formula>IF(AND(AL434&lt;0, RIGHT(TEXT(AL434,"0.#"),1)="."),TRUE,FALSE)</formula>
    </cfRule>
  </conditionalFormatting>
  <conditionalFormatting sqref="Y434:Y462">
    <cfRule type="expression" dxfId="181" priority="187">
      <formula>IF(RIGHT(TEXT(Y434,"0.#"),1)=".",FALSE,TRUE)</formula>
    </cfRule>
    <cfRule type="expression" dxfId="180" priority="188">
      <formula>IF(RIGHT(TEXT(Y434,"0.#"),1)=".",TRUE,FALSE)</formula>
    </cfRule>
  </conditionalFormatting>
  <conditionalFormatting sqref="AL466:AO495">
    <cfRule type="expression" dxfId="179" priority="183">
      <formula>IF(AND(AL466&gt;=0, RIGHT(TEXT(AL466,"0.#"),1)&lt;&gt;"."),TRUE,FALSE)</formula>
    </cfRule>
    <cfRule type="expression" dxfId="178" priority="184">
      <formula>IF(AND(AL466&gt;=0, RIGHT(TEXT(AL466,"0.#"),1)="."),TRUE,FALSE)</formula>
    </cfRule>
    <cfRule type="expression" dxfId="177" priority="185">
      <formula>IF(AND(AL466&lt;0, RIGHT(TEXT(AL466,"0.#"),1)&lt;&gt;"."),TRUE,FALSE)</formula>
    </cfRule>
    <cfRule type="expression" dxfId="176" priority="186">
      <formula>IF(AND(AL466&lt;0, RIGHT(TEXT(AL466,"0.#"),1)="."),TRUE,FALSE)</formula>
    </cfRule>
  </conditionalFormatting>
  <conditionalFormatting sqref="Y466:Y495">
    <cfRule type="expression" dxfId="175" priority="181">
      <formula>IF(RIGHT(TEXT(Y466,"0.#"),1)=".",FALSE,TRUE)</formula>
    </cfRule>
    <cfRule type="expression" dxfId="174" priority="182">
      <formula>IF(RIGHT(TEXT(Y466,"0.#"),1)=".",TRUE,FALSE)</formula>
    </cfRule>
  </conditionalFormatting>
  <conditionalFormatting sqref="AL499:AO528">
    <cfRule type="expression" dxfId="173" priority="177">
      <formula>IF(AND(AL499&gt;=0, RIGHT(TEXT(AL499,"0.#"),1)&lt;&gt;"."),TRUE,FALSE)</formula>
    </cfRule>
    <cfRule type="expression" dxfId="172" priority="178">
      <formula>IF(AND(AL499&gt;=0, RIGHT(TEXT(AL499,"0.#"),1)="."),TRUE,FALSE)</formula>
    </cfRule>
    <cfRule type="expression" dxfId="171" priority="179">
      <formula>IF(AND(AL499&lt;0, RIGHT(TEXT(AL499,"0.#"),1)&lt;&gt;"."),TRUE,FALSE)</formula>
    </cfRule>
    <cfRule type="expression" dxfId="170" priority="180">
      <formula>IF(AND(AL499&lt;0, RIGHT(TEXT(AL499,"0.#"),1)="."),TRUE,FALSE)</formula>
    </cfRule>
  </conditionalFormatting>
  <conditionalFormatting sqref="Y499:Y528">
    <cfRule type="expression" dxfId="169" priority="175">
      <formula>IF(RIGHT(TEXT(Y499,"0.#"),1)=".",FALSE,TRUE)</formula>
    </cfRule>
    <cfRule type="expression" dxfId="168" priority="176">
      <formula>IF(RIGHT(TEXT(Y499,"0.#"),1)=".",TRUE,FALSE)</formula>
    </cfRule>
  </conditionalFormatting>
  <conditionalFormatting sqref="AL532:AO561">
    <cfRule type="expression" dxfId="167" priority="171">
      <formula>IF(AND(AL532&gt;=0, RIGHT(TEXT(AL532,"0.#"),1)&lt;&gt;"."),TRUE,FALSE)</formula>
    </cfRule>
    <cfRule type="expression" dxfId="166" priority="172">
      <formula>IF(AND(AL532&gt;=0, RIGHT(TEXT(AL532,"0.#"),1)="."),TRUE,FALSE)</formula>
    </cfRule>
    <cfRule type="expression" dxfId="165" priority="173">
      <formula>IF(AND(AL532&lt;0, RIGHT(TEXT(AL532,"0.#"),1)&lt;&gt;"."),TRUE,FALSE)</formula>
    </cfRule>
    <cfRule type="expression" dxfId="164" priority="174">
      <formula>IF(AND(AL532&lt;0, RIGHT(TEXT(AL532,"0.#"),1)="."),TRUE,FALSE)</formula>
    </cfRule>
  </conditionalFormatting>
  <conditionalFormatting sqref="Y532:Y561">
    <cfRule type="expression" dxfId="163" priority="169">
      <formula>IF(RIGHT(TEXT(Y532,"0.#"),1)=".",FALSE,TRUE)</formula>
    </cfRule>
    <cfRule type="expression" dxfId="162" priority="170">
      <formula>IF(RIGHT(TEXT(Y532,"0.#"),1)=".",TRUE,FALSE)</formula>
    </cfRule>
  </conditionalFormatting>
  <conditionalFormatting sqref="AL565:AO594">
    <cfRule type="expression" dxfId="161" priority="165">
      <formula>IF(AND(AL565&gt;=0, RIGHT(TEXT(AL565,"0.#"),1)&lt;&gt;"."),TRUE,FALSE)</formula>
    </cfRule>
    <cfRule type="expression" dxfId="160" priority="166">
      <formula>IF(AND(AL565&gt;=0, RIGHT(TEXT(AL565,"0.#"),1)="."),TRUE,FALSE)</formula>
    </cfRule>
    <cfRule type="expression" dxfId="159" priority="167">
      <formula>IF(AND(AL565&lt;0, RIGHT(TEXT(AL565,"0.#"),1)&lt;&gt;"."),TRUE,FALSE)</formula>
    </cfRule>
    <cfRule type="expression" dxfId="158" priority="168">
      <formula>IF(AND(AL565&lt;0, RIGHT(TEXT(AL565,"0.#"),1)="."),TRUE,FALSE)</formula>
    </cfRule>
  </conditionalFormatting>
  <conditionalFormatting sqref="Y565:Y594">
    <cfRule type="expression" dxfId="157" priority="163">
      <formula>IF(RIGHT(TEXT(Y565,"0.#"),1)=".",FALSE,TRUE)</formula>
    </cfRule>
    <cfRule type="expression" dxfId="156" priority="164">
      <formula>IF(RIGHT(TEXT(Y565,"0.#"),1)=".",TRUE,FALSE)</formula>
    </cfRule>
  </conditionalFormatting>
  <conditionalFormatting sqref="AL598:AO627">
    <cfRule type="expression" dxfId="155" priority="159">
      <formula>IF(AND(AL598&gt;=0, RIGHT(TEXT(AL598,"0.#"),1)&lt;&gt;"."),TRUE,FALSE)</formula>
    </cfRule>
    <cfRule type="expression" dxfId="154" priority="160">
      <formula>IF(AND(AL598&gt;=0, RIGHT(TEXT(AL598,"0.#"),1)="."),TRUE,FALSE)</formula>
    </cfRule>
    <cfRule type="expression" dxfId="153" priority="161">
      <formula>IF(AND(AL598&lt;0, RIGHT(TEXT(AL598,"0.#"),1)&lt;&gt;"."),TRUE,FALSE)</formula>
    </cfRule>
    <cfRule type="expression" dxfId="152" priority="162">
      <formula>IF(AND(AL598&lt;0, RIGHT(TEXT(AL598,"0.#"),1)="."),TRUE,FALSE)</formula>
    </cfRule>
  </conditionalFormatting>
  <conditionalFormatting sqref="Y598:Y627">
    <cfRule type="expression" dxfId="151" priority="157">
      <formula>IF(RIGHT(TEXT(Y598,"0.#"),1)=".",FALSE,TRUE)</formula>
    </cfRule>
    <cfRule type="expression" dxfId="150" priority="158">
      <formula>IF(RIGHT(TEXT(Y598,"0.#"),1)=".",TRUE,FALSE)</formula>
    </cfRule>
  </conditionalFormatting>
  <conditionalFormatting sqref="AL631:AO660">
    <cfRule type="expression" dxfId="149" priority="153">
      <formula>IF(AND(AL631&gt;=0, RIGHT(TEXT(AL631,"0.#"),1)&lt;&gt;"."),TRUE,FALSE)</formula>
    </cfRule>
    <cfRule type="expression" dxfId="148" priority="154">
      <formula>IF(AND(AL631&gt;=0, RIGHT(TEXT(AL631,"0.#"),1)="."),TRUE,FALSE)</formula>
    </cfRule>
    <cfRule type="expression" dxfId="147" priority="155">
      <formula>IF(AND(AL631&lt;0, RIGHT(TEXT(AL631,"0.#"),1)&lt;&gt;"."),TRUE,FALSE)</formula>
    </cfRule>
    <cfRule type="expression" dxfId="146" priority="156">
      <formula>IF(AND(AL631&lt;0, RIGHT(TEXT(AL631,"0.#"),1)="."),TRUE,FALSE)</formula>
    </cfRule>
  </conditionalFormatting>
  <conditionalFormatting sqref="Y631:Y660">
    <cfRule type="expression" dxfId="145" priority="151">
      <formula>IF(RIGHT(TEXT(Y631,"0.#"),1)=".",FALSE,TRUE)</formula>
    </cfRule>
    <cfRule type="expression" dxfId="144" priority="152">
      <formula>IF(RIGHT(TEXT(Y631,"0.#"),1)=".",TRUE,FALSE)</formula>
    </cfRule>
  </conditionalFormatting>
  <conditionalFormatting sqref="AL664:AO693">
    <cfRule type="expression" dxfId="143" priority="147">
      <formula>IF(AND(AL664&gt;=0, RIGHT(TEXT(AL664,"0.#"),1)&lt;&gt;"."),TRUE,FALSE)</formula>
    </cfRule>
    <cfRule type="expression" dxfId="142" priority="148">
      <formula>IF(AND(AL664&gt;=0, RIGHT(TEXT(AL664,"0.#"),1)="."),TRUE,FALSE)</formula>
    </cfRule>
    <cfRule type="expression" dxfId="141" priority="149">
      <formula>IF(AND(AL664&lt;0, RIGHT(TEXT(AL664,"0.#"),1)&lt;&gt;"."),TRUE,FALSE)</formula>
    </cfRule>
    <cfRule type="expression" dxfId="140" priority="150">
      <formula>IF(AND(AL664&lt;0, RIGHT(TEXT(AL664,"0.#"),1)="."),TRUE,FALSE)</formula>
    </cfRule>
  </conditionalFormatting>
  <conditionalFormatting sqref="Y664:Y693">
    <cfRule type="expression" dxfId="139" priority="145">
      <formula>IF(RIGHT(TEXT(Y664,"0.#"),1)=".",FALSE,TRUE)</formula>
    </cfRule>
    <cfRule type="expression" dxfId="138" priority="146">
      <formula>IF(RIGHT(TEXT(Y664,"0.#"),1)=".",TRUE,FALSE)</formula>
    </cfRule>
  </conditionalFormatting>
  <conditionalFormatting sqref="AL697:AO726">
    <cfRule type="expression" dxfId="137" priority="141">
      <formula>IF(AND(AL697&gt;=0, RIGHT(TEXT(AL697,"0.#"),1)&lt;&gt;"."),TRUE,FALSE)</formula>
    </cfRule>
    <cfRule type="expression" dxfId="136" priority="142">
      <formula>IF(AND(AL697&gt;=0, RIGHT(TEXT(AL697,"0.#"),1)="."),TRUE,FALSE)</formula>
    </cfRule>
    <cfRule type="expression" dxfId="135" priority="143">
      <formula>IF(AND(AL697&lt;0, RIGHT(TEXT(AL697,"0.#"),1)&lt;&gt;"."),TRUE,FALSE)</formula>
    </cfRule>
    <cfRule type="expression" dxfId="134" priority="144">
      <formula>IF(AND(AL697&lt;0, RIGHT(TEXT(AL697,"0.#"),1)="."),TRUE,FALSE)</formula>
    </cfRule>
  </conditionalFormatting>
  <conditionalFormatting sqref="Y697:Y726">
    <cfRule type="expression" dxfId="133" priority="139">
      <formula>IF(RIGHT(TEXT(Y697,"0.#"),1)=".",FALSE,TRUE)</formula>
    </cfRule>
    <cfRule type="expression" dxfId="132" priority="140">
      <formula>IF(RIGHT(TEXT(Y697,"0.#"),1)=".",TRUE,FALSE)</formula>
    </cfRule>
  </conditionalFormatting>
  <conditionalFormatting sqref="AL730:AO759">
    <cfRule type="expression" dxfId="131" priority="135">
      <formula>IF(AND(AL730&gt;=0, RIGHT(TEXT(AL730,"0.#"),1)&lt;&gt;"."),TRUE,FALSE)</formula>
    </cfRule>
    <cfRule type="expression" dxfId="130" priority="136">
      <formula>IF(AND(AL730&gt;=0, RIGHT(TEXT(AL730,"0.#"),1)="."),TRUE,FALSE)</formula>
    </cfRule>
    <cfRule type="expression" dxfId="129" priority="137">
      <formula>IF(AND(AL730&lt;0, RIGHT(TEXT(AL730,"0.#"),1)&lt;&gt;"."),TRUE,FALSE)</formula>
    </cfRule>
    <cfRule type="expression" dxfId="128" priority="138">
      <formula>IF(AND(AL730&lt;0, RIGHT(TEXT(AL730,"0.#"),1)="."),TRUE,FALSE)</formula>
    </cfRule>
  </conditionalFormatting>
  <conditionalFormatting sqref="Y730:Y759">
    <cfRule type="expression" dxfId="127" priority="133">
      <formula>IF(RIGHT(TEXT(Y730,"0.#"),1)=".",FALSE,TRUE)</formula>
    </cfRule>
    <cfRule type="expression" dxfId="126" priority="134">
      <formula>IF(RIGHT(TEXT(Y730,"0.#"),1)=".",TRUE,FALSE)</formula>
    </cfRule>
  </conditionalFormatting>
  <conditionalFormatting sqref="AL763:AO792">
    <cfRule type="expression" dxfId="125" priority="129">
      <formula>IF(AND(AL763&gt;=0, RIGHT(TEXT(AL763,"0.#"),1)&lt;&gt;"."),TRUE,FALSE)</formula>
    </cfRule>
    <cfRule type="expression" dxfId="124" priority="130">
      <formula>IF(AND(AL763&gt;=0, RIGHT(TEXT(AL763,"0.#"),1)="."),TRUE,FALSE)</formula>
    </cfRule>
    <cfRule type="expression" dxfId="123" priority="131">
      <formula>IF(AND(AL763&lt;0, RIGHT(TEXT(AL763,"0.#"),1)&lt;&gt;"."),TRUE,FALSE)</formula>
    </cfRule>
    <cfRule type="expression" dxfId="122" priority="132">
      <formula>IF(AND(AL763&lt;0, RIGHT(TEXT(AL763,"0.#"),1)="."),TRUE,FALSE)</formula>
    </cfRule>
  </conditionalFormatting>
  <conditionalFormatting sqref="Y763:Y792">
    <cfRule type="expression" dxfId="121" priority="127">
      <formula>IF(RIGHT(TEXT(Y763,"0.#"),1)=".",FALSE,TRUE)</formula>
    </cfRule>
    <cfRule type="expression" dxfId="120" priority="128">
      <formula>IF(RIGHT(TEXT(Y763,"0.#"),1)=".",TRUE,FALSE)</formula>
    </cfRule>
  </conditionalFormatting>
  <conditionalFormatting sqref="AL796:AO825">
    <cfRule type="expression" dxfId="119" priority="123">
      <formula>IF(AND(AL796&gt;=0, RIGHT(TEXT(AL796,"0.#"),1)&lt;&gt;"."),TRUE,FALSE)</formula>
    </cfRule>
    <cfRule type="expression" dxfId="118" priority="124">
      <formula>IF(AND(AL796&gt;=0, RIGHT(TEXT(AL796,"0.#"),1)="."),TRUE,FALSE)</formula>
    </cfRule>
    <cfRule type="expression" dxfId="117" priority="125">
      <formula>IF(AND(AL796&lt;0, RIGHT(TEXT(AL796,"0.#"),1)&lt;&gt;"."),TRUE,FALSE)</formula>
    </cfRule>
    <cfRule type="expression" dxfId="116" priority="126">
      <formula>IF(AND(AL796&lt;0, RIGHT(TEXT(AL796,"0.#"),1)="."),TRUE,FALSE)</formula>
    </cfRule>
  </conditionalFormatting>
  <conditionalFormatting sqref="Y796:Y825">
    <cfRule type="expression" dxfId="115" priority="121">
      <formula>IF(RIGHT(TEXT(Y796,"0.#"),1)=".",FALSE,TRUE)</formula>
    </cfRule>
    <cfRule type="expression" dxfId="114" priority="122">
      <formula>IF(RIGHT(TEXT(Y796,"0.#"),1)=".",TRUE,FALSE)</formula>
    </cfRule>
  </conditionalFormatting>
  <conditionalFormatting sqref="AL829:AO858">
    <cfRule type="expression" dxfId="113" priority="117">
      <formula>IF(AND(AL829&gt;=0, RIGHT(TEXT(AL829,"0.#"),1)&lt;&gt;"."),TRUE,FALSE)</formula>
    </cfRule>
    <cfRule type="expression" dxfId="112" priority="118">
      <formula>IF(AND(AL829&gt;=0, RIGHT(TEXT(AL829,"0.#"),1)="."),TRUE,FALSE)</formula>
    </cfRule>
    <cfRule type="expression" dxfId="111" priority="119">
      <formula>IF(AND(AL829&lt;0, RIGHT(TEXT(AL829,"0.#"),1)&lt;&gt;"."),TRUE,FALSE)</formula>
    </cfRule>
    <cfRule type="expression" dxfId="110" priority="120">
      <formula>IF(AND(AL829&lt;0, RIGHT(TEXT(AL829,"0.#"),1)="."),TRUE,FALSE)</formula>
    </cfRule>
  </conditionalFormatting>
  <conditionalFormatting sqref="Y829:Y858">
    <cfRule type="expression" dxfId="109" priority="115">
      <formula>IF(RIGHT(TEXT(Y829,"0.#"),1)=".",FALSE,TRUE)</formula>
    </cfRule>
    <cfRule type="expression" dxfId="108" priority="116">
      <formula>IF(RIGHT(TEXT(Y829,"0.#"),1)=".",TRUE,FALSE)</formula>
    </cfRule>
  </conditionalFormatting>
  <conditionalFormatting sqref="AL862:AO891">
    <cfRule type="expression" dxfId="107" priority="111">
      <formula>IF(AND(AL862&gt;=0, RIGHT(TEXT(AL862,"0.#"),1)&lt;&gt;"."),TRUE,FALSE)</formula>
    </cfRule>
    <cfRule type="expression" dxfId="106" priority="112">
      <formula>IF(AND(AL862&gt;=0, RIGHT(TEXT(AL862,"0.#"),1)="."),TRUE,FALSE)</formula>
    </cfRule>
    <cfRule type="expression" dxfId="105" priority="113">
      <formula>IF(AND(AL862&lt;0, RIGHT(TEXT(AL862,"0.#"),1)&lt;&gt;"."),TRUE,FALSE)</formula>
    </cfRule>
    <cfRule type="expression" dxfId="104" priority="114">
      <formula>IF(AND(AL862&lt;0, RIGHT(TEXT(AL862,"0.#"),1)="."),TRUE,FALSE)</formula>
    </cfRule>
  </conditionalFormatting>
  <conditionalFormatting sqref="Y862:Y891">
    <cfRule type="expression" dxfId="103" priority="109">
      <formula>IF(RIGHT(TEXT(Y862,"0.#"),1)=".",FALSE,TRUE)</formula>
    </cfRule>
    <cfRule type="expression" dxfId="102" priority="110">
      <formula>IF(RIGHT(TEXT(Y862,"0.#"),1)=".",TRUE,FALSE)</formula>
    </cfRule>
  </conditionalFormatting>
  <conditionalFormatting sqref="AL895:AO924">
    <cfRule type="expression" dxfId="101" priority="105">
      <formula>IF(AND(AL895&gt;=0, RIGHT(TEXT(AL895,"0.#"),1)&lt;&gt;"."),TRUE,FALSE)</formula>
    </cfRule>
    <cfRule type="expression" dxfId="100" priority="106">
      <formula>IF(AND(AL895&gt;=0, RIGHT(TEXT(AL895,"0.#"),1)="."),TRUE,FALSE)</formula>
    </cfRule>
    <cfRule type="expression" dxfId="99" priority="107">
      <formula>IF(AND(AL895&lt;0, RIGHT(TEXT(AL895,"0.#"),1)&lt;&gt;"."),TRUE,FALSE)</formula>
    </cfRule>
    <cfRule type="expression" dxfId="98" priority="108">
      <formula>IF(AND(AL895&lt;0, RIGHT(TEXT(AL895,"0.#"),1)="."),TRUE,FALSE)</formula>
    </cfRule>
  </conditionalFormatting>
  <conditionalFormatting sqref="Y895:Y924">
    <cfRule type="expression" dxfId="97" priority="103">
      <formula>IF(RIGHT(TEXT(Y895,"0.#"),1)=".",FALSE,TRUE)</formula>
    </cfRule>
    <cfRule type="expression" dxfId="96" priority="104">
      <formula>IF(RIGHT(TEXT(Y895,"0.#"),1)=".",TRUE,FALSE)</formula>
    </cfRule>
  </conditionalFormatting>
  <conditionalFormatting sqref="AL928:AO957">
    <cfRule type="expression" dxfId="95" priority="99">
      <formula>IF(AND(AL928&gt;=0, RIGHT(TEXT(AL928,"0.#"),1)&lt;&gt;"."),TRUE,FALSE)</formula>
    </cfRule>
    <cfRule type="expression" dxfId="94" priority="100">
      <formula>IF(AND(AL928&gt;=0, RIGHT(TEXT(AL928,"0.#"),1)="."),TRUE,FALSE)</formula>
    </cfRule>
    <cfRule type="expression" dxfId="93" priority="101">
      <formula>IF(AND(AL928&lt;0, RIGHT(TEXT(AL928,"0.#"),1)&lt;&gt;"."),TRUE,FALSE)</formula>
    </cfRule>
    <cfRule type="expression" dxfId="92" priority="102">
      <formula>IF(AND(AL928&lt;0, RIGHT(TEXT(AL928,"0.#"),1)="."),TRUE,FALSE)</formula>
    </cfRule>
  </conditionalFormatting>
  <conditionalFormatting sqref="Y928:Y957">
    <cfRule type="expression" dxfId="91" priority="97">
      <formula>IF(RIGHT(TEXT(Y928,"0.#"),1)=".",FALSE,TRUE)</formula>
    </cfRule>
    <cfRule type="expression" dxfId="90" priority="98">
      <formula>IF(RIGHT(TEXT(Y928,"0.#"),1)=".",TRUE,FALSE)</formula>
    </cfRule>
  </conditionalFormatting>
  <conditionalFormatting sqref="AL961:AO990">
    <cfRule type="expression" dxfId="89" priority="93">
      <formula>IF(AND(AL961&gt;=0, RIGHT(TEXT(AL961,"0.#"),1)&lt;&gt;"."),TRUE,FALSE)</formula>
    </cfRule>
    <cfRule type="expression" dxfId="88" priority="94">
      <formula>IF(AND(AL961&gt;=0, RIGHT(TEXT(AL961,"0.#"),1)="."),TRUE,FALSE)</formula>
    </cfRule>
    <cfRule type="expression" dxfId="87" priority="95">
      <formula>IF(AND(AL961&lt;0, RIGHT(TEXT(AL961,"0.#"),1)&lt;&gt;"."),TRUE,FALSE)</formula>
    </cfRule>
    <cfRule type="expression" dxfId="86" priority="96">
      <formula>IF(AND(AL961&lt;0, RIGHT(TEXT(AL961,"0.#"),1)="."),TRUE,FALSE)</formula>
    </cfRule>
  </conditionalFormatting>
  <conditionalFormatting sqref="Y961:Y990">
    <cfRule type="expression" dxfId="85" priority="91">
      <formula>IF(RIGHT(TEXT(Y961,"0.#"),1)=".",FALSE,TRUE)</formula>
    </cfRule>
    <cfRule type="expression" dxfId="84" priority="92">
      <formula>IF(RIGHT(TEXT(Y961,"0.#"),1)=".",TRUE,FALSE)</formula>
    </cfRule>
  </conditionalFormatting>
  <conditionalFormatting sqref="AL994:AO1023">
    <cfRule type="expression" dxfId="83" priority="87">
      <formula>IF(AND(AL994&gt;=0, RIGHT(TEXT(AL994,"0.#"),1)&lt;&gt;"."),TRUE,FALSE)</formula>
    </cfRule>
    <cfRule type="expression" dxfId="82" priority="88">
      <formula>IF(AND(AL994&gt;=0, RIGHT(TEXT(AL994,"0.#"),1)="."),TRUE,FALSE)</formula>
    </cfRule>
    <cfRule type="expression" dxfId="81" priority="89">
      <formula>IF(AND(AL994&lt;0, RIGHT(TEXT(AL994,"0.#"),1)&lt;&gt;"."),TRUE,FALSE)</formula>
    </cfRule>
    <cfRule type="expression" dxfId="80" priority="90">
      <formula>IF(AND(AL994&lt;0, RIGHT(TEXT(AL994,"0.#"),1)="."),TRUE,FALSE)</formula>
    </cfRule>
  </conditionalFormatting>
  <conditionalFormatting sqref="Y994:Y1023">
    <cfRule type="expression" dxfId="79" priority="85">
      <formula>IF(RIGHT(TEXT(Y994,"0.#"),1)=".",FALSE,TRUE)</formula>
    </cfRule>
    <cfRule type="expression" dxfId="78" priority="86">
      <formula>IF(RIGHT(TEXT(Y994,"0.#"),1)=".",TRUE,FALSE)</formula>
    </cfRule>
  </conditionalFormatting>
  <conditionalFormatting sqref="AL1027:AO1056">
    <cfRule type="expression" dxfId="77" priority="81">
      <formula>IF(AND(AL1027&gt;=0, RIGHT(TEXT(AL1027,"0.#"),1)&lt;&gt;"."),TRUE,FALSE)</formula>
    </cfRule>
    <cfRule type="expression" dxfId="76" priority="82">
      <formula>IF(AND(AL1027&gt;=0, RIGHT(TEXT(AL1027,"0.#"),1)="."),TRUE,FALSE)</formula>
    </cfRule>
    <cfRule type="expression" dxfId="75" priority="83">
      <formula>IF(AND(AL1027&lt;0, RIGHT(TEXT(AL1027,"0.#"),1)&lt;&gt;"."),TRUE,FALSE)</formula>
    </cfRule>
    <cfRule type="expression" dxfId="74" priority="84">
      <formula>IF(AND(AL1027&lt;0, RIGHT(TEXT(AL1027,"0.#"),1)="."),TRUE,FALSE)</formula>
    </cfRule>
  </conditionalFormatting>
  <conditionalFormatting sqref="Y1027:Y1056">
    <cfRule type="expression" dxfId="73" priority="79">
      <formula>IF(RIGHT(TEXT(Y1027,"0.#"),1)=".",FALSE,TRUE)</formula>
    </cfRule>
    <cfRule type="expression" dxfId="72" priority="80">
      <formula>IF(RIGHT(TEXT(Y1027,"0.#"),1)=".",TRUE,FALSE)</formula>
    </cfRule>
  </conditionalFormatting>
  <conditionalFormatting sqref="AL1060:AO1089">
    <cfRule type="expression" dxfId="71" priority="75">
      <formula>IF(AND(AL1060&gt;=0, RIGHT(TEXT(AL1060,"0.#"),1)&lt;&gt;"."),TRUE,FALSE)</formula>
    </cfRule>
    <cfRule type="expression" dxfId="70" priority="76">
      <formula>IF(AND(AL1060&gt;=0, RIGHT(TEXT(AL1060,"0.#"),1)="."),TRUE,FALSE)</formula>
    </cfRule>
    <cfRule type="expression" dxfId="69" priority="77">
      <formula>IF(AND(AL1060&lt;0, RIGHT(TEXT(AL1060,"0.#"),1)&lt;&gt;"."),TRUE,FALSE)</formula>
    </cfRule>
    <cfRule type="expression" dxfId="68" priority="78">
      <formula>IF(AND(AL1060&lt;0, RIGHT(TEXT(AL1060,"0.#"),1)="."),TRUE,FALSE)</formula>
    </cfRule>
  </conditionalFormatting>
  <conditionalFormatting sqref="Y1060:Y1089">
    <cfRule type="expression" dxfId="67" priority="73">
      <formula>IF(RIGHT(TEXT(Y1060,"0.#"),1)=".",FALSE,TRUE)</formula>
    </cfRule>
    <cfRule type="expression" dxfId="66" priority="74">
      <formula>IF(RIGHT(TEXT(Y1060,"0.#"),1)=".",TRUE,FALSE)</formula>
    </cfRule>
  </conditionalFormatting>
  <conditionalFormatting sqref="AL1099:AO1122">
    <cfRule type="expression" dxfId="65" priority="69">
      <formula>IF(AND(AL1099&gt;=0, RIGHT(TEXT(AL1099,"0.#"),1)&lt;&gt;"."),TRUE,FALSE)</formula>
    </cfRule>
    <cfRule type="expression" dxfId="64" priority="70">
      <formula>IF(AND(AL1099&gt;=0, RIGHT(TEXT(AL1099,"0.#"),1)="."),TRUE,FALSE)</formula>
    </cfRule>
    <cfRule type="expression" dxfId="63" priority="71">
      <formula>IF(AND(AL1099&lt;0, RIGHT(TEXT(AL1099,"0.#"),1)&lt;&gt;"."),TRUE,FALSE)</formula>
    </cfRule>
    <cfRule type="expression" dxfId="62" priority="72">
      <formula>IF(AND(AL1099&lt;0, RIGHT(TEXT(AL1099,"0.#"),1)="."),TRUE,FALSE)</formula>
    </cfRule>
  </conditionalFormatting>
  <conditionalFormatting sqref="Y1099:Y1122">
    <cfRule type="expression" dxfId="61" priority="67">
      <formula>IF(RIGHT(TEXT(Y1099,"0.#"),1)=".",FALSE,TRUE)</formula>
    </cfRule>
    <cfRule type="expression" dxfId="60" priority="68">
      <formula>IF(RIGHT(TEXT(Y1099,"0.#"),1)=".",TRUE,FALSE)</formula>
    </cfRule>
  </conditionalFormatting>
  <conditionalFormatting sqref="AL1129:AO1155">
    <cfRule type="expression" dxfId="59" priority="63">
      <formula>IF(AND(AL1129&gt;=0, RIGHT(TEXT(AL1129,"0.#"),1)&lt;&gt;"."),TRUE,FALSE)</formula>
    </cfRule>
    <cfRule type="expression" dxfId="58" priority="64">
      <formula>IF(AND(AL1129&gt;=0, RIGHT(TEXT(AL1129,"0.#"),1)="."),TRUE,FALSE)</formula>
    </cfRule>
    <cfRule type="expression" dxfId="57" priority="65">
      <formula>IF(AND(AL1129&lt;0, RIGHT(TEXT(AL1129,"0.#"),1)&lt;&gt;"."),TRUE,FALSE)</formula>
    </cfRule>
    <cfRule type="expression" dxfId="56" priority="66">
      <formula>IF(AND(AL1129&lt;0, RIGHT(TEXT(AL1129,"0.#"),1)="."),TRUE,FALSE)</formula>
    </cfRule>
  </conditionalFormatting>
  <conditionalFormatting sqref="Y1129:Y1155">
    <cfRule type="expression" dxfId="55" priority="61">
      <formula>IF(RIGHT(TEXT(Y1129,"0.#"),1)=".",FALSE,TRUE)</formula>
    </cfRule>
    <cfRule type="expression" dxfId="54" priority="62">
      <formula>IF(RIGHT(TEXT(Y1129,"0.#"),1)=".",TRUE,FALSE)</formula>
    </cfRule>
  </conditionalFormatting>
  <conditionalFormatting sqref="AL1159:AO1188">
    <cfRule type="expression" dxfId="53" priority="57">
      <formula>IF(AND(AL1159&gt;=0, RIGHT(TEXT(AL1159,"0.#"),1)&lt;&gt;"."),TRUE,FALSE)</formula>
    </cfRule>
    <cfRule type="expression" dxfId="52" priority="58">
      <formula>IF(AND(AL1159&gt;=0, RIGHT(TEXT(AL1159,"0.#"),1)="."),TRUE,FALSE)</formula>
    </cfRule>
    <cfRule type="expression" dxfId="51" priority="59">
      <formula>IF(AND(AL1159&lt;0, RIGHT(TEXT(AL1159,"0.#"),1)&lt;&gt;"."),TRUE,FALSE)</formula>
    </cfRule>
    <cfRule type="expression" dxfId="50" priority="60">
      <formula>IF(AND(AL1159&lt;0, RIGHT(TEXT(AL1159,"0.#"),1)="."),TRUE,FALSE)</formula>
    </cfRule>
  </conditionalFormatting>
  <conditionalFormatting sqref="Y1159:Y1188">
    <cfRule type="expression" dxfId="49" priority="55">
      <formula>IF(RIGHT(TEXT(Y1159,"0.#"),1)=".",FALSE,TRUE)</formula>
    </cfRule>
    <cfRule type="expression" dxfId="48" priority="56">
      <formula>IF(RIGHT(TEXT(Y1159,"0.#"),1)=".",TRUE,FALSE)</formula>
    </cfRule>
  </conditionalFormatting>
  <conditionalFormatting sqref="AL1192:AO1221">
    <cfRule type="expression" dxfId="47" priority="51">
      <formula>IF(AND(AL1192&gt;=0, RIGHT(TEXT(AL1192,"0.#"),1)&lt;&gt;"."),TRUE,FALSE)</formula>
    </cfRule>
    <cfRule type="expression" dxfId="46" priority="52">
      <formula>IF(AND(AL1192&gt;=0, RIGHT(TEXT(AL1192,"0.#"),1)="."),TRUE,FALSE)</formula>
    </cfRule>
    <cfRule type="expression" dxfId="45" priority="53">
      <formula>IF(AND(AL1192&lt;0, RIGHT(TEXT(AL1192,"0.#"),1)&lt;&gt;"."),TRUE,FALSE)</formula>
    </cfRule>
    <cfRule type="expression" dxfId="44" priority="54">
      <formula>IF(AND(AL1192&lt;0, RIGHT(TEXT(AL1192,"0.#"),1)="."),TRUE,FALSE)</formula>
    </cfRule>
  </conditionalFormatting>
  <conditionalFormatting sqref="Y1192:Y1221">
    <cfRule type="expression" dxfId="43" priority="49">
      <formula>IF(RIGHT(TEXT(Y1192,"0.#"),1)=".",FALSE,TRUE)</formula>
    </cfRule>
    <cfRule type="expression" dxfId="42" priority="50">
      <formula>IF(RIGHT(TEXT(Y1192,"0.#"),1)=".",TRUE,FALSE)</formula>
    </cfRule>
  </conditionalFormatting>
  <conditionalFormatting sqref="AL1225:AO1254">
    <cfRule type="expression" dxfId="41" priority="45">
      <formula>IF(AND(AL1225&gt;=0, RIGHT(TEXT(AL1225,"0.#"),1)&lt;&gt;"."),TRUE,FALSE)</formula>
    </cfRule>
    <cfRule type="expression" dxfId="40" priority="46">
      <formula>IF(AND(AL1225&gt;=0, RIGHT(TEXT(AL1225,"0.#"),1)="."),TRUE,FALSE)</formula>
    </cfRule>
    <cfRule type="expression" dxfId="39" priority="47">
      <formula>IF(AND(AL1225&lt;0, RIGHT(TEXT(AL1225,"0.#"),1)&lt;&gt;"."),TRUE,FALSE)</formula>
    </cfRule>
    <cfRule type="expression" dxfId="38" priority="48">
      <formula>IF(AND(AL1225&lt;0, RIGHT(TEXT(AL1225,"0.#"),1)="."),TRUE,FALSE)</formula>
    </cfRule>
  </conditionalFormatting>
  <conditionalFormatting sqref="Y1225:Y1254">
    <cfRule type="expression" dxfId="37" priority="43">
      <formula>IF(RIGHT(TEXT(Y1225,"0.#"),1)=".",FALSE,TRUE)</formula>
    </cfRule>
    <cfRule type="expression" dxfId="36" priority="44">
      <formula>IF(RIGHT(TEXT(Y1225,"0.#"),1)=".",TRUE,FALSE)</formula>
    </cfRule>
  </conditionalFormatting>
  <conditionalFormatting sqref="AL1258:AO1287">
    <cfRule type="expression" dxfId="35" priority="39">
      <formula>IF(AND(AL1258&gt;=0, RIGHT(TEXT(AL1258,"0.#"),1)&lt;&gt;"."),TRUE,FALSE)</formula>
    </cfRule>
    <cfRule type="expression" dxfId="34" priority="40">
      <formula>IF(AND(AL1258&gt;=0, RIGHT(TEXT(AL1258,"0.#"),1)="."),TRUE,FALSE)</formula>
    </cfRule>
    <cfRule type="expression" dxfId="33" priority="41">
      <formula>IF(AND(AL1258&lt;0, RIGHT(TEXT(AL1258,"0.#"),1)&lt;&gt;"."),TRUE,FALSE)</formula>
    </cfRule>
    <cfRule type="expression" dxfId="32" priority="42">
      <formula>IF(AND(AL1258&lt;0, RIGHT(TEXT(AL1258,"0.#"),1)="."),TRUE,FALSE)</formula>
    </cfRule>
  </conditionalFormatting>
  <conditionalFormatting sqref="Y1258:Y1287">
    <cfRule type="expression" dxfId="31" priority="37">
      <formula>IF(RIGHT(TEXT(Y1258,"0.#"),1)=".",FALSE,TRUE)</formula>
    </cfRule>
    <cfRule type="expression" dxfId="30" priority="38">
      <formula>IF(RIGHT(TEXT(Y1258,"0.#"),1)=".",TRUE,FALSE)</formula>
    </cfRule>
  </conditionalFormatting>
  <conditionalFormatting sqref="AL1291:AO1320">
    <cfRule type="expression" dxfId="29" priority="33">
      <formula>IF(AND(AL1291&gt;=0, RIGHT(TEXT(AL1291,"0.#"),1)&lt;&gt;"."),TRUE,FALSE)</formula>
    </cfRule>
    <cfRule type="expression" dxfId="28" priority="34">
      <formula>IF(AND(AL1291&gt;=0, RIGHT(TEXT(AL1291,"0.#"),1)="."),TRUE,FALSE)</formula>
    </cfRule>
    <cfRule type="expression" dxfId="27" priority="35">
      <formula>IF(AND(AL1291&lt;0, RIGHT(TEXT(AL1291,"0.#"),1)&lt;&gt;"."),TRUE,FALSE)</formula>
    </cfRule>
    <cfRule type="expression" dxfId="26" priority="36">
      <formula>IF(AND(AL1291&lt;0, RIGHT(TEXT(AL1291,"0.#"),1)="."),TRUE,FALSE)</formula>
    </cfRule>
  </conditionalFormatting>
  <conditionalFormatting sqref="Y1291:Y1320">
    <cfRule type="expression" dxfId="25" priority="31">
      <formula>IF(RIGHT(TEXT(Y1291,"0.#"),1)=".",FALSE,TRUE)</formula>
    </cfRule>
    <cfRule type="expression" dxfId="24" priority="32">
      <formula>IF(RIGHT(TEXT(Y1291,"0.#"),1)=".",TRUE,FALSE)</formula>
    </cfRule>
  </conditionalFormatting>
  <conditionalFormatting sqref="AL1093:AO1098">
    <cfRule type="expression" dxfId="23" priority="27">
      <formula>IF(AND(AL1093&gt;=0, RIGHT(TEXT(AL1093,"0.#"),1)&lt;&gt;"."),TRUE,FALSE)</formula>
    </cfRule>
    <cfRule type="expression" dxfId="22" priority="28">
      <formula>IF(AND(AL1093&gt;=0, RIGHT(TEXT(AL1093,"0.#"),1)="."),TRUE,FALSE)</formula>
    </cfRule>
    <cfRule type="expression" dxfId="21" priority="29">
      <formula>IF(AND(AL1093&lt;0, RIGHT(TEXT(AL1093,"0.#"),1)&lt;&gt;"."),TRUE,FALSE)</formula>
    </cfRule>
    <cfRule type="expression" dxfId="20" priority="30">
      <formula>IF(AND(AL1093&lt;0, RIGHT(TEXT(AL1093,"0.#"),1)="."),TRUE,FALSE)</formula>
    </cfRule>
  </conditionalFormatting>
  <conditionalFormatting sqref="Y1093:Y1098">
    <cfRule type="expression" dxfId="19" priority="25">
      <formula>IF(RIGHT(TEXT(Y1093,"0.#"),1)=".",FALSE,TRUE)</formula>
    </cfRule>
    <cfRule type="expression" dxfId="18" priority="26">
      <formula>IF(RIGHT(TEXT(Y1093,"0.#"),1)=".",TRUE,FALSE)</formula>
    </cfRule>
  </conditionalFormatting>
  <conditionalFormatting sqref="AL400:AO401">
    <cfRule type="expression" dxfId="17" priority="15">
      <formula>IF(AND(AL400&gt;=0, RIGHT(TEXT(AL400,"0.#"),1)&lt;&gt;"."),TRUE,FALSE)</formula>
    </cfRule>
    <cfRule type="expression" dxfId="16" priority="16">
      <formula>IF(AND(AL400&gt;=0, RIGHT(TEXT(AL400,"0.#"),1)="."),TRUE,FALSE)</formula>
    </cfRule>
    <cfRule type="expression" dxfId="15" priority="17">
      <formula>IF(AND(AL400&lt;0, RIGHT(TEXT(AL400,"0.#"),1)&lt;&gt;"."),TRUE,FALSE)</formula>
    </cfRule>
    <cfRule type="expression" dxfId="14" priority="18">
      <formula>IF(AND(AL400&lt;0, RIGHT(TEXT(AL400,"0.#"),1)="."),TRUE,FALSE)</formula>
    </cfRule>
  </conditionalFormatting>
  <conditionalFormatting sqref="Y400:Y401">
    <cfRule type="expression" dxfId="13" priority="13">
      <formula>IF(RIGHT(TEXT(Y400,"0.#"),1)=".",FALSE,TRUE)</formula>
    </cfRule>
    <cfRule type="expression" dxfId="12" priority="14">
      <formula>IF(RIGHT(TEXT(Y400,"0.#"),1)=".",TRUE,FALSE)</formula>
    </cfRule>
  </conditionalFormatting>
  <conditionalFormatting sqref="AL433:AO433">
    <cfRule type="expression" dxfId="11" priority="9">
      <formula>IF(AND(AL433&gt;=0, RIGHT(TEXT(AL433,"0.#"),1)&lt;&gt;"."),TRUE,FALSE)</formula>
    </cfRule>
    <cfRule type="expression" dxfId="10" priority="10">
      <formula>IF(AND(AL433&gt;=0, RIGHT(TEXT(AL433,"0.#"),1)="."),TRUE,FALSE)</formula>
    </cfRule>
    <cfRule type="expression" dxfId="9" priority="11">
      <formula>IF(AND(AL433&lt;0, RIGHT(TEXT(AL433,"0.#"),1)&lt;&gt;"."),TRUE,FALSE)</formula>
    </cfRule>
    <cfRule type="expression" dxfId="8" priority="12">
      <formula>IF(AND(AL433&lt;0, RIGHT(TEXT(AL433,"0.#"),1)="."),TRUE,FALSE)</formula>
    </cfRule>
  </conditionalFormatting>
  <conditionalFormatting sqref="Y433">
    <cfRule type="expression" dxfId="7" priority="7">
      <formula>IF(RIGHT(TEXT(Y433,"0.#"),1)=".",FALSE,TRUE)</formula>
    </cfRule>
    <cfRule type="expression" dxfId="6" priority="8">
      <formula>IF(RIGHT(TEXT(Y433,"0.#"),1)=".",TRUE,FALSE)</formula>
    </cfRule>
  </conditionalFormatting>
  <conditionalFormatting sqref="AL1126:AO1128">
    <cfRule type="expression" dxfId="5" priority="3">
      <formula>IF(AND(AL1126&gt;=0, RIGHT(TEXT(AL1126,"0.#"),1)&lt;&gt;"."),TRUE,FALSE)</formula>
    </cfRule>
    <cfRule type="expression" dxfId="4" priority="4">
      <formula>IF(AND(AL1126&gt;=0, RIGHT(TEXT(AL1126,"0.#"),1)="."),TRUE,FALSE)</formula>
    </cfRule>
    <cfRule type="expression" dxfId="3" priority="5">
      <formula>IF(AND(AL1126&lt;0, RIGHT(TEXT(AL1126,"0.#"),1)&lt;&gt;"."),TRUE,FALSE)</formula>
    </cfRule>
    <cfRule type="expression" dxfId="2" priority="6">
      <formula>IF(AND(AL1126&lt;0, RIGHT(TEXT(AL1126,"0.#"),1)="."),TRUE,FALSE)</formula>
    </cfRule>
  </conditionalFormatting>
  <conditionalFormatting sqref="Y1126:Y1128">
    <cfRule type="expression" dxfId="1" priority="1">
      <formula>IF(RIGHT(TEXT(Y1126,"0.#"),1)=".",FALSE,TRUE)</formula>
    </cfRule>
    <cfRule type="expression" dxfId="0" priority="2">
      <formula>IF(RIGHT(TEXT(Y1126,"0.#"),1)=".",TRUE,FALSE)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rowBreaks count="8" manualBreakCount="8">
    <brk id="265" max="16383" man="1"/>
    <brk id="496" max="16383" man="1"/>
    <brk id="760" max="16383" man="1"/>
    <brk id="1057"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2020-10-26T10:55:49Z</cp:lastPrinted>
  <dcterms:created xsi:type="dcterms:W3CDTF">2012-03-13T00:50:25Z</dcterms:created>
  <dcterms:modified xsi:type="dcterms:W3CDTF">2020-11-24T14:38:22Z</dcterms:modified>
</cp:coreProperties>
</file>