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8温室効果ガス排出に関するデジタルガバメント構築事業\"/>
    </mc:Choice>
  </mc:AlternateContent>
  <bookViews>
    <workbookView xWindow="3375" yWindow="0" windowWidth="16350" windowHeight="664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<sst xmlns="http://schemas.openxmlformats.org/spreadsheetml/2006/main" count="2214" uniqueCount="554">
  <si>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</si>
  <si>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</si>
  <si>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</si>
  <si>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</si>
  <si>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</si>
  <si>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</si>
  <si>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</si>
  <si>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</si>
  <si>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</si>
  <si>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</si>
  <si>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</si>
  <si>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</si>
  <si>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</si>
  <si>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</si>
  <si>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</si>
  <si>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</si>
  <si>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</si>
  <si>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</si>
  <si>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</si>
  <si>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</si>
  <si>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</si>
  <si>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</si>
  <si>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</si>
  <si>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</si>
  <si>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</si>
  <si>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</si>
  <si>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</si>
  <si>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</si>
  <si>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</si>
  <si>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</si>
  <si>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</si>
  <si>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</si>
  <si>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</si>
  <si>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</si>
  <si>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</si>
  <si>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</si>
  <si>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</si>
  <si>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</si>
  <si>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</si>
  <si>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</si>
  <si>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</si>
  <si>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</si>
  <si>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</si>
  <si>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</si>
  <si>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</si>
  <si>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</si>
  <si>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</si>
  <si>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</si>
  <si>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</si>
  <si>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</si>
  <si>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</si>
  <si>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</si>
  <si>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</si>
  <si>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</si>
  <si>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</si>
  <si>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</si>
  <si>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</si>
  <si>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</si>
  <si>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</si>
  <si>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</si>
  <si>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</si>
  <si>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</si>
  <si>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</si>
  <si>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</si>
  <si>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</si>
  <si>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</si>
  <si>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</si>
  <si>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</si>
  <si>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</si>
  <si>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</si>
  <si>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</si>
  <si>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</si>
  <si>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</si>
  <si>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</si>
  <si>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</si>
  <si>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</si>
  <si>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</si>
  <si>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</si>
  <si>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</si>
  <si>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</si>
  <si>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</si>
  <si>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</si>
  <si>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</si>
  <si>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</si>
  <si>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</si>
  <si>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</si>
  <si>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</si>
  <si>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</si>
  <si>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</si>
  <si>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</si>
  <si>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</si>
  <si>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</si>
  <si>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</si>
  <si>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</si>
  <si>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</si>
  <si>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</si>
  <si>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</si>
  <si>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</si>
  <si>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</si>
  <si>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</si>
  <si>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</si>
  <si>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</si>
  <si>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</si>
  <si>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</si>
  <si>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</si>
  <si>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</si>
  <si>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</si>
  <si>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</si>
  <si>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</si>
  <si>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</si>
  <si>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</si>
  <si>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</si>
  <si>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</si>
  <si>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</si>
  <si>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</si>
  <si>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</si>
  <si>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</si>
  <si>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</si>
  <si>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</si>
  <si>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</si>
  <si>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</si>
  <si>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</si>
  <si>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</si>
  <si>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</si>
  <si>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</si>
  <si>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</si>
  <si>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</si>
  <si>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</si>
  <si>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</si>
  <si>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</si>
  <si>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</si>
  <si>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</si>
  <si>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</si>
  <si>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</si>
  <si>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</si>
  <si>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</si>
  <si>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</si>
  <si>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</si>
  <si>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</si>
  <si>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</si>
  <si>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</si>
  <si>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</si>
  <si>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</si>
  <si>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</si>
  <si>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</si>
  <si>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</si>
  <si>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</si>
  <si>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</si>
  <si>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</si>
  <si>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</si>
  <si>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</si>
  <si>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</si>
  <si>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</si>
  <si>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</si>
  <si>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</si>
  <si>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</si>
  <si>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</si>
  <si>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</si>
  <si>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</si>
  <si>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</si>
  <si>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</si>
  <si>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</si>
  <si>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</si>
  <si>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</si>
  <si>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</si>
  <si>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</si>
  <si>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</si>
  <si>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</si>
  <si>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</si>
  <si>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</si>
  <si>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</si>
  <si>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</si>
  <si>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</si>
  <si>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</si>
  <si>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</si>
  <si>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</si>
  <si>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</si>
  <si>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</si>
  <si>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</si>
  <si>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</si>
  <si>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</si>
  <si>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</si>
  <si>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</si>
  <si>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</si>
  <si>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</si>
  <si>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</si>
  <si>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</si>
  <si>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</si>
  <si>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</si>
  <si>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</si>
  <si>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</si>
  <si>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</si>
  <si>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</si>
  <si>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</si>
  <si>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</si>
  <si>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</si>
  <si>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</si>
  <si>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</si>
  <si>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</si>
  <si>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</si>
  <si>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</si>
  <si>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</si>
  <si>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</si>
  <si>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</si>
  <si>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</si>
  <si>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</si>
  <si>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</si>
  <si>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</si>
  <si>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</si>
  <si>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</si>
  <si>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</si>
  <si>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</si>
  <si>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</si>
  <si>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</si>
  <si>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</si>
  <si>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</si>
  <si>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</si>
  <si>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</si>
  <si>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</si>
  <si>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</si>
  <si>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</si>
  <si>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</si>
  <si>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</si>
  <si>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</si>
  <si>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</si>
  <si>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</si>
  <si>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</si>
  <si>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</si>
  <si>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</si>
  <si>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</si>
  <si>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</si>
  <si>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</si>
  <si>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</si>
  <si>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</si>
  <si>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</si>
  <si>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</si>
  <si>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</si>
  <si>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</si>
  <si>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</si>
  <si>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</si>
  <si>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</si>
  <si>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</si>
  <si>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</si>
  <si>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</si>
  <si>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</si>
  <si>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</si>
  <si>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</si>
  <si>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</si>
  <si>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</si>
  <si>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</si>
  <si>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</si>
  <si>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</si>
  <si>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</si>
  <si>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</si>
  <si>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</si>
  <si>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</si>
  <si>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</si>
  <si>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</si>
  <si>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</si>
  <si>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</si>
  <si>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</si>
  <si>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</si>
  <si>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</si>
  <si>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</si>
  <si>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</si>
  <si>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</si>
  <si>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</si>
  <si>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</si>
  <si>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</si>
  <si>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</si>
  <si>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</si>
  <si>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</si>
  <si>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</si>
  <si>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</si>
  <si>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</si>
  <si>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</si>
  <si>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</si>
  <si>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</si>
  <si>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</si>
  <si>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</si>
  <si>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</si>
  <si>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</si>
  <si>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</si>
  <si>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</si>
  <si>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</si>
  <si>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</si>
  <si>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</si>
  <si>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</si>
  <si>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</si>
  <si>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</si>
  <si>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</si>
  <si>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</si>
  <si>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</si>
  <si>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</si>
  <si>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</si>
  <si>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</si>
  <si>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</si>
  <si>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</si>
  <si>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</si>
  <si>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</si>
  <si>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</si>
  <si>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</si>
  <si>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</si>
  <si>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</si>
  <si>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</si>
  <si>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</si>
  <si>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</si>
  <si>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</si>
  <si>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</si>
  <si>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</si>
  <si>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</si>
  <si>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</si>
  <si>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</si>
  <si>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</si>
  <si>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</si>
  <si>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</si>
  <si>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</si>
  <si>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</si>
  <si>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</si>
  <si>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</si>
  <si>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</si>
  <si>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</si>
  <si>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</si>
  <si>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</si>
  <si>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</si>
  <si>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</si>
  <si>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</si>
  <si>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</si>
  <si>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</si>
  <si>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</si>
  <si>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</si>
  <si>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</si>
  <si>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</si>
  <si>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</si>
  <si>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</si>
  <si>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</si>
  <si>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</si>
  <si>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</si>
  <si>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</si>
  <si>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</si>
  <si>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</si>
  <si>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</si>
  <si>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</si>
  <si>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</si>
  <si>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</si>
  <si>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</si>
  <si>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</si>
  <si>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</si>
  <si>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</si>
  <si>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</si>
  <si>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</si>
  <si>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</si>
  <si>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</si>
  <si>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</si>
  <si>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</si>
  <si>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</si>
  <si>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</si>
  <si>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</si>
  <si>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</si>
  <si>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</si>
  <si>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</si>
  <si>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</si>
  <si>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</si>
  <si>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</si>
  <si>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</si>
  <si>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</si>
  <si>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</si>
  <si>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</si>
  <si>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</si>
  <si>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</si>
  <si>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</si>
  <si>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</si>
  <si>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</si>
  <si>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</si>
  <si>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</si>
  <si>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</si>
  <si>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</si>
  <si>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</si>
  <si>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</si>
  <si>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</si>
  <si>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</si>
  <si>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</si>
  <si>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</si>
  <si>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</si>
  <si>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</si>
  <si>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</si>
  <si>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</si>
  <si>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</si>
  <si>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</si>
  <si>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</si>
  <si>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</si>
  <si>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</si>
  <si>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</si>
  <si>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</si>
  <si>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</si>
  <si>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</si>
  <si>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</si>
  <si>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</si>
  <si>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</si>
  <si>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</si>
  <si>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</si>
  <si>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</si>
  <si>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</si>
  <si>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</si>
  <si>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</si>
  <si>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</si>
  <si>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</si>
  <si>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</si>
  <si>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</si>
  <si>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</si>
  <si>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</si>
  <si>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</si>
  <si>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</si>
  <si>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</si>
  <si>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</si>
  <si>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</si>
  <si>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</si>
  <si>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</si>
  <si>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</si>
  <si>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</si>
  <si>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</si>
  <si>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</si>
  <si>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</si>
  <si>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</si>
  <si>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</si>
  <si>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</si>
  <si>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</si>
  <si>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</si>
  <si>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</si>
  <si>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</si>
  <si>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</si>
  <si>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</si>
  <si>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</si>
  <si>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</si>
  <si>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</si>
  <si>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</si>
  <si>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</si>
  <si>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</si>
  <si>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</si>
  <si>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</si>
  <si>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</si>
  <si>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</si>
  <si>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</si>
  <si>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</si>
  <si>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</si>
  <si>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</si>
  <si>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</si>
  <si>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</si>
  <si>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</si>
  <si>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</si>
  <si>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</si>
  <si>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</si>
  <si>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</si>
  <si>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</si>
  <si>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</si>
  <si>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</si>
  <si>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</si>
  <si>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</si>
  <si>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</si>
  <si>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</si>
  <si>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</si>
  <si>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</si>
  <si>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</si>
  <si>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</si>
  <si>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</si>
  <si>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</si>
  <si>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</si>
  <si>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</si>
  <si>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</si>
  <si>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</si>
  <si>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</si>
  <si>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</si>
  <si>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</si>
  <si>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</si>
  <si>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</si>
  <si>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</si>
  <si>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</si>
  <si>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</si>
  <si>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</si>
  <si>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</si>
  <si>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</si>
  <si>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</si>
  <si>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温室効果ガス排出に関するデジタルガバメント構築事業</t>
    <phoneticPr fontId="5"/>
  </si>
  <si>
    <t>地球環境局</t>
    <rPh sb="0" eb="2">
      <t>チキュウ</t>
    </rPh>
    <rPh sb="2" eb="4">
      <t>カンキョウ</t>
    </rPh>
    <rPh sb="4" eb="5">
      <t>キョク</t>
    </rPh>
    <phoneticPr fontId="5"/>
  </si>
  <si>
    <t>地球温暖化対策課</t>
    <rPh sb="0" eb="2">
      <t>チキュウ</t>
    </rPh>
    <rPh sb="2" eb="5">
      <t>オンダンカ</t>
    </rPh>
    <rPh sb="5" eb="7">
      <t>タイサク</t>
    </rPh>
    <rPh sb="7" eb="8">
      <t>カ</t>
    </rPh>
    <phoneticPr fontId="5"/>
  </si>
  <si>
    <t>○</t>
  </si>
  <si>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5"/>
  </si>
  <si>
    <t>環境省デジタル・ガバメント中長期計画（平成30年6月18日環境省情報管理委員会決定）</t>
    <phoneticPr fontId="5"/>
  </si>
  <si>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</si>
  <si>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</si>
  <si>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</si>
  <si>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</si>
  <si>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</si>
  <si>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ナド</t>
    </rPh>
    <rPh sb="14" eb="16">
      <t>イタク</t>
    </rPh>
    <rPh sb="16" eb="17">
      <t>ヒ</t>
    </rPh>
    <phoneticPr fontId="6"/>
  </si>
  <si>
    <t>当該システムの利用率</t>
    <rPh sb="0" eb="2">
      <t>トウガイ</t>
    </rPh>
    <rPh sb="7" eb="10">
      <t>リヨウリツ</t>
    </rPh>
    <phoneticPr fontId="6"/>
  </si>
  <si>
    <t>件</t>
    <rPh sb="0" eb="1">
      <t>ケン</t>
    </rPh>
    <phoneticPr fontId="5"/>
  </si>
  <si>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5"/>
  </si>
  <si>
    <t>-</t>
    <phoneticPr fontId="5"/>
  </si>
  <si>
    <t>排出管理統合システムの構築に係る調査・設計事業数</t>
    <phoneticPr fontId="5"/>
  </si>
  <si>
    <t>-</t>
    <phoneticPr fontId="5"/>
  </si>
  <si>
    <t>執行額/調査・設計事業数　　　　　　　　　　　　　　　　　　　　　</t>
    <rPh sb="0" eb="2">
      <t>シッコウ</t>
    </rPh>
    <rPh sb="2" eb="3">
      <t>ガク</t>
    </rPh>
    <rPh sb="4" eb="6">
      <t>チョウサ</t>
    </rPh>
    <rPh sb="7" eb="9">
      <t>セッケイ</t>
    </rPh>
    <rPh sb="9" eb="11">
      <t>ジギョウ</t>
    </rPh>
    <rPh sb="11" eb="12">
      <t>スウ</t>
    </rPh>
    <phoneticPr fontId="5"/>
  </si>
  <si>
    <t>百万円/件</t>
    <rPh sb="0" eb="3">
      <t>ヒャクマンエン</t>
    </rPh>
    <rPh sb="4" eb="5">
      <t>ケン</t>
    </rPh>
    <phoneticPr fontId="5"/>
  </si>
  <si>
    <t>-</t>
    <phoneticPr fontId="5"/>
  </si>
  <si>
    <t>１．地球温暖化対策の推進</t>
    <rPh sb="2" eb="4">
      <t>チキュウ</t>
    </rPh>
    <rPh sb="4" eb="7">
      <t>オンダンカ</t>
    </rPh>
    <rPh sb="7" eb="9">
      <t>タイサク</t>
    </rPh>
    <rPh sb="10" eb="12">
      <t>スイシン</t>
    </rPh>
    <phoneticPr fontId="5"/>
  </si>
  <si>
    <t>-</t>
    <phoneticPr fontId="5"/>
  </si>
  <si>
    <t>参考指標として定期的に報告を受け進捗を管理する</t>
    <phoneticPr fontId="5"/>
  </si>
  <si>
    <t>デジタルガバメント構想に沿ったシステムの構築</t>
    <phoneticPr fontId="5"/>
  </si>
  <si>
    <t>-</t>
    <phoneticPr fontId="5"/>
  </si>
  <si>
    <t>-</t>
    <phoneticPr fontId="5"/>
  </si>
  <si>
    <t>雑役務費</t>
    <rPh sb="0" eb="1">
      <t>ザツ</t>
    </rPh>
    <rPh sb="1" eb="4">
      <t>エキムヒ</t>
    </rPh>
    <phoneticPr fontId="5"/>
  </si>
  <si>
    <t>システム機能に関する検討等</t>
    <rPh sb="4" eb="6">
      <t>キノウ</t>
    </rPh>
    <rPh sb="7" eb="8">
      <t>カン</t>
    </rPh>
    <rPh sb="10" eb="12">
      <t>ケントウ</t>
    </rPh>
    <rPh sb="12" eb="13">
      <t>トウ</t>
    </rPh>
    <phoneticPr fontId="5"/>
  </si>
  <si>
    <t>人件費</t>
    <rPh sb="0" eb="3">
      <t>ジンケンヒ</t>
    </rPh>
    <phoneticPr fontId="5"/>
  </si>
  <si>
    <t>新システムの構築に関する検討等</t>
    <rPh sb="0" eb="1">
      <t>シン</t>
    </rPh>
    <rPh sb="6" eb="8">
      <t>コウチク</t>
    </rPh>
    <rPh sb="9" eb="10">
      <t>カン</t>
    </rPh>
    <rPh sb="12" eb="14">
      <t>ケントウ</t>
    </rPh>
    <rPh sb="14" eb="15">
      <t>トウ</t>
    </rPh>
    <phoneticPr fontId="5"/>
  </si>
  <si>
    <t>その他</t>
    <rPh sb="2" eb="3">
      <t>タ</t>
    </rPh>
    <phoneticPr fontId="5"/>
  </si>
  <si>
    <t>消費税等</t>
    <rPh sb="0" eb="3">
      <t>ショウヒゼイ</t>
    </rPh>
    <rPh sb="3" eb="4">
      <t>トウ</t>
    </rPh>
    <phoneticPr fontId="5"/>
  </si>
  <si>
    <t>A.（株）野村総合研究所</t>
    <phoneticPr fontId="5"/>
  </si>
  <si>
    <t>（株）野村総合研究所</t>
    <phoneticPr fontId="5"/>
  </si>
  <si>
    <t>・既存システムの運用を踏まえた検討
・新システムの構築に関する検討
・Ｊ－クレジット制度の新システムとの連携及びデジタル技術の活用に向けた検討</t>
    <phoneticPr fontId="5"/>
  </si>
  <si>
    <t>情報の公表・可視化やフォローアップを実施することによって、事業者の排出量削減に向けた自主的取組の促進を図る。</t>
    <phoneticPr fontId="5"/>
  </si>
  <si>
    <t>-</t>
    <phoneticPr fontId="5"/>
  </si>
  <si>
    <t>-</t>
    <phoneticPr fontId="5"/>
  </si>
  <si>
    <t>-</t>
    <phoneticPr fontId="5"/>
  </si>
  <si>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rPh sb="0" eb="2">
      <t>チキュウ</t>
    </rPh>
    <rPh sb="2" eb="5">
      <t>オンダンカ</t>
    </rPh>
    <rPh sb="5" eb="7">
      <t>タイサク</t>
    </rPh>
    <rPh sb="8" eb="9">
      <t>カカ</t>
    </rPh>
    <rPh sb="14" eb="16">
      <t>サクゲン</t>
    </rPh>
    <rPh sb="17" eb="19">
      <t>シャカイ</t>
    </rPh>
    <rPh sb="20" eb="22">
      <t>カンシン</t>
    </rPh>
    <rPh sb="23" eb="24">
      <t>タカ</t>
    </rPh>
    <rPh sb="26" eb="27">
      <t>ホン</t>
    </rPh>
    <rPh sb="27" eb="29">
      <t>ジギョウ</t>
    </rPh>
    <rPh sb="30" eb="32">
      <t>キゾン</t>
    </rPh>
    <rPh sb="33" eb="35">
      <t>オンシツ</t>
    </rPh>
    <rPh sb="35" eb="37">
      <t>コウカ</t>
    </rPh>
    <rPh sb="39" eb="42">
      <t>ハイシュツリョウ</t>
    </rPh>
    <rPh sb="42" eb="44">
      <t>コウヒョウ</t>
    </rPh>
    <rPh sb="48" eb="49">
      <t>トウ</t>
    </rPh>
    <rPh sb="50" eb="52">
      <t>フクスウ</t>
    </rPh>
    <rPh sb="57" eb="59">
      <t>レンケイ</t>
    </rPh>
    <rPh sb="60" eb="61">
      <t>オコナ</t>
    </rPh>
    <rPh sb="76" eb="77">
      <t>ム</t>
    </rPh>
    <rPh sb="79" eb="81">
      <t>カイゼン</t>
    </rPh>
    <rPh sb="82" eb="83">
      <t>ハカ</t>
    </rPh>
    <rPh sb="84" eb="86">
      <t>ジギョウ</t>
    </rPh>
    <rPh sb="94" eb="96">
      <t>シャカイ</t>
    </rPh>
    <rPh sb="101" eb="102">
      <t>タカ</t>
    </rPh>
    <phoneticPr fontId="5"/>
  </si>
  <si>
    <t>温対法に基づく、温室効果ガス排出量算定・報告・公表制度や政府実行計画等のシステムの整備について国自らが実施すべきである。</t>
    <rPh sb="0" eb="3">
      <t>オンタイホウ</t>
    </rPh>
    <rPh sb="4" eb="5">
      <t>モト</t>
    </rPh>
    <rPh sb="8" eb="10">
      <t>オンシツ</t>
    </rPh>
    <rPh sb="10" eb="12">
      <t>コウカ</t>
    </rPh>
    <rPh sb="14" eb="16">
      <t>ハイシュツ</t>
    </rPh>
    <rPh sb="16" eb="17">
      <t>リョウ</t>
    </rPh>
    <rPh sb="17" eb="19">
      <t>サンテイ</t>
    </rPh>
    <rPh sb="20" eb="22">
      <t>ホウコク</t>
    </rPh>
    <rPh sb="23" eb="25">
      <t>コウヒョウ</t>
    </rPh>
    <rPh sb="25" eb="27">
      <t>セイド</t>
    </rPh>
    <rPh sb="28" eb="30">
      <t>セイフ</t>
    </rPh>
    <rPh sb="30" eb="32">
      <t>ジッコウ</t>
    </rPh>
    <rPh sb="32" eb="34">
      <t>ケイカク</t>
    </rPh>
    <rPh sb="34" eb="35">
      <t>ナド</t>
    </rPh>
    <rPh sb="41" eb="43">
      <t>セイビ</t>
    </rPh>
    <rPh sb="47" eb="48">
      <t>クニ</t>
    </rPh>
    <rPh sb="48" eb="49">
      <t>ミズカ</t>
    </rPh>
    <rPh sb="51" eb="53">
      <t>ジッシ</t>
    </rPh>
    <phoneticPr fontId="5"/>
  </si>
  <si>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rPh sb="87" eb="89">
      <t>サクテイ</t>
    </rPh>
    <rPh sb="97" eb="98">
      <t>フ</t>
    </rPh>
    <rPh sb="101" eb="102">
      <t>ホン</t>
    </rPh>
    <rPh sb="102" eb="104">
      <t>ジギョウ</t>
    </rPh>
    <rPh sb="109" eb="111">
      <t>ジツゲン</t>
    </rPh>
    <rPh sb="116" eb="118">
      <t>ヒツヨウ</t>
    </rPh>
    <rPh sb="125" eb="128">
      <t>ユウセンド</t>
    </rPh>
    <rPh sb="129" eb="130">
      <t>タカ</t>
    </rPh>
    <phoneticPr fontId="5"/>
  </si>
  <si>
    <t>無</t>
  </si>
  <si>
    <t>委託先等の選定に関して、本業務は、事業者の企画内容に応じて、オンライン手続きの利便性向上に向けた制度設計やデータ連動の改善方法等において、多種多様な手法が想定され、「業務の概要」に基づいて事業者が業務に要する費用を推計することは困難であるため、総合評価落札方式による一般競争入札によることができず、企画競争方式を適用した。
また、令和２年度より発生する新システム構築業務の契約については総合評価方式にて実施し、競争性を確保する。</t>
    <rPh sb="165" eb="167">
      <t>レイワ</t>
    </rPh>
    <rPh sb="168" eb="170">
      <t>ネンド</t>
    </rPh>
    <rPh sb="172" eb="174">
      <t>ハッセイ</t>
    </rPh>
    <rPh sb="176" eb="177">
      <t>シン</t>
    </rPh>
    <rPh sb="181" eb="183">
      <t>コウチク</t>
    </rPh>
    <rPh sb="183" eb="185">
      <t>ギョウム</t>
    </rPh>
    <rPh sb="186" eb="188">
      <t>ケイヤク</t>
    </rPh>
    <rPh sb="193" eb="195">
      <t>ソウゴウ</t>
    </rPh>
    <rPh sb="195" eb="197">
      <t>ヒョウカ</t>
    </rPh>
    <rPh sb="197" eb="199">
      <t>ホウシキ</t>
    </rPh>
    <rPh sb="201" eb="203">
      <t>ジッシ</t>
    </rPh>
    <rPh sb="205" eb="208">
      <t>キョウソウセイ</t>
    </rPh>
    <rPh sb="209" eb="211">
      <t>カクホ</t>
    </rPh>
    <phoneticPr fontId="5"/>
  </si>
  <si>
    <t>-</t>
    <phoneticPr fontId="5"/>
  </si>
  <si>
    <t>‐</t>
  </si>
  <si>
    <t>　単位あたりのコストも妥当な水準と言える。１会議当たり平均5.5団体の調査票及び計画の評価・検証を実施しており、妥当な水準といえる。</t>
    <phoneticPr fontId="5"/>
  </si>
  <si>
    <t>-</t>
    <phoneticPr fontId="5"/>
  </si>
  <si>
    <t>　費目・使途、中間段階の支出は、法施行に必要なものに限定して行っている。仕様書に基づき適切に支出されている。</t>
    <phoneticPr fontId="5"/>
  </si>
  <si>
    <t>採点表に提案内容に対する価格の妥当性及び経費内訳の妥当性を評価する項目を設け、コスト削減の実施に努めている。</t>
    <rPh sb="0" eb="2">
      <t>サイテン</t>
    </rPh>
    <rPh sb="2" eb="3">
      <t>ヒョウ</t>
    </rPh>
    <rPh sb="33" eb="35">
      <t>コウモク</t>
    </rPh>
    <rPh sb="36" eb="37">
      <t>モウ</t>
    </rPh>
    <rPh sb="42" eb="44">
      <t>サクゲン</t>
    </rPh>
    <rPh sb="45" eb="47">
      <t>ジッシ</t>
    </rPh>
    <rPh sb="48" eb="49">
      <t>ツト</t>
    </rPh>
    <phoneticPr fontId="5"/>
  </si>
  <si>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を行う。</t>
    <phoneticPr fontId="5"/>
  </si>
  <si>
    <t>デジタルガバメント構想を踏まえた新システムの検討、提案であり、他の手段・方法等は考えにくい。</t>
    <rPh sb="9" eb="11">
      <t>コウソウ</t>
    </rPh>
    <rPh sb="12" eb="13">
      <t>フ</t>
    </rPh>
    <rPh sb="16" eb="17">
      <t>シン</t>
    </rPh>
    <rPh sb="22" eb="24">
      <t>ケントウ</t>
    </rPh>
    <rPh sb="25" eb="27">
      <t>テイアン</t>
    </rPh>
    <phoneticPr fontId="5"/>
  </si>
  <si>
    <t>既存システムに対する温対法報告対象事業者や地方公共団体等への調査を実施しており、その調査結果を基にした新システムの検討、提案を実施していることから、成果目標に見合った実績を上げている。</t>
    <rPh sb="0" eb="2">
      <t>キゾン</t>
    </rPh>
    <rPh sb="7" eb="8">
      <t>タイ</t>
    </rPh>
    <rPh sb="30" eb="32">
      <t>チョウサ</t>
    </rPh>
    <rPh sb="42" eb="44">
      <t>チョウサ</t>
    </rPh>
    <rPh sb="44" eb="46">
      <t>ケッカ</t>
    </rPh>
    <rPh sb="47" eb="48">
      <t>モト</t>
    </rPh>
    <rPh sb="51" eb="52">
      <t>シン</t>
    </rPh>
    <rPh sb="57" eb="59">
      <t>ケントウ</t>
    </rPh>
    <rPh sb="60" eb="62">
      <t>テイアン</t>
    </rPh>
    <rPh sb="63" eb="65">
      <t>ジッシ</t>
    </rPh>
    <phoneticPr fontId="5"/>
  </si>
  <si>
    <t>既存システムに対するヒアリングによる課題抽出、新システムの機能に関する検討、新システムの運用に向けたスケジュールの検討などを実施しており、成果目標に見合った成果実績となっている。</t>
    <rPh sb="0" eb="2">
      <t>キゾン</t>
    </rPh>
    <rPh sb="7" eb="8">
      <t>タイ</t>
    </rPh>
    <rPh sb="18" eb="20">
      <t>カダイ</t>
    </rPh>
    <rPh sb="20" eb="22">
      <t>チュウシュツ</t>
    </rPh>
    <rPh sb="23" eb="24">
      <t>シン</t>
    </rPh>
    <rPh sb="29" eb="31">
      <t>キノウ</t>
    </rPh>
    <rPh sb="32" eb="33">
      <t>カン</t>
    </rPh>
    <rPh sb="35" eb="37">
      <t>ケントウ</t>
    </rPh>
    <rPh sb="38" eb="39">
      <t>シン</t>
    </rPh>
    <rPh sb="44" eb="46">
      <t>ウンヨウ</t>
    </rPh>
    <rPh sb="47" eb="48">
      <t>ム</t>
    </rPh>
    <rPh sb="57" eb="59">
      <t>ケントウ</t>
    </rPh>
    <rPh sb="62" eb="64">
      <t>ジッシ</t>
    </rPh>
    <phoneticPr fontId="5"/>
  </si>
  <si>
    <t>事業で得られた成果については、令和２年度以降の新システムの構築及び運用のための根本的な考え方として十分活用されている。</t>
    <rPh sb="15" eb="17">
      <t>レイワ</t>
    </rPh>
    <rPh sb="18" eb="20">
      <t>ネンド</t>
    </rPh>
    <rPh sb="20" eb="22">
      <t>イコウ</t>
    </rPh>
    <rPh sb="23" eb="24">
      <t>シン</t>
    </rPh>
    <rPh sb="29" eb="31">
      <t>コウチク</t>
    </rPh>
    <rPh sb="31" eb="32">
      <t>オヨ</t>
    </rPh>
    <rPh sb="33" eb="35">
      <t>ウンヨウ</t>
    </rPh>
    <rPh sb="39" eb="42">
      <t>コンポンテキ</t>
    </rPh>
    <rPh sb="43" eb="44">
      <t>カンガ</t>
    </rPh>
    <rPh sb="45" eb="46">
      <t>カタ</t>
    </rPh>
    <rPh sb="49" eb="51">
      <t>ジュウブン</t>
    </rPh>
    <phoneticPr fontId="5"/>
  </si>
  <si>
    <t>令和２年度以降の新システム構築事業の実施に当たっては、総合評価入札等の活用等により経費の低減を図り、効率的な事業の実施に努めていく。</t>
    <rPh sb="0" eb="2">
      <t>レイワ</t>
    </rPh>
    <rPh sb="3" eb="5">
      <t>ネンド</t>
    </rPh>
    <rPh sb="5" eb="7">
      <t>イコウ</t>
    </rPh>
    <rPh sb="8" eb="9">
      <t>シン</t>
    </rPh>
    <rPh sb="13" eb="15">
      <t>コウチク</t>
    </rPh>
    <phoneticPr fontId="5"/>
  </si>
  <si>
    <t>本事業は、デジタルガバメント構想に基づく新システムの構築に向けた検討・提案を行うものであり、その実施に当たっては経費の低減を図るべく入札時に提案内容に対する価格の妥当性及び経費内訳の妥当性を評価すること等を行い、効率的な事業の実施に努めている。</t>
    <rPh sb="14" eb="16">
      <t>コウソウ</t>
    </rPh>
    <rPh sb="17" eb="18">
      <t>モト</t>
    </rPh>
    <rPh sb="20" eb="21">
      <t>シン</t>
    </rPh>
    <rPh sb="26" eb="28">
      <t>コウチク</t>
    </rPh>
    <rPh sb="29" eb="30">
      <t>ム</t>
    </rPh>
    <rPh sb="32" eb="34">
      <t>ケントウ</t>
    </rPh>
    <rPh sb="35" eb="37">
      <t>テイアン</t>
    </rPh>
    <rPh sb="66" eb="68">
      <t>ニュウサツ</t>
    </rPh>
    <rPh sb="68" eb="69">
      <t>ジ</t>
    </rPh>
    <rPh sb="101" eb="102">
      <t>ナド</t>
    </rPh>
    <phoneticPr fontId="5"/>
  </si>
  <si>
    <t>事業終了後、企業及び地公体等における当該システムの活用率が、令和６年度において100％となることを目標とする。</t>
    <rPh sb="0" eb="2">
      <t>ジギョウ</t>
    </rPh>
    <rPh sb="2" eb="4">
      <t>シュウリョウ</t>
    </rPh>
    <rPh sb="4" eb="5">
      <t>ゴ</t>
    </rPh>
    <rPh sb="6" eb="8">
      <t>キギョウ</t>
    </rPh>
    <rPh sb="8" eb="9">
      <t>オヨ</t>
    </rPh>
    <rPh sb="10" eb="11">
      <t>チ</t>
    </rPh>
    <rPh sb="11" eb="12">
      <t>コウ</t>
    </rPh>
    <rPh sb="12" eb="14">
      <t>カラダナド</t>
    </rPh>
    <rPh sb="18" eb="20">
      <t>トウガイ</t>
    </rPh>
    <rPh sb="25" eb="27">
      <t>カツヨウ</t>
    </rPh>
    <rPh sb="27" eb="28">
      <t>リツ</t>
    </rPh>
    <rPh sb="30" eb="32">
      <t>レイワ</t>
    </rPh>
    <rPh sb="33" eb="35">
      <t>ネンド</t>
    </rPh>
    <rPh sb="49" eb="51">
      <t>モクヒョウ</t>
    </rPh>
    <phoneticPr fontId="6"/>
  </si>
  <si>
    <t>50/1</t>
    <phoneticPr fontId="5"/>
  </si>
  <si>
    <t>エネルギー起源二酸化炭素の排出量（ＣＯ２換算ﾄﾝ）</t>
    <phoneticPr fontId="5"/>
  </si>
  <si>
    <t>万t-CO2/年</t>
    <rPh sb="0" eb="1">
      <t>マン</t>
    </rPh>
    <rPh sb="7" eb="8">
      <t>ネン</t>
    </rPh>
    <phoneticPr fontId="5"/>
  </si>
  <si>
    <t>-</t>
    <phoneticPr fontId="5"/>
  </si>
  <si>
    <t>-</t>
    <phoneticPr fontId="5"/>
  </si>
  <si>
    <t>-</t>
    <phoneticPr fontId="5"/>
  </si>
  <si>
    <t>令和元年度温室効果ガス排出に関するデジタル・ガバメント構築事業調査検討委託業務成果報告書</t>
    <rPh sb="37" eb="39">
      <t>ギョウム</t>
    </rPh>
    <rPh sb="39" eb="41">
      <t>セイカ</t>
    </rPh>
    <rPh sb="41" eb="44">
      <t>ホウコクショ</t>
    </rPh>
    <phoneticPr fontId="5"/>
  </si>
  <si>
    <t>令和３年度</t>
    <rPh sb="0" eb="2">
      <t>レイワ</t>
    </rPh>
    <phoneticPr fontId="5"/>
  </si>
  <si>
    <t>360/1</t>
    <phoneticPr fontId="5"/>
  </si>
  <si>
    <t>課長　小笠原 靖</t>
    <phoneticPr fontId="5"/>
  </si>
  <si>
    <t>エネ庁との連携はどのようになっているのか。エネルギー起源CO2の把握はエネ庁と連携することが効率的な一元管理システムにつながると考えるが、現状はどうなっているのか。</t>
    <phoneticPr fontId="5"/>
  </si>
  <si>
    <t>エネルギー起源CO2の把握など省エネ法に基づく報告内容を含めて一元的に報告・集計が可能となるシステムを検討しており、エネ庁とも連携を行いながらシステム構築を実施している。</t>
    <rPh sb="5" eb="7">
      <t>キゲン</t>
    </rPh>
    <rPh sb="11" eb="13">
      <t>ハアク</t>
    </rPh>
    <rPh sb="15" eb="16">
      <t>ショウ</t>
    </rPh>
    <rPh sb="18" eb="19">
      <t>ホウ</t>
    </rPh>
    <rPh sb="20" eb="21">
      <t>モト</t>
    </rPh>
    <rPh sb="23" eb="25">
      <t>ホウコク</t>
    </rPh>
    <rPh sb="25" eb="27">
      <t>ナイヨウ</t>
    </rPh>
    <rPh sb="28" eb="29">
      <t>フク</t>
    </rPh>
    <rPh sb="31" eb="34">
      <t>イチゲンテキ</t>
    </rPh>
    <rPh sb="35" eb="37">
      <t>ホウコク</t>
    </rPh>
    <rPh sb="38" eb="40">
      <t>シュウケイ</t>
    </rPh>
    <rPh sb="41" eb="43">
      <t>カノウ</t>
    </rPh>
    <rPh sb="51" eb="53">
      <t>ケントウ</t>
    </rPh>
    <rPh sb="60" eb="61">
      <t>チョウ</t>
    </rPh>
    <rPh sb="63" eb="65">
      <t>レンケイ</t>
    </rPh>
    <rPh sb="66" eb="67">
      <t>オコナ</t>
    </rPh>
    <rPh sb="75" eb="77">
      <t>コウチク</t>
    </rPh>
    <rPh sb="78" eb="80">
      <t>ジッシ</t>
    </rPh>
    <phoneticPr fontId="5"/>
  </si>
  <si>
    <t>外部有識者の所見の通り、エネ庁との連携について再度検討すること。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</si>
</sst>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7"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131515</xdr:colOff>
      <xdr:row>742</xdr:row>
      <xdr:rowOff>7327</xdr:rowOff>
    </xdr:from>
    <xdr:ext cx="1587500" cy="777603"/>
    <xdr:sp macro="" textlink="">
      <xdr:nvSpPr>
        <xdr:cNvPr id="7" name="テキスト ボックス 6"/>
        <xdr:cNvSpPr txBox="1"/>
      </xdr:nvSpPr>
      <xdr:spPr>
        <a:xfrm>
          <a:off x="4332040" y="45917827"/>
          <a:ext cx="1587500" cy="77760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環境省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８５百万円</a:t>
          </a:r>
        </a:p>
      </xdr:txBody>
    </xdr:sp>
    <xdr:clientData/>
  </xdr:oneCellAnchor>
  <xdr:twoCellAnchor>
    <xdr:from>
      <xdr:col>25</xdr:col>
      <xdr:colOff>192921</xdr:colOff>
      <xdr:row>744</xdr:row>
      <xdr:rowOff>79642</xdr:rowOff>
    </xdr:from>
    <xdr:to>
      <xdr:col>25</xdr:col>
      <xdr:colOff>194735</xdr:colOff>
      <xdr:row>747</xdr:row>
      <xdr:rowOff>112320</xdr:rowOff>
    </xdr:to>
    <xdr:cxnSp macro="">
      <xdr:nvCxnSpPr>
        <xdr:cNvPr id="8" name="直線矢印コネクタ 7"/>
        <xdr:cNvCxnSpPr/>
      </xdr:nvCxnSpPr>
      <xdr:spPr>
        <a:xfrm flipH="1">
          <a:off x="5193546" y="46694992"/>
          <a:ext cx="1814" cy="1089953"/>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oneCellAnchor>
    <xdr:from>
      <xdr:col>19</xdr:col>
      <xdr:colOff>39849</xdr:colOff>
      <xdr:row>747</xdr:row>
      <xdr:rowOff>188157</xdr:rowOff>
    </xdr:from>
    <xdr:ext cx="2582328" cy="1002467"/>
    <xdr:sp macro="" textlink="">
      <xdr:nvSpPr>
        <xdr:cNvPr id="9" name="テキスト ボックス 8"/>
        <xdr:cNvSpPr txBox="1"/>
      </xdr:nvSpPr>
      <xdr:spPr>
        <a:xfrm>
          <a:off x="3840324" y="47860782"/>
          <a:ext cx="2582328" cy="100246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Ａ．（株）野村総合研究所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５０百万円</a:t>
          </a: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（契約額８５百万円）</a:t>
          </a: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５０百万円＋３５百万円）</a:t>
          </a:r>
        </a:p>
      </xdr:txBody>
    </xdr:sp>
    <xdr:clientData/>
  </xdr:oneCellAnchor>
  <xdr:twoCellAnchor>
    <xdr:from>
      <xdr:col>27</xdr:col>
      <xdr:colOff>44918</xdr:colOff>
      <xdr:row>746</xdr:row>
      <xdr:rowOff>138177</xdr:rowOff>
    </xdr:from>
    <xdr:to>
      <xdr:col>38</xdr:col>
      <xdr:colOff>0</xdr:colOff>
      <xdr:row>747</xdr:row>
      <xdr:rowOff>119315</xdr:rowOff>
    </xdr:to>
    <xdr:sp macro="" textlink="">
      <xdr:nvSpPr>
        <xdr:cNvPr id="10" name="テキスト ボックス 9"/>
        <xdr:cNvSpPr txBox="1"/>
      </xdr:nvSpPr>
      <xdr:spPr>
        <a:xfrm>
          <a:off x="5445593" y="47458377"/>
          <a:ext cx="2155357" cy="333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18</xdr:col>
      <xdr:colOff>124557</xdr:colOff>
      <xdr:row>750</xdr:row>
      <xdr:rowOff>211874</xdr:rowOff>
    </xdr:from>
    <xdr:to>
      <xdr:col>34</xdr:col>
      <xdr:colOff>24653</xdr:colOff>
      <xdr:row>753</xdr:row>
      <xdr:rowOff>314960</xdr:rowOff>
    </xdr:to>
    <xdr:sp macro="" textlink="">
      <xdr:nvSpPr>
        <xdr:cNvPr id="11" name="大かっこ 10"/>
        <xdr:cNvSpPr/>
      </xdr:nvSpPr>
      <xdr:spPr bwMode="auto">
        <a:xfrm>
          <a:off x="3416397" y="49183074"/>
          <a:ext cx="2826176" cy="1169886"/>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・既存システムの運用を踏まえた検討</a:t>
          </a:r>
          <a:endParaRPr kumimoji="1" lang="en-US" altLang="ja-JP" sz="1200"/>
        </a:p>
        <a:p>
          <a:pPr algn="l">
            <a:lnSpc>
              <a:spcPts val="1200"/>
            </a:lnSpc>
          </a:pPr>
          <a:r>
            <a:rPr kumimoji="1" lang="ja-JP" altLang="en-US" sz="1200"/>
            <a:t>・新システムの構築に関する検討</a:t>
          </a:r>
          <a:endParaRPr kumimoji="1" lang="en-US" altLang="ja-JP" sz="1200"/>
        </a:p>
        <a:p>
          <a:pPr algn="l">
            <a:lnSpc>
              <a:spcPts val="1200"/>
            </a:lnSpc>
          </a:pPr>
          <a:r>
            <a:rPr kumimoji="1" lang="ja-JP" altLang="en-US" sz="1200"/>
            <a:t>・Ｊ－クレジット制度の新システムとの連携及びデジタル技術の活用に向けた検討</a:t>
          </a:r>
          <a:endParaRPr kumimoji="1" lang="en-US" altLang="ja-JP" sz="1200"/>
        </a:p>
      </xdr:txBody>
    </xdr:sp>
    <xdr:clientData/>
  </xdr:twoCellAnchor>
  <xdr:twoCellAnchor>
    <xdr:from>
      <xdr:col>14</xdr:col>
      <xdr:colOff>15860</xdr:colOff>
      <xdr:row>754</xdr:row>
      <xdr:rowOff>326174</xdr:rowOff>
    </xdr:from>
    <xdr:to>
      <xdr:col>38</xdr:col>
      <xdr:colOff>133350</xdr:colOff>
      <xdr:row>757</xdr:row>
      <xdr:rowOff>217955</xdr:rowOff>
    </xdr:to>
    <xdr:sp macro="" textlink="">
      <xdr:nvSpPr>
        <xdr:cNvPr id="12" name="大かっこ 11"/>
        <xdr:cNvSpPr/>
      </xdr:nvSpPr>
      <xdr:spPr bwMode="auto">
        <a:xfrm>
          <a:off x="2816210" y="50465774"/>
          <a:ext cx="4918090" cy="949056"/>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契約額は「</a:t>
          </a:r>
          <a:r>
            <a:rPr kumimoji="1" lang="en-US" altLang="ja-JP" sz="1200"/>
            <a:t>85</a:t>
          </a:r>
          <a:r>
            <a:rPr kumimoji="1" lang="ja-JP" altLang="en-US" sz="1200"/>
            <a:t>百万円」</a:t>
          </a:r>
        </a:p>
        <a:p>
          <a:pPr algn="l">
            <a:lnSpc>
              <a:spcPts val="1200"/>
            </a:lnSpc>
          </a:pPr>
          <a:r>
            <a:rPr kumimoji="1" lang="ja-JP" altLang="en-US" sz="1200"/>
            <a:t>うち、「</a:t>
          </a:r>
          <a:r>
            <a:rPr kumimoji="1" lang="en-US" altLang="ja-JP" sz="1200"/>
            <a:t>12</a:t>
          </a:r>
          <a:r>
            <a:rPr kumimoji="1" lang="ja-JP" altLang="en-US" sz="1200"/>
            <a:t>百万円」は、「パリ協定達成に向けた企業のバリューチェーン全体での削減取組推進事業」（事業番号</a:t>
          </a:r>
          <a:r>
            <a:rPr kumimoji="1" lang="en-US" altLang="ja-JP" sz="1200"/>
            <a:t>0014</a:t>
          </a:r>
          <a:r>
            <a:rPr kumimoji="1" lang="ja-JP" altLang="en-US" sz="1200"/>
            <a:t>）、</a:t>
          </a:r>
          <a:endParaRPr kumimoji="1" lang="en-US" altLang="ja-JP" sz="1200"/>
        </a:p>
        <a:p>
          <a:pPr algn="l">
            <a:lnSpc>
              <a:spcPts val="1200"/>
            </a:lnSpc>
          </a:pPr>
          <a:r>
            <a:rPr kumimoji="1" lang="ja-JP" altLang="en-US" sz="1200"/>
            <a:t>「</a:t>
          </a:r>
          <a:r>
            <a:rPr kumimoji="1" lang="en-US" altLang="ja-JP" sz="1200"/>
            <a:t>23</a:t>
          </a:r>
          <a:r>
            <a:rPr kumimoji="1" lang="ja-JP" altLang="en-US" sz="1200"/>
            <a:t>百万円」は、「</a:t>
          </a:r>
          <a:r>
            <a:rPr kumimoji="1" lang="en-US" altLang="ja-JP" sz="1200"/>
            <a:t>SBT</a:t>
          </a:r>
          <a:r>
            <a:rPr kumimoji="1" lang="ja-JP" altLang="en-US" sz="1200"/>
            <a:t>（企業版２℃目標）達成に向けた</a:t>
          </a:r>
          <a:r>
            <a:rPr kumimoji="1" lang="en-US" altLang="ja-JP" sz="1200"/>
            <a:t>CO2</a:t>
          </a:r>
          <a:r>
            <a:rPr kumimoji="1" lang="ja-JP" altLang="en-US" sz="1200"/>
            <a:t>削減計画モデル事業」（事業番号</a:t>
          </a:r>
          <a:r>
            <a:rPr kumimoji="1" lang="en-US" altLang="ja-JP" sz="1200"/>
            <a:t>0066</a:t>
          </a:r>
          <a:r>
            <a:rPr kumimoji="1" lang="ja-JP" altLang="en-US" sz="1200"/>
            <a:t>）を本事業と併せて実施。</a:t>
          </a:r>
        </a:p>
      </xdr:txBody>
    </xdr:sp>
    <xdr:clientData/>
  </xdr:twoCellAnchor>
  <xdr:twoCellAnchor>
    <xdr:from>
      <xdr:col>25</xdr:col>
      <xdr:colOff>192921</xdr:colOff>
      <xdr:row>753</xdr:row>
      <xdr:rowOff>123825</xdr:rowOff>
    </xdr:from>
    <xdr:to>
      <xdr:col>25</xdr:col>
      <xdr:colOff>192921</xdr:colOff>
      <xdr:row>755</xdr:row>
      <xdr:rowOff>17070</xdr:rowOff>
    </xdr:to>
    <xdr:cxnSp macro="">
      <xdr:nvCxnSpPr>
        <xdr:cNvPr id="13" name="直線矢印コネクタ 12"/>
        <xdr:cNvCxnSpPr/>
      </xdr:nvCxnSpPr>
      <xdr:spPr>
        <a:xfrm>
          <a:off x="5193546" y="49911000"/>
          <a:ext cx="0" cy="598095"/>
        </a:xfrm>
        <a:prstGeom prst="straightConnector1">
          <a:avLst/>
        </a:prstGeom>
        <a:noFill/>
        <a:ln w="53975" cap="flat" cmpd="sng" algn="ctr">
          <a:solidFill>
            <a:sysClr val="windowText" lastClr="000000">
              <a:shade val="95000"/>
              <a:satMod val="105000"/>
            </a:sysClr>
          </a:solidFill>
          <a:prstDash val="soli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68</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341</v>
      </c>
      <c r="H5" s="827"/>
      <c r="I5" s="827"/>
      <c r="J5" s="827"/>
      <c r="K5" s="827"/>
      <c r="L5" s="827"/>
      <c r="M5" s="828" t="s">
        <v>65</v>
      </c>
      <c r="N5" s="829"/>
      <c r="O5" s="829"/>
      <c r="P5" s="829"/>
      <c r="Q5" s="829"/>
      <c r="R5" s="830"/>
      <c r="S5" s="831" t="s">
        <v>454</v>
      </c>
      <c r="T5" s="827"/>
      <c r="U5" s="827"/>
      <c r="V5" s="827"/>
      <c r="W5" s="827"/>
      <c r="X5" s="832"/>
      <c r="Y5" s="685" t="s">
        <v>3</v>
      </c>
      <c r="Z5" s="531"/>
      <c r="AA5" s="531"/>
      <c r="AB5" s="531"/>
      <c r="AC5" s="531"/>
      <c r="AD5" s="532"/>
      <c r="AE5" s="686" t="s">
        <v>484</v>
      </c>
      <c r="AF5" s="686"/>
      <c r="AG5" s="686"/>
      <c r="AH5" s="686"/>
      <c r="AI5" s="686"/>
      <c r="AJ5" s="686"/>
      <c r="AK5" s="686"/>
      <c r="AL5" s="686"/>
      <c r="AM5" s="686"/>
      <c r="AN5" s="686"/>
      <c r="AO5" s="686"/>
      <c r="AP5" s="687"/>
      <c r="AQ5" s="688" t="s">
        <v>550</v>
      </c>
      <c r="AR5" s="689"/>
      <c r="AS5" s="689"/>
      <c r="AT5" s="689"/>
      <c r="AU5" s="689"/>
      <c r="AV5" s="689"/>
      <c r="AW5" s="689"/>
      <c r="AX5" s="690"/>
    </row>
    <row r="6" spans="1:50" ht="39" customHeight="1" x14ac:dyDescent="0.15">
      <c r="A6" s="693" t="s">
        <v>4</v>
      </c>
      <c r="B6" s="694"/>
      <c r="C6" s="694"/>
      <c r="D6" s="694"/>
      <c r="E6" s="694"/>
      <c r="F6" s="694"/>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7" customHeight="1" x14ac:dyDescent="0.15">
      <c r="A7" s="483" t="s">
        <v>22</v>
      </c>
      <c r="B7" s="484"/>
      <c r="C7" s="484"/>
      <c r="D7" s="484"/>
      <c r="E7" s="484"/>
      <c r="F7" s="485"/>
      <c r="G7" s="486" t="s">
        <v>486</v>
      </c>
      <c r="H7" s="487"/>
      <c r="I7" s="487"/>
      <c r="J7" s="487"/>
      <c r="K7" s="487"/>
      <c r="L7" s="487"/>
      <c r="M7" s="487"/>
      <c r="N7" s="487"/>
      <c r="O7" s="487"/>
      <c r="P7" s="487"/>
      <c r="Q7" s="487"/>
      <c r="R7" s="487"/>
      <c r="S7" s="487"/>
      <c r="T7" s="487"/>
      <c r="U7" s="487"/>
      <c r="V7" s="487"/>
      <c r="W7" s="487"/>
      <c r="X7" s="488"/>
      <c r="Y7" s="909" t="s">
        <v>313</v>
      </c>
      <c r="Z7" s="431"/>
      <c r="AA7" s="431"/>
      <c r="AB7" s="431"/>
      <c r="AC7" s="431"/>
      <c r="AD7" s="910"/>
      <c r="AE7" s="899" t="s">
        <v>487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3" t="s">
        <v>211</v>
      </c>
      <c r="B8" s="484"/>
      <c r="C8" s="484"/>
      <c r="D8" s="484"/>
      <c r="E8" s="484"/>
      <c r="F8" s="485"/>
      <c r="G8" s="920" t="str">
        <f>入力規則等!A27</f>
        <v>地球温暖化対策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58.7" customHeight="1" x14ac:dyDescent="0.15">
      <c r="A9" s="836" t="s">
        <v>23</v>
      </c>
      <c r="B9" s="837"/>
      <c r="C9" s="837"/>
      <c r="D9" s="837"/>
      <c r="E9" s="837"/>
      <c r="F9" s="837"/>
      <c r="G9" s="838" t="s">
        <v>488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8.9" customHeight="1" x14ac:dyDescent="0.15">
      <c r="A10" s="645" t="s">
        <v>29</v>
      </c>
      <c r="B10" s="646"/>
      <c r="C10" s="646"/>
      <c r="D10" s="646"/>
      <c r="E10" s="646"/>
      <c r="F10" s="646"/>
      <c r="G10" s="744" t="s">
        <v>533</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5" t="s">
        <v>5</v>
      </c>
      <c r="B11" s="646"/>
      <c r="C11" s="646"/>
      <c r="D11" s="646"/>
      <c r="E11" s="646"/>
      <c r="F11" s="647"/>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50"/>
      <c r="H12" s="751"/>
      <c r="I12" s="751"/>
      <c r="J12" s="751"/>
      <c r="K12" s="751"/>
      <c r="L12" s="751"/>
      <c r="M12" s="751"/>
      <c r="N12" s="751"/>
      <c r="O12" s="751"/>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9"/>
    </row>
    <row r="13" spans="1:50" ht="21" customHeight="1" x14ac:dyDescent="0.15">
      <c r="A13" s="602"/>
      <c r="B13" s="603"/>
      <c r="C13" s="603"/>
      <c r="D13" s="603"/>
      <c r="E13" s="603"/>
      <c r="F13" s="604"/>
      <c r="G13" s="710" t="s">
        <v>6</v>
      </c>
      <c r="H13" s="711"/>
      <c r="I13" s="754" t="s">
        <v>7</v>
      </c>
      <c r="J13" s="755"/>
      <c r="K13" s="755"/>
      <c r="L13" s="755"/>
      <c r="M13" s="755"/>
      <c r="N13" s="755"/>
      <c r="O13" s="756"/>
      <c r="P13" s="642" t="s">
        <v>489</v>
      </c>
      <c r="Q13" s="643"/>
      <c r="R13" s="643"/>
      <c r="S13" s="643"/>
      <c r="T13" s="643"/>
      <c r="U13" s="643"/>
      <c r="V13" s="644"/>
      <c r="W13" s="642" t="s">
        <v>489</v>
      </c>
      <c r="X13" s="643"/>
      <c r="Y13" s="643"/>
      <c r="Z13" s="643"/>
      <c r="AA13" s="643"/>
      <c r="AB13" s="643"/>
      <c r="AC13" s="644"/>
      <c r="AD13" s="642">
        <v>50</v>
      </c>
      <c r="AE13" s="643"/>
      <c r="AF13" s="643"/>
      <c r="AG13" s="643"/>
      <c r="AH13" s="643"/>
      <c r="AI13" s="643"/>
      <c r="AJ13" s="644"/>
      <c r="AK13" s="642">
        <v>360</v>
      </c>
      <c r="AL13" s="643"/>
      <c r="AM13" s="643"/>
      <c r="AN13" s="643"/>
      <c r="AO13" s="643"/>
      <c r="AP13" s="643"/>
      <c r="AQ13" s="644"/>
      <c r="AR13" s="906">
        <v>890</v>
      </c>
      <c r="AS13" s="907"/>
      <c r="AT13" s="907"/>
      <c r="AU13" s="907"/>
      <c r="AV13" s="907"/>
      <c r="AW13" s="907"/>
      <c r="AX13" s="908"/>
    </row>
    <row r="14" spans="1:50" ht="21" customHeight="1" x14ac:dyDescent="0.15">
      <c r="A14" s="602"/>
      <c r="B14" s="603"/>
      <c r="C14" s="603"/>
      <c r="D14" s="603"/>
      <c r="E14" s="603"/>
      <c r="F14" s="604"/>
      <c r="G14" s="712"/>
      <c r="H14" s="713"/>
      <c r="I14" s="698" t="s">
        <v>8</v>
      </c>
      <c r="J14" s="752"/>
      <c r="K14" s="752"/>
      <c r="L14" s="752"/>
      <c r="M14" s="752"/>
      <c r="N14" s="752"/>
      <c r="O14" s="753"/>
      <c r="P14" s="642" t="s">
        <v>490</v>
      </c>
      <c r="Q14" s="643"/>
      <c r="R14" s="643"/>
      <c r="S14" s="643"/>
      <c r="T14" s="643"/>
      <c r="U14" s="643"/>
      <c r="V14" s="644"/>
      <c r="W14" s="642" t="s">
        <v>491</v>
      </c>
      <c r="X14" s="643"/>
      <c r="Y14" s="643"/>
      <c r="Z14" s="643"/>
      <c r="AA14" s="643"/>
      <c r="AB14" s="643"/>
      <c r="AC14" s="644"/>
      <c r="AD14" s="642" t="s">
        <v>489</v>
      </c>
      <c r="AE14" s="643"/>
      <c r="AF14" s="643"/>
      <c r="AG14" s="643"/>
      <c r="AH14" s="643"/>
      <c r="AI14" s="643"/>
      <c r="AJ14" s="644"/>
      <c r="AK14" s="642"/>
      <c r="AL14" s="643"/>
      <c r="AM14" s="643"/>
      <c r="AN14" s="643"/>
      <c r="AO14" s="643"/>
      <c r="AP14" s="643"/>
      <c r="AQ14" s="644"/>
      <c r="AR14" s="776"/>
      <c r="AS14" s="776"/>
      <c r="AT14" s="776"/>
      <c r="AU14" s="776"/>
      <c r="AV14" s="776"/>
      <c r="AW14" s="776"/>
      <c r="AX14" s="777"/>
    </row>
    <row r="15" spans="1:50" ht="21" customHeight="1" x14ac:dyDescent="0.15">
      <c r="A15" s="602"/>
      <c r="B15" s="603"/>
      <c r="C15" s="603"/>
      <c r="D15" s="603"/>
      <c r="E15" s="603"/>
      <c r="F15" s="604"/>
      <c r="G15" s="712"/>
      <c r="H15" s="713"/>
      <c r="I15" s="698" t="s">
        <v>50</v>
      </c>
      <c r="J15" s="699"/>
      <c r="K15" s="699"/>
      <c r="L15" s="699"/>
      <c r="M15" s="699"/>
      <c r="N15" s="699"/>
      <c r="O15" s="700"/>
      <c r="P15" s="642" t="s">
        <v>491</v>
      </c>
      <c r="Q15" s="643"/>
      <c r="R15" s="643"/>
      <c r="S15" s="643"/>
      <c r="T15" s="643"/>
      <c r="U15" s="643"/>
      <c r="V15" s="644"/>
      <c r="W15" s="642" t="s">
        <v>491</v>
      </c>
      <c r="X15" s="643"/>
      <c r="Y15" s="643"/>
      <c r="Z15" s="643"/>
      <c r="AA15" s="643"/>
      <c r="AB15" s="643"/>
      <c r="AC15" s="644"/>
      <c r="AD15" s="642" t="s">
        <v>489</v>
      </c>
      <c r="AE15" s="643"/>
      <c r="AF15" s="643"/>
      <c r="AG15" s="643"/>
      <c r="AH15" s="643"/>
      <c r="AI15" s="643"/>
      <c r="AJ15" s="644"/>
      <c r="AK15" s="642" t="s">
        <v>489</v>
      </c>
      <c r="AL15" s="643"/>
      <c r="AM15" s="643"/>
      <c r="AN15" s="643"/>
      <c r="AO15" s="643"/>
      <c r="AP15" s="643"/>
      <c r="AQ15" s="644"/>
      <c r="AR15" s="642"/>
      <c r="AS15" s="643"/>
      <c r="AT15" s="643"/>
      <c r="AU15" s="643"/>
      <c r="AV15" s="643"/>
      <c r="AW15" s="643"/>
      <c r="AX15" s="794"/>
    </row>
    <row r="16" spans="1:50" ht="21" customHeight="1" x14ac:dyDescent="0.15">
      <c r="A16" s="602"/>
      <c r="B16" s="603"/>
      <c r="C16" s="603"/>
      <c r="D16" s="603"/>
      <c r="E16" s="603"/>
      <c r="F16" s="604"/>
      <c r="G16" s="712"/>
      <c r="H16" s="713"/>
      <c r="I16" s="698" t="s">
        <v>51</v>
      </c>
      <c r="J16" s="699"/>
      <c r="K16" s="699"/>
      <c r="L16" s="699"/>
      <c r="M16" s="699"/>
      <c r="N16" s="699"/>
      <c r="O16" s="700"/>
      <c r="P16" s="642" t="s">
        <v>489</v>
      </c>
      <c r="Q16" s="643"/>
      <c r="R16" s="643"/>
      <c r="S16" s="643"/>
      <c r="T16" s="643"/>
      <c r="U16" s="643"/>
      <c r="V16" s="644"/>
      <c r="W16" s="642" t="s">
        <v>492</v>
      </c>
      <c r="X16" s="643"/>
      <c r="Y16" s="643"/>
      <c r="Z16" s="643"/>
      <c r="AA16" s="643"/>
      <c r="AB16" s="643"/>
      <c r="AC16" s="644"/>
      <c r="AD16" s="642" t="s">
        <v>489</v>
      </c>
      <c r="AE16" s="643"/>
      <c r="AF16" s="643"/>
      <c r="AG16" s="643"/>
      <c r="AH16" s="643"/>
      <c r="AI16" s="643"/>
      <c r="AJ16" s="644"/>
      <c r="AK16" s="642" t="s">
        <v>489</v>
      </c>
      <c r="AL16" s="643"/>
      <c r="AM16" s="643"/>
      <c r="AN16" s="643"/>
      <c r="AO16" s="643"/>
      <c r="AP16" s="643"/>
      <c r="AQ16" s="644"/>
      <c r="AR16" s="747"/>
      <c r="AS16" s="748"/>
      <c r="AT16" s="748"/>
      <c r="AU16" s="748"/>
      <c r="AV16" s="748"/>
      <c r="AW16" s="748"/>
      <c r="AX16" s="749"/>
    </row>
    <row r="17" spans="1:50" ht="24.75" customHeight="1" x14ac:dyDescent="0.15">
      <c r="A17" s="602"/>
      <c r="B17" s="603"/>
      <c r="C17" s="603"/>
      <c r="D17" s="603"/>
      <c r="E17" s="603"/>
      <c r="F17" s="604"/>
      <c r="G17" s="712"/>
      <c r="H17" s="713"/>
      <c r="I17" s="698" t="s">
        <v>49</v>
      </c>
      <c r="J17" s="752"/>
      <c r="K17" s="752"/>
      <c r="L17" s="752"/>
      <c r="M17" s="752"/>
      <c r="N17" s="752"/>
      <c r="O17" s="753"/>
      <c r="P17" s="642" t="s">
        <v>491</v>
      </c>
      <c r="Q17" s="643"/>
      <c r="R17" s="643"/>
      <c r="S17" s="643"/>
      <c r="T17" s="643"/>
      <c r="U17" s="643"/>
      <c r="V17" s="644"/>
      <c r="W17" s="642" t="s">
        <v>489</v>
      </c>
      <c r="X17" s="643"/>
      <c r="Y17" s="643"/>
      <c r="Z17" s="643"/>
      <c r="AA17" s="643"/>
      <c r="AB17" s="643"/>
      <c r="AC17" s="644"/>
      <c r="AD17" s="642" t="s">
        <v>491</v>
      </c>
      <c r="AE17" s="643"/>
      <c r="AF17" s="643"/>
      <c r="AG17" s="643"/>
      <c r="AH17" s="643"/>
      <c r="AI17" s="643"/>
      <c r="AJ17" s="644"/>
      <c r="AK17" s="642" t="s">
        <v>489</v>
      </c>
      <c r="AL17" s="643"/>
      <c r="AM17" s="643"/>
      <c r="AN17" s="643"/>
      <c r="AO17" s="643"/>
      <c r="AP17" s="643"/>
      <c r="AQ17" s="644"/>
      <c r="AR17" s="904"/>
      <c r="AS17" s="904"/>
      <c r="AT17" s="904"/>
      <c r="AU17" s="904"/>
      <c r="AV17" s="904"/>
      <c r="AW17" s="904"/>
      <c r="AX17" s="905"/>
    </row>
    <row r="18" spans="1:50" ht="24.75" customHeight="1" x14ac:dyDescent="0.15">
      <c r="A18" s="602"/>
      <c r="B18" s="603"/>
      <c r="C18" s="603"/>
      <c r="D18" s="603"/>
      <c r="E18" s="603"/>
      <c r="F18" s="604"/>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50</v>
      </c>
      <c r="AE18" s="866"/>
      <c r="AF18" s="866"/>
      <c r="AG18" s="866"/>
      <c r="AH18" s="866"/>
      <c r="AI18" s="866"/>
      <c r="AJ18" s="867"/>
      <c r="AK18" s="865">
        <f>SUM(AK13:AQ17)</f>
        <v>360</v>
      </c>
      <c r="AL18" s="866"/>
      <c r="AM18" s="866"/>
      <c r="AN18" s="866"/>
      <c r="AO18" s="866"/>
      <c r="AP18" s="866"/>
      <c r="AQ18" s="867"/>
      <c r="AR18" s="865">
        <f>SUM(AR13:AX17)</f>
        <v>890</v>
      </c>
      <c r="AS18" s="866"/>
      <c r="AT18" s="866"/>
      <c r="AU18" s="866"/>
      <c r="AV18" s="866"/>
      <c r="AW18" s="866"/>
      <c r="AX18" s="868"/>
    </row>
    <row r="19" spans="1:50" ht="24.75" customHeight="1" x14ac:dyDescent="0.15">
      <c r="A19" s="602"/>
      <c r="B19" s="603"/>
      <c r="C19" s="603"/>
      <c r="D19" s="603"/>
      <c r="E19" s="603"/>
      <c r="F19" s="604"/>
      <c r="G19" s="863" t="s">
        <v>9</v>
      </c>
      <c r="H19" s="864"/>
      <c r="I19" s="864"/>
      <c r="J19" s="864"/>
      <c r="K19" s="864"/>
      <c r="L19" s="864"/>
      <c r="M19" s="864"/>
      <c r="N19" s="864"/>
      <c r="O19" s="864"/>
      <c r="P19" s="642" t="s">
        <v>489</v>
      </c>
      <c r="Q19" s="643"/>
      <c r="R19" s="643"/>
      <c r="S19" s="643"/>
      <c r="T19" s="643"/>
      <c r="U19" s="643"/>
      <c r="V19" s="644"/>
      <c r="W19" s="642" t="s">
        <v>489</v>
      </c>
      <c r="X19" s="643"/>
      <c r="Y19" s="643"/>
      <c r="Z19" s="643"/>
      <c r="AA19" s="643"/>
      <c r="AB19" s="643"/>
      <c r="AC19" s="644"/>
      <c r="AD19" s="642">
        <v>85</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1.7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493</v>
      </c>
      <c r="H23" s="973"/>
      <c r="I23" s="973"/>
      <c r="J23" s="973"/>
      <c r="K23" s="973"/>
      <c r="L23" s="973"/>
      <c r="M23" s="973"/>
      <c r="N23" s="973"/>
      <c r="O23" s="974"/>
      <c r="P23" s="906">
        <v>360</v>
      </c>
      <c r="Q23" s="907"/>
      <c r="R23" s="907"/>
      <c r="S23" s="907"/>
      <c r="T23" s="907"/>
      <c r="U23" s="907"/>
      <c r="V23" s="923"/>
      <c r="W23" s="906">
        <v>890</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2"/>
      <c r="Q24" s="643"/>
      <c r="R24" s="643"/>
      <c r="S24" s="643"/>
      <c r="T24" s="643"/>
      <c r="U24" s="643"/>
      <c r="V24" s="644"/>
      <c r="W24" s="642"/>
      <c r="X24" s="643"/>
      <c r="Y24" s="643"/>
      <c r="Z24" s="643"/>
      <c r="AA24" s="643"/>
      <c r="AB24" s="643"/>
      <c r="AC24" s="644"/>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2"/>
      <c r="Q25" s="643"/>
      <c r="R25" s="643"/>
      <c r="S25" s="643"/>
      <c r="T25" s="643"/>
      <c r="U25" s="643"/>
      <c r="V25" s="644"/>
      <c r="W25" s="642"/>
      <c r="X25" s="643"/>
      <c r="Y25" s="643"/>
      <c r="Z25" s="643"/>
      <c r="AA25" s="643"/>
      <c r="AB25" s="643"/>
      <c r="AC25" s="644"/>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2"/>
      <c r="Q26" s="643"/>
      <c r="R26" s="643"/>
      <c r="S26" s="643"/>
      <c r="T26" s="643"/>
      <c r="U26" s="643"/>
      <c r="V26" s="644"/>
      <c r="W26" s="642"/>
      <c r="X26" s="643"/>
      <c r="Y26" s="643"/>
      <c r="Z26" s="643"/>
      <c r="AA26" s="643"/>
      <c r="AB26" s="643"/>
      <c r="AC26" s="644"/>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2"/>
      <c r="Q27" s="643"/>
      <c r="R27" s="643"/>
      <c r="S27" s="643"/>
      <c r="T27" s="643"/>
      <c r="U27" s="643"/>
      <c r="V27" s="644"/>
      <c r="W27" s="642"/>
      <c r="X27" s="643"/>
      <c r="Y27" s="643"/>
      <c r="Z27" s="643"/>
      <c r="AA27" s="643"/>
      <c r="AB27" s="643"/>
      <c r="AC27" s="644"/>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2">
        <f>AK13</f>
        <v>360</v>
      </c>
      <c r="Q29" s="643"/>
      <c r="R29" s="643"/>
      <c r="S29" s="643"/>
      <c r="T29" s="643"/>
      <c r="U29" s="643"/>
      <c r="V29" s="644"/>
      <c r="W29" s="954">
        <f>AR13</f>
        <v>890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7" t="s">
        <v>187</v>
      </c>
      <c r="AR30" s="758"/>
      <c r="AS30" s="758"/>
      <c r="AT30" s="759"/>
      <c r="AU30" s="764" t="s">
        <v>133</v>
      </c>
      <c r="AV30" s="764"/>
      <c r="AW30" s="764"/>
      <c r="AX30" s="903"/>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v>3</v>
      </c>
      <c r="AR31" s="185"/>
      <c r="AS31" s="118" t="s">
        <v>188</v>
      </c>
      <c r="AT31" s="119"/>
      <c r="AU31" s="184">
        <v>6</v>
      </c>
      <c r="AV31" s="184"/>
      <c r="AW31" s="383" t="s">
        <v>177</v>
      </c>
      <c r="AX31" s="384"/>
    </row>
    <row r="32" spans="1:50" ht="23.25" customHeight="1" x14ac:dyDescent="0.15">
      <c r="A32" s="388"/>
      <c r="B32" s="386"/>
      <c r="C32" s="386"/>
      <c r="D32" s="386"/>
      <c r="E32" s="386"/>
      <c r="F32" s="387"/>
      <c r="G32" s="552" t="s">
        <v>540</v>
      </c>
      <c r="H32" s="553"/>
      <c r="I32" s="553"/>
      <c r="J32" s="553"/>
      <c r="K32" s="553"/>
      <c r="L32" s="553"/>
      <c r="M32" s="553"/>
      <c r="N32" s="553"/>
      <c r="O32" s="554"/>
      <c r="P32" s="90" t="s">
        <v>494</v>
      </c>
      <c r="Q32" s="90"/>
      <c r="R32" s="90"/>
      <c r="S32" s="90"/>
      <c r="T32" s="90"/>
      <c r="U32" s="90"/>
      <c r="V32" s="90"/>
      <c r="W32" s="90"/>
      <c r="X32" s="91"/>
      <c r="Y32" s="459" t="s">
        <v>12</v>
      </c>
      <c r="Z32" s="519"/>
      <c r="AA32" s="520"/>
      <c r="AB32" s="449" t="s">
        <v>495</v>
      </c>
      <c r="AC32" s="449"/>
      <c r="AD32" s="449"/>
      <c r="AE32" s="202" t="s">
        <v>491</v>
      </c>
      <c r="AF32" s="203"/>
      <c r="AG32" s="203"/>
      <c r="AH32" s="203"/>
      <c r="AI32" s="202" t="s">
        <v>491</v>
      </c>
      <c r="AJ32" s="203"/>
      <c r="AK32" s="203"/>
      <c r="AL32" s="203"/>
      <c r="AM32" s="202" t="s">
        <v>489</v>
      </c>
      <c r="AN32" s="203"/>
      <c r="AO32" s="203"/>
      <c r="AP32" s="203"/>
      <c r="AQ32" s="326" t="s">
        <v>491</v>
      </c>
      <c r="AR32" s="192"/>
      <c r="AS32" s="192"/>
      <c r="AT32" s="327"/>
      <c r="AU32" s="203" t="s">
        <v>491</v>
      </c>
      <c r="AV32" s="203"/>
      <c r="AW32" s="203"/>
      <c r="AX32" s="205"/>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3" t="s">
        <v>53</v>
      </c>
      <c r="Z33" s="404"/>
      <c r="AA33" s="405"/>
      <c r="AB33" s="511" t="s">
        <v>495</v>
      </c>
      <c r="AC33" s="511"/>
      <c r="AD33" s="511"/>
      <c r="AE33" s="202" t="s">
        <v>489</v>
      </c>
      <c r="AF33" s="203"/>
      <c r="AG33" s="203"/>
      <c r="AH33" s="203"/>
      <c r="AI33" s="202" t="s">
        <v>491</v>
      </c>
      <c r="AJ33" s="203"/>
      <c r="AK33" s="203"/>
      <c r="AL33" s="203"/>
      <c r="AM33" s="202" t="s">
        <v>489</v>
      </c>
      <c r="AN33" s="203"/>
      <c r="AO33" s="203"/>
      <c r="AP33" s="203"/>
      <c r="AQ33" s="326">
        <v>50</v>
      </c>
      <c r="AR33" s="192"/>
      <c r="AS33" s="192"/>
      <c r="AT33" s="327"/>
      <c r="AU33" s="203">
        <v>100</v>
      </c>
      <c r="AV33" s="203"/>
      <c r="AW33" s="203"/>
      <c r="AX33" s="205"/>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3" t="s">
        <v>13</v>
      </c>
      <c r="Z34" s="404"/>
      <c r="AA34" s="405"/>
      <c r="AB34" s="547" t="s">
        <v>178</v>
      </c>
      <c r="AC34" s="547"/>
      <c r="AD34" s="547"/>
      <c r="AE34" s="202" t="s">
        <v>489</v>
      </c>
      <c r="AF34" s="203"/>
      <c r="AG34" s="203"/>
      <c r="AH34" s="203"/>
      <c r="AI34" s="202" t="s">
        <v>489</v>
      </c>
      <c r="AJ34" s="203"/>
      <c r="AK34" s="203"/>
      <c r="AL34" s="203"/>
      <c r="AM34" s="202" t="s">
        <v>491</v>
      </c>
      <c r="AN34" s="203"/>
      <c r="AO34" s="203"/>
      <c r="AP34" s="203"/>
      <c r="AQ34" s="326" t="s">
        <v>489</v>
      </c>
      <c r="AR34" s="192"/>
      <c r="AS34" s="192"/>
      <c r="AT34" s="327"/>
      <c r="AU34" s="203" t="s">
        <v>491</v>
      </c>
      <c r="AV34" s="203"/>
      <c r="AW34" s="203"/>
      <c r="AX34" s="205"/>
    </row>
    <row r="35" spans="1:50" ht="37.9" customHeight="1" x14ac:dyDescent="0.15">
      <c r="A35" s="210" t="s">
        <v>304</v>
      </c>
      <c r="B35" s="211"/>
      <c r="C35" s="211"/>
      <c r="D35" s="211"/>
      <c r="E35" s="211"/>
      <c r="F35" s="212"/>
      <c r="G35" s="216" t="s">
        <v>547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0" t="s">
        <v>274</v>
      </c>
      <c r="B37" s="761"/>
      <c r="C37" s="761"/>
      <c r="D37" s="761"/>
      <c r="E37" s="761"/>
      <c r="F37" s="762"/>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7"/>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274</v>
      </c>
      <c r="B44" s="761"/>
      <c r="C44" s="761"/>
      <c r="D44" s="761"/>
      <c r="E44" s="761"/>
      <c r="F44" s="762"/>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7"/>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t="s">
        <v>489</v>
      </c>
      <c r="AR66" s="184"/>
      <c r="AS66" s="226" t="s">
        <v>188</v>
      </c>
      <c r="AT66" s="227"/>
      <c r="AU66" s="184" t="s">
        <v>489</v>
      </c>
      <c r="AV66" s="184"/>
      <c r="AW66" s="226" t="s">
        <v>273</v>
      </c>
      <c r="AX66" s="238"/>
    </row>
    <row r="67" spans="1:50" ht="53.85" customHeight="1" x14ac:dyDescent="0.15">
      <c r="A67" s="463"/>
      <c r="B67" s="464"/>
      <c r="C67" s="464"/>
      <c r="D67" s="464"/>
      <c r="E67" s="464"/>
      <c r="F67" s="465"/>
      <c r="G67" s="239" t="s">
        <v>189</v>
      </c>
      <c r="H67" s="242" t="s">
        <v>496</v>
      </c>
      <c r="I67" s="243"/>
      <c r="J67" s="243"/>
      <c r="K67" s="243"/>
      <c r="L67" s="243"/>
      <c r="M67" s="243"/>
      <c r="N67" s="243"/>
      <c r="O67" s="244"/>
      <c r="P67" s="242" t="s">
        <v>489</v>
      </c>
      <c r="Q67" s="243"/>
      <c r="R67" s="243"/>
      <c r="S67" s="243"/>
      <c r="T67" s="243"/>
      <c r="U67" s="243"/>
      <c r="V67" s="244"/>
      <c r="W67" s="248"/>
      <c r="X67" s="249"/>
      <c r="Y67" s="254" t="s">
        <v>12</v>
      </c>
      <c r="Z67" s="254"/>
      <c r="AA67" s="255"/>
      <c r="AB67" s="256" t="s">
        <v>294</v>
      </c>
      <c r="AC67" s="256"/>
      <c r="AD67" s="256"/>
      <c r="AE67" s="202" t="s">
        <v>491</v>
      </c>
      <c r="AF67" s="203"/>
      <c r="AG67" s="203"/>
      <c r="AH67" s="203"/>
      <c r="AI67" s="202" t="s">
        <v>489</v>
      </c>
      <c r="AJ67" s="203"/>
      <c r="AK67" s="203"/>
      <c r="AL67" s="203"/>
      <c r="AM67" s="202" t="s">
        <v>491</v>
      </c>
      <c r="AN67" s="203"/>
      <c r="AO67" s="203"/>
      <c r="AP67" s="203"/>
      <c r="AQ67" s="202" t="s">
        <v>489</v>
      </c>
      <c r="AR67" s="203"/>
      <c r="AS67" s="203"/>
      <c r="AT67" s="204"/>
      <c r="AU67" s="203" t="s">
        <v>491</v>
      </c>
      <c r="AV67" s="203"/>
      <c r="AW67" s="203"/>
      <c r="AX67" s="205"/>
    </row>
    <row r="68" spans="1:50" ht="53.85"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489</v>
      </c>
      <c r="AF68" s="203"/>
      <c r="AG68" s="203"/>
      <c r="AH68" s="203"/>
      <c r="AI68" s="202" t="s">
        <v>489</v>
      </c>
      <c r="AJ68" s="203"/>
      <c r="AK68" s="203"/>
      <c r="AL68" s="203"/>
      <c r="AM68" s="202" t="s">
        <v>489</v>
      </c>
      <c r="AN68" s="203"/>
      <c r="AO68" s="203"/>
      <c r="AP68" s="203"/>
      <c r="AQ68" s="202" t="s">
        <v>491</v>
      </c>
      <c r="AR68" s="203"/>
      <c r="AS68" s="203"/>
      <c r="AT68" s="204"/>
      <c r="AU68" s="203" t="s">
        <v>489</v>
      </c>
      <c r="AV68" s="203"/>
      <c r="AW68" s="203"/>
      <c r="AX68" s="205"/>
    </row>
    <row r="69" spans="1:50" ht="53.85"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489</v>
      </c>
      <c r="AF69" s="258"/>
      <c r="AG69" s="258"/>
      <c r="AH69" s="258"/>
      <c r="AI69" s="257" t="s">
        <v>497</v>
      </c>
      <c r="AJ69" s="258"/>
      <c r="AK69" s="258"/>
      <c r="AL69" s="258"/>
      <c r="AM69" s="257" t="s">
        <v>491</v>
      </c>
      <c r="AN69" s="258"/>
      <c r="AO69" s="258"/>
      <c r="AP69" s="258"/>
      <c r="AQ69" s="202" t="s">
        <v>489</v>
      </c>
      <c r="AR69" s="203"/>
      <c r="AS69" s="203"/>
      <c r="AT69" s="204"/>
      <c r="AU69" s="203" t="s">
        <v>489</v>
      </c>
      <c r="AV69" s="203"/>
      <c r="AW69" s="203"/>
      <c r="AX69" s="205"/>
    </row>
    <row r="70" spans="1:50" ht="23.25" customHeight="1" x14ac:dyDescent="0.15">
      <c r="A70" s="463" t="s">
        <v>279</v>
      </c>
      <c r="B70" s="464"/>
      <c r="C70" s="464"/>
      <c r="D70" s="464"/>
      <c r="E70" s="464"/>
      <c r="F70" s="465"/>
      <c r="G70" s="240" t="s">
        <v>190</v>
      </c>
      <c r="H70" s="291" t="s">
        <v>489</v>
      </c>
      <c r="I70" s="291"/>
      <c r="J70" s="291"/>
      <c r="K70" s="291"/>
      <c r="L70" s="291"/>
      <c r="M70" s="291"/>
      <c r="N70" s="291"/>
      <c r="O70" s="291"/>
      <c r="P70" s="291" t="s">
        <v>489</v>
      </c>
      <c r="Q70" s="291"/>
      <c r="R70" s="291"/>
      <c r="S70" s="291"/>
      <c r="T70" s="291"/>
      <c r="U70" s="291"/>
      <c r="V70" s="291"/>
      <c r="W70" s="294" t="s">
        <v>293</v>
      </c>
      <c r="X70" s="295"/>
      <c r="Y70" s="254" t="s">
        <v>12</v>
      </c>
      <c r="Z70" s="254"/>
      <c r="AA70" s="255"/>
      <c r="AB70" s="256" t="s">
        <v>294</v>
      </c>
      <c r="AC70" s="256"/>
      <c r="AD70" s="256"/>
      <c r="AE70" s="202" t="s">
        <v>489</v>
      </c>
      <c r="AF70" s="203"/>
      <c r="AG70" s="203"/>
      <c r="AH70" s="203"/>
      <c r="AI70" s="202" t="s">
        <v>489</v>
      </c>
      <c r="AJ70" s="203"/>
      <c r="AK70" s="203"/>
      <c r="AL70" s="203"/>
      <c r="AM70" s="202" t="s">
        <v>491</v>
      </c>
      <c r="AN70" s="203"/>
      <c r="AO70" s="203"/>
      <c r="AP70" s="203"/>
      <c r="AQ70" s="202" t="s">
        <v>491</v>
      </c>
      <c r="AR70" s="203"/>
      <c r="AS70" s="203"/>
      <c r="AT70" s="204"/>
      <c r="AU70" s="203" t="s">
        <v>489</v>
      </c>
      <c r="AV70" s="203"/>
      <c r="AW70" s="203"/>
      <c r="AX70" s="205"/>
    </row>
    <row r="71" spans="1:50" ht="23.25"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489</v>
      </c>
      <c r="AF71" s="203"/>
      <c r="AG71" s="203"/>
      <c r="AH71" s="203"/>
      <c r="AI71" s="202" t="s">
        <v>489</v>
      </c>
      <c r="AJ71" s="203"/>
      <c r="AK71" s="203"/>
      <c r="AL71" s="203"/>
      <c r="AM71" s="202" t="s">
        <v>489</v>
      </c>
      <c r="AN71" s="203"/>
      <c r="AO71" s="203"/>
      <c r="AP71" s="203"/>
      <c r="AQ71" s="202" t="s">
        <v>489</v>
      </c>
      <c r="AR71" s="203"/>
      <c r="AS71" s="203"/>
      <c r="AT71" s="204"/>
      <c r="AU71" s="203" t="s">
        <v>489</v>
      </c>
      <c r="AV71" s="203"/>
      <c r="AW71" s="203"/>
      <c r="AX71" s="205"/>
    </row>
    <row r="72" spans="1:50" ht="23.25"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489</v>
      </c>
      <c r="AF72" s="203"/>
      <c r="AG72" s="203"/>
      <c r="AH72" s="203"/>
      <c r="AI72" s="202" t="s">
        <v>491</v>
      </c>
      <c r="AJ72" s="203"/>
      <c r="AK72" s="203"/>
      <c r="AL72" s="203"/>
      <c r="AM72" s="202" t="s">
        <v>489</v>
      </c>
      <c r="AN72" s="203"/>
      <c r="AO72" s="203"/>
      <c r="AP72" s="204"/>
      <c r="AQ72" s="202" t="s">
        <v>497</v>
      </c>
      <c r="AR72" s="203"/>
      <c r="AS72" s="203"/>
      <c r="AT72" s="204"/>
      <c r="AU72" s="203" t="s">
        <v>489</v>
      </c>
      <c r="AV72" s="203"/>
      <c r="AW72" s="203"/>
      <c r="AX72" s="205"/>
    </row>
    <row r="73" spans="1:50" ht="18.75" hidden="1" customHeight="1" x14ac:dyDescent="0.15">
      <c r="A73" s="494" t="s">
        <v>275</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7"/>
    </row>
    <row r="80" spans="1:50" ht="18.75" hidden="1" customHeight="1" x14ac:dyDescent="0.15">
      <c r="A80" s="851"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7" hidden="1" customHeight="1" x14ac:dyDescent="0.15">
      <c r="A81" s="852"/>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852"/>
      <c r="B82" s="515"/>
      <c r="C82" s="416"/>
      <c r="D82" s="416"/>
      <c r="E82" s="416"/>
      <c r="F82" s="417"/>
      <c r="G82" s="660"/>
      <c r="H82" s="660"/>
      <c r="I82" s="660"/>
      <c r="J82" s="660"/>
      <c r="K82" s="660"/>
      <c r="L82" s="660"/>
      <c r="M82" s="660"/>
      <c r="N82" s="660"/>
      <c r="O82" s="660"/>
      <c r="P82" s="660"/>
      <c r="Q82" s="660"/>
      <c r="R82" s="660"/>
      <c r="S82" s="660"/>
      <c r="T82" s="660"/>
      <c r="U82" s="660"/>
      <c r="V82" s="660"/>
      <c r="W82" s="660"/>
      <c r="X82" s="660"/>
      <c r="Y82" s="660"/>
      <c r="Z82" s="660"/>
      <c r="AA82" s="661"/>
      <c r="AB82" s="871"/>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2"/>
    </row>
    <row r="83" spans="1:60" ht="22.7" hidden="1" customHeight="1" x14ac:dyDescent="0.15">
      <c r="A83" s="852"/>
      <c r="B83" s="515"/>
      <c r="C83" s="416"/>
      <c r="D83" s="416"/>
      <c r="E83" s="416"/>
      <c r="F83" s="417"/>
      <c r="G83" s="662"/>
      <c r="H83" s="662"/>
      <c r="I83" s="662"/>
      <c r="J83" s="662"/>
      <c r="K83" s="662"/>
      <c r="L83" s="662"/>
      <c r="M83" s="662"/>
      <c r="N83" s="662"/>
      <c r="O83" s="662"/>
      <c r="P83" s="662"/>
      <c r="Q83" s="662"/>
      <c r="R83" s="662"/>
      <c r="S83" s="662"/>
      <c r="T83" s="662"/>
      <c r="U83" s="662"/>
      <c r="V83" s="662"/>
      <c r="W83" s="662"/>
      <c r="X83" s="662"/>
      <c r="Y83" s="662"/>
      <c r="Z83" s="662"/>
      <c r="AA83" s="663"/>
      <c r="AB83" s="873"/>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4"/>
    </row>
    <row r="84" spans="1:60" ht="19.5" hidden="1" customHeight="1" x14ac:dyDescent="0.15">
      <c r="A84" s="852"/>
      <c r="B84" s="516"/>
      <c r="C84" s="517"/>
      <c r="D84" s="517"/>
      <c r="E84" s="517"/>
      <c r="F84" s="518"/>
      <c r="G84" s="664"/>
      <c r="H84" s="664"/>
      <c r="I84" s="664"/>
      <c r="J84" s="664"/>
      <c r="K84" s="664"/>
      <c r="L84" s="664"/>
      <c r="M84" s="664"/>
      <c r="N84" s="664"/>
      <c r="O84" s="664"/>
      <c r="P84" s="664"/>
      <c r="Q84" s="664"/>
      <c r="R84" s="664"/>
      <c r="S84" s="664"/>
      <c r="T84" s="664"/>
      <c r="U84" s="664"/>
      <c r="V84" s="664"/>
      <c r="W84" s="664"/>
      <c r="X84" s="664"/>
      <c r="Y84" s="664"/>
      <c r="Z84" s="664"/>
      <c r="AA84" s="665"/>
      <c r="AB84" s="875"/>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6"/>
    </row>
    <row r="85" spans="1:60" ht="18.75" hidden="1" customHeight="1" x14ac:dyDescent="0.15">
      <c r="A85" s="85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2"/>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2"/>
      <c r="B87" s="416"/>
      <c r="C87" s="416"/>
      <c r="D87" s="416"/>
      <c r="E87" s="416"/>
      <c r="F87" s="417"/>
      <c r="G87" s="89"/>
      <c r="H87" s="90"/>
      <c r="I87" s="90"/>
      <c r="J87" s="90"/>
      <c r="K87" s="90"/>
      <c r="L87" s="90"/>
      <c r="M87" s="90"/>
      <c r="N87" s="90"/>
      <c r="O87" s="91"/>
      <c r="P87" s="90"/>
      <c r="Q87" s="502"/>
      <c r="R87" s="502"/>
      <c r="S87" s="502"/>
      <c r="T87" s="502"/>
      <c r="U87" s="502"/>
      <c r="V87" s="502"/>
      <c r="W87" s="502"/>
      <c r="X87" s="503"/>
      <c r="Y87" s="549" t="s">
        <v>61</v>
      </c>
      <c r="Z87" s="550"/>
      <c r="AA87" s="551"/>
      <c r="AB87" s="449"/>
      <c r="AC87" s="449"/>
      <c r="AD87" s="44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2"/>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2"/>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2"/>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2"/>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7"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498</v>
      </c>
      <c r="H101" s="90"/>
      <c r="I101" s="90"/>
      <c r="J101" s="90"/>
      <c r="K101" s="90"/>
      <c r="L101" s="90"/>
      <c r="M101" s="90"/>
      <c r="N101" s="90"/>
      <c r="O101" s="90"/>
      <c r="P101" s="90"/>
      <c r="Q101" s="90"/>
      <c r="R101" s="90"/>
      <c r="S101" s="90"/>
      <c r="T101" s="90"/>
      <c r="U101" s="90"/>
      <c r="V101" s="90"/>
      <c r="W101" s="90"/>
      <c r="X101" s="91"/>
      <c r="Y101" s="530" t="s">
        <v>54</v>
      </c>
      <c r="Z101" s="531"/>
      <c r="AA101" s="532"/>
      <c r="AB101" s="449" t="s">
        <v>495</v>
      </c>
      <c r="AC101" s="449"/>
      <c r="AD101" s="449"/>
      <c r="AE101" s="202" t="s">
        <v>491</v>
      </c>
      <c r="AF101" s="203"/>
      <c r="AG101" s="203"/>
      <c r="AH101" s="204"/>
      <c r="AI101" s="202" t="s">
        <v>490</v>
      </c>
      <c r="AJ101" s="203"/>
      <c r="AK101" s="203"/>
      <c r="AL101" s="204"/>
      <c r="AM101" s="202">
        <v>1</v>
      </c>
      <c r="AN101" s="203"/>
      <c r="AO101" s="203"/>
      <c r="AP101" s="204"/>
      <c r="AQ101" s="202" t="s">
        <v>489</v>
      </c>
      <c r="AR101" s="203"/>
      <c r="AS101" s="203"/>
      <c r="AT101" s="204"/>
      <c r="AU101" s="202" t="s">
        <v>499</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495</v>
      </c>
      <c r="AC102" s="449"/>
      <c r="AD102" s="449"/>
      <c r="AE102" s="406" t="s">
        <v>489</v>
      </c>
      <c r="AF102" s="406"/>
      <c r="AG102" s="406"/>
      <c r="AH102" s="406"/>
      <c r="AI102" s="406" t="s">
        <v>491</v>
      </c>
      <c r="AJ102" s="406"/>
      <c r="AK102" s="406"/>
      <c r="AL102" s="406"/>
      <c r="AM102" s="406">
        <v>1</v>
      </c>
      <c r="AN102" s="406"/>
      <c r="AO102" s="406"/>
      <c r="AP102" s="406"/>
      <c r="AQ102" s="257">
        <v>1</v>
      </c>
      <c r="AR102" s="258"/>
      <c r="AS102" s="258"/>
      <c r="AT102" s="303"/>
      <c r="AU102" s="257">
        <v>1</v>
      </c>
      <c r="AV102" s="258"/>
      <c r="AW102" s="258"/>
      <c r="AX102" s="303"/>
    </row>
    <row r="103" spans="1:60" ht="31.7"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7"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7"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7"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316</v>
      </c>
      <c r="AF115" s="404"/>
      <c r="AG115" s="404"/>
      <c r="AH115" s="405"/>
      <c r="AI115" s="403" t="s">
        <v>314</v>
      </c>
      <c r="AJ115" s="404"/>
      <c r="AK115" s="404"/>
      <c r="AL115" s="405"/>
      <c r="AM115" s="403" t="s">
        <v>343</v>
      </c>
      <c r="AN115" s="404"/>
      <c r="AO115" s="404"/>
      <c r="AP115" s="405"/>
      <c r="AQ115" s="579" t="s">
        <v>358</v>
      </c>
      <c r="AR115" s="580"/>
      <c r="AS115" s="580"/>
      <c r="AT115" s="580"/>
      <c r="AU115" s="580"/>
      <c r="AV115" s="580"/>
      <c r="AW115" s="580"/>
      <c r="AX115" s="581"/>
    </row>
    <row r="116" spans="1:50" ht="23.25" customHeight="1" x14ac:dyDescent="0.15">
      <c r="A116" s="427"/>
      <c r="B116" s="428"/>
      <c r="C116" s="428"/>
      <c r="D116" s="428"/>
      <c r="E116" s="428"/>
      <c r="F116" s="429"/>
      <c r="G116" s="378" t="s">
        <v>500</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501</v>
      </c>
      <c r="AC116" s="534"/>
      <c r="AD116" s="535"/>
      <c r="AE116" s="406" t="s">
        <v>502</v>
      </c>
      <c r="AF116" s="406"/>
      <c r="AG116" s="406"/>
      <c r="AH116" s="406"/>
      <c r="AI116" s="406" t="s">
        <v>502</v>
      </c>
      <c r="AJ116" s="406"/>
      <c r="AK116" s="406"/>
      <c r="AL116" s="406"/>
      <c r="AM116" s="406">
        <v>50</v>
      </c>
      <c r="AN116" s="406"/>
      <c r="AO116" s="406"/>
      <c r="AP116" s="406"/>
      <c r="AQ116" s="406">
        <v>360</v>
      </c>
      <c r="AR116" s="406"/>
      <c r="AS116" s="406"/>
      <c r="AT116" s="406"/>
      <c r="AU116" s="406"/>
      <c r="AV116" s="406"/>
      <c r="AW116" s="406"/>
      <c r="AX116" s="541"/>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501</v>
      </c>
      <c r="AC117" s="461"/>
      <c r="AD117" s="462"/>
      <c r="AE117" s="542" t="s">
        <v>332</v>
      </c>
      <c r="AF117" s="542"/>
      <c r="AG117" s="542"/>
      <c r="AH117" s="542"/>
      <c r="AI117" s="542" t="s">
        <v>332</v>
      </c>
      <c r="AJ117" s="542"/>
      <c r="AK117" s="542"/>
      <c r="AL117" s="542"/>
      <c r="AM117" s="542" t="s">
        <v>541</v>
      </c>
      <c r="AN117" s="542"/>
      <c r="AO117" s="542"/>
      <c r="AP117" s="542"/>
      <c r="AQ117" s="542" t="s">
        <v>549</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316</v>
      </c>
      <c r="AF118" s="404"/>
      <c r="AG118" s="404"/>
      <c r="AH118" s="405"/>
      <c r="AI118" s="403" t="s">
        <v>314</v>
      </c>
      <c r="AJ118" s="404"/>
      <c r="AK118" s="404"/>
      <c r="AL118" s="405"/>
      <c r="AM118" s="403" t="s">
        <v>343</v>
      </c>
      <c r="AN118" s="404"/>
      <c r="AO118" s="404"/>
      <c r="AP118" s="405"/>
      <c r="AQ118" s="579" t="s">
        <v>358</v>
      </c>
      <c r="AR118" s="580"/>
      <c r="AS118" s="580"/>
      <c r="AT118" s="580"/>
      <c r="AU118" s="580"/>
      <c r="AV118" s="580"/>
      <c r="AW118" s="580"/>
      <c r="AX118" s="581"/>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316</v>
      </c>
      <c r="AF121" s="404"/>
      <c r="AG121" s="404"/>
      <c r="AH121" s="405"/>
      <c r="AI121" s="403" t="s">
        <v>314</v>
      </c>
      <c r="AJ121" s="404"/>
      <c r="AK121" s="404"/>
      <c r="AL121" s="405"/>
      <c r="AM121" s="403" t="s">
        <v>343</v>
      </c>
      <c r="AN121" s="404"/>
      <c r="AO121" s="404"/>
      <c r="AP121" s="405"/>
      <c r="AQ121" s="579" t="s">
        <v>358</v>
      </c>
      <c r="AR121" s="580"/>
      <c r="AS121" s="580"/>
      <c r="AT121" s="580"/>
      <c r="AU121" s="580"/>
      <c r="AV121" s="580"/>
      <c r="AW121" s="580"/>
      <c r="AX121" s="581"/>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316</v>
      </c>
      <c r="AF124" s="404"/>
      <c r="AG124" s="404"/>
      <c r="AH124" s="405"/>
      <c r="AI124" s="403" t="s">
        <v>314</v>
      </c>
      <c r="AJ124" s="404"/>
      <c r="AK124" s="404"/>
      <c r="AL124" s="405"/>
      <c r="AM124" s="403" t="s">
        <v>343</v>
      </c>
      <c r="AN124" s="404"/>
      <c r="AO124" s="404"/>
      <c r="AP124" s="405"/>
      <c r="AQ124" s="579" t="s">
        <v>358</v>
      </c>
      <c r="AR124" s="580"/>
      <c r="AS124" s="580"/>
      <c r="AT124" s="580"/>
      <c r="AU124" s="580"/>
      <c r="AV124" s="580"/>
      <c r="AW124" s="580"/>
      <c r="AX124" s="581"/>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7"/>
      <c r="Y126" s="459" t="s">
        <v>48</v>
      </c>
      <c r="Z126" s="434"/>
      <c r="AA126" s="435"/>
      <c r="AB126" s="460" t="s">
        <v>282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3" t="s">
        <v>316</v>
      </c>
      <c r="AF127" s="404"/>
      <c r="AG127" s="404"/>
      <c r="AH127" s="405"/>
      <c r="AI127" s="403" t="s">
        <v>314</v>
      </c>
      <c r="AJ127" s="404"/>
      <c r="AK127" s="404"/>
      <c r="AL127" s="405"/>
      <c r="AM127" s="403" t="s">
        <v>343</v>
      </c>
      <c r="AN127" s="404"/>
      <c r="AO127" s="404"/>
      <c r="AP127" s="405"/>
      <c r="AQ127" s="579" t="s">
        <v>358</v>
      </c>
      <c r="AR127" s="580"/>
      <c r="AS127" s="580"/>
      <c r="AT127" s="580"/>
      <c r="AU127" s="580"/>
      <c r="AV127" s="580"/>
      <c r="AW127" s="580"/>
      <c r="AX127" s="581"/>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491</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542</v>
      </c>
      <c r="H134" s="90"/>
      <c r="I134" s="90"/>
      <c r="J134" s="90"/>
      <c r="K134" s="90"/>
      <c r="L134" s="90"/>
      <c r="M134" s="90"/>
      <c r="N134" s="90"/>
      <c r="O134" s="90"/>
      <c r="P134" s="90"/>
      <c r="Q134" s="90"/>
      <c r="R134" s="90"/>
      <c r="S134" s="90"/>
      <c r="T134" s="90"/>
      <c r="U134" s="90"/>
      <c r="V134" s="90"/>
      <c r="W134" s="90"/>
      <c r="X134" s="91"/>
      <c r="Y134" s="186" t="s">
        <v>202</v>
      </c>
      <c r="Z134" s="187"/>
      <c r="AA134" s="188"/>
      <c r="AB134" s="666" t="s">
        <v>543</v>
      </c>
      <c r="AC134" s="667"/>
      <c r="AD134" s="668"/>
      <c r="AE134" s="191">
        <v>111100</v>
      </c>
      <c r="AF134" s="192"/>
      <c r="AG134" s="192"/>
      <c r="AH134" s="192"/>
      <c r="AI134" s="191">
        <v>105900</v>
      </c>
      <c r="AJ134" s="192"/>
      <c r="AK134" s="192"/>
      <c r="AL134" s="192"/>
      <c r="AM134" s="191" t="s">
        <v>544</v>
      </c>
      <c r="AN134" s="192"/>
      <c r="AO134" s="192"/>
      <c r="AP134" s="192"/>
      <c r="AQ134" s="191" t="s">
        <v>545</v>
      </c>
      <c r="AR134" s="192"/>
      <c r="AS134" s="192"/>
      <c r="AT134" s="192"/>
      <c r="AU134" s="191" t="s">
        <v>544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66" t="s">
        <v>543</v>
      </c>
      <c r="AC135" s="667"/>
      <c r="AD135" s="668"/>
      <c r="AE135" s="191" t="s">
        <v>544</v>
      </c>
      <c r="AF135" s="192"/>
      <c r="AG135" s="192"/>
      <c r="AH135" s="192"/>
      <c r="AI135" s="191" t="s">
        <v>544</v>
      </c>
      <c r="AJ135" s="192"/>
      <c r="AK135" s="192"/>
      <c r="AL135" s="192"/>
      <c r="AM135" s="191" t="s">
        <v>546</v>
      </c>
      <c r="AN135" s="192"/>
      <c r="AO135" s="192"/>
      <c r="AP135" s="192"/>
      <c r="AQ135" s="191" t="s">
        <v>544</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customHeight="1" x14ac:dyDescent="0.15">
      <c r="A154" s="174"/>
      <c r="B154" s="171"/>
      <c r="C154" s="165"/>
      <c r="D154" s="171"/>
      <c r="E154" s="165"/>
      <c r="F154" s="166"/>
      <c r="G154" s="89" t="s">
        <v>505</v>
      </c>
      <c r="H154" s="90"/>
      <c r="I154" s="90"/>
      <c r="J154" s="90"/>
      <c r="K154" s="90"/>
      <c r="L154" s="90"/>
      <c r="M154" s="90"/>
      <c r="N154" s="90"/>
      <c r="O154" s="90"/>
      <c r="P154" s="91"/>
      <c r="Q154" s="110" t="s">
        <v>506</v>
      </c>
      <c r="R154" s="90"/>
      <c r="S154" s="90"/>
      <c r="T154" s="90"/>
      <c r="U154" s="90"/>
      <c r="V154" s="90"/>
      <c r="W154" s="90"/>
      <c r="X154" s="90"/>
      <c r="Y154" s="90"/>
      <c r="Z154" s="90"/>
      <c r="AA154" s="277"/>
      <c r="AB154" s="126" t="s">
        <v>548</v>
      </c>
      <c r="AC154" s="127"/>
      <c r="AD154" s="127"/>
      <c r="AE154" s="132" t="s">
        <v>527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527</v>
      </c>
      <c r="AF157" s="90"/>
      <c r="AG157" s="90"/>
      <c r="AH157" s="90"/>
      <c r="AI157" s="90"/>
      <c r="AJ157" s="90"/>
      <c r="AK157" s="90"/>
      <c r="AL157" s="90"/>
      <c r="AM157" s="90"/>
      <c r="AN157" s="90"/>
      <c r="AO157" s="90"/>
      <c r="AP157" s="90"/>
      <c r="AQ157" s="90"/>
      <c r="AR157" s="90"/>
      <c r="AS157" s="90"/>
      <c r="AT157" s="90"/>
      <c r="AU157" s="90"/>
      <c r="AV157" s="90"/>
      <c r="AW157" s="90"/>
      <c r="AX157" s="111"/>
    </row>
    <row r="158" spans="1:50" ht="22.7"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8"/>
      <c r="E430" s="159" t="s">
        <v>324</v>
      </c>
      <c r="F430" s="885"/>
      <c r="G430" s="886" t="s">
        <v>207</v>
      </c>
      <c r="H430" s="108"/>
      <c r="I430" s="108"/>
      <c r="J430" s="887" t="s">
        <v>489</v>
      </c>
      <c r="K430" s="888"/>
      <c r="L430" s="888"/>
      <c r="M430" s="888"/>
      <c r="N430" s="888"/>
      <c r="O430" s="888"/>
      <c r="P430" s="888"/>
      <c r="Q430" s="888"/>
      <c r="R430" s="888"/>
      <c r="S430" s="888"/>
      <c r="T430" s="889"/>
      <c r="U430" s="576" t="s">
        <v>489</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491</v>
      </c>
      <c r="AF432" s="185"/>
      <c r="AG432" s="118" t="s">
        <v>188</v>
      </c>
      <c r="AH432" s="119"/>
      <c r="AI432" s="141"/>
      <c r="AJ432" s="141"/>
      <c r="AK432" s="141"/>
      <c r="AL432" s="139"/>
      <c r="AM432" s="141"/>
      <c r="AN432" s="141"/>
      <c r="AO432" s="141"/>
      <c r="AP432" s="139"/>
      <c r="AQ432" s="578" t="s">
        <v>519</v>
      </c>
      <c r="AR432" s="185"/>
      <c r="AS432" s="118" t="s">
        <v>188</v>
      </c>
      <c r="AT432" s="119"/>
      <c r="AU432" s="185" t="s">
        <v>520</v>
      </c>
      <c r="AV432" s="185"/>
      <c r="AW432" s="118" t="s">
        <v>177</v>
      </c>
      <c r="AX432" s="180"/>
    </row>
    <row r="433" spans="1:50" ht="23.25" customHeight="1" x14ac:dyDescent="0.15">
      <c r="A433" s="174"/>
      <c r="B433" s="171"/>
      <c r="C433" s="165"/>
      <c r="D433" s="171"/>
      <c r="E433" s="328"/>
      <c r="F433" s="329"/>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t="s">
        <v>499</v>
      </c>
      <c r="AC433" s="198"/>
      <c r="AD433" s="198"/>
      <c r="AE433" s="326" t="s">
        <v>499</v>
      </c>
      <c r="AF433" s="192"/>
      <c r="AG433" s="192"/>
      <c r="AH433" s="192"/>
      <c r="AI433" s="326" t="s">
        <v>499</v>
      </c>
      <c r="AJ433" s="192"/>
      <c r="AK433" s="192"/>
      <c r="AL433" s="192"/>
      <c r="AM433" s="326" t="s">
        <v>499</v>
      </c>
      <c r="AN433" s="192"/>
      <c r="AO433" s="192"/>
      <c r="AP433" s="327"/>
      <c r="AQ433" s="326" t="s">
        <v>499</v>
      </c>
      <c r="AR433" s="192"/>
      <c r="AS433" s="192"/>
      <c r="AT433" s="327"/>
      <c r="AU433" s="192" t="s">
        <v>499</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499</v>
      </c>
      <c r="AC434" s="190"/>
      <c r="AD434" s="190"/>
      <c r="AE434" s="326" t="s">
        <v>499</v>
      </c>
      <c r="AF434" s="192"/>
      <c r="AG434" s="192"/>
      <c r="AH434" s="327"/>
      <c r="AI434" s="326" t="s">
        <v>499</v>
      </c>
      <c r="AJ434" s="192"/>
      <c r="AK434" s="192"/>
      <c r="AL434" s="192"/>
      <c r="AM434" s="326" t="s">
        <v>499</v>
      </c>
      <c r="AN434" s="192"/>
      <c r="AO434" s="192"/>
      <c r="AP434" s="327"/>
      <c r="AQ434" s="326" t="s">
        <v>499</v>
      </c>
      <c r="AR434" s="192"/>
      <c r="AS434" s="192"/>
      <c r="AT434" s="327"/>
      <c r="AU434" s="192" t="s">
        <v>499</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491</v>
      </c>
      <c r="AF435" s="192"/>
      <c r="AG435" s="192"/>
      <c r="AH435" s="327"/>
      <c r="AI435" s="326" t="s">
        <v>491</v>
      </c>
      <c r="AJ435" s="192"/>
      <c r="AK435" s="192"/>
      <c r="AL435" s="192"/>
      <c r="AM435" s="326" t="s">
        <v>491</v>
      </c>
      <c r="AN435" s="192"/>
      <c r="AO435" s="192"/>
      <c r="AP435" s="327"/>
      <c r="AQ435" s="326" t="s">
        <v>491</v>
      </c>
      <c r="AR435" s="192"/>
      <c r="AS435" s="192"/>
      <c r="AT435" s="327"/>
      <c r="AU435" s="192" t="s">
        <v>491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520</v>
      </c>
      <c r="AF457" s="185"/>
      <c r="AG457" s="118" t="s">
        <v>188</v>
      </c>
      <c r="AH457" s="119"/>
      <c r="AI457" s="141"/>
      <c r="AJ457" s="141"/>
      <c r="AK457" s="141"/>
      <c r="AL457" s="139"/>
      <c r="AM457" s="141"/>
      <c r="AN457" s="141"/>
      <c r="AO457" s="141"/>
      <c r="AP457" s="139"/>
      <c r="AQ457" s="578" t="s">
        <v>489</v>
      </c>
      <c r="AR457" s="185"/>
      <c r="AS457" s="118" t="s">
        <v>188</v>
      </c>
      <c r="AT457" s="119"/>
      <c r="AU457" s="185" t="s">
        <v>489</v>
      </c>
      <c r="AV457" s="185"/>
      <c r="AW457" s="118" t="s">
        <v>177</v>
      </c>
      <c r="AX457" s="180"/>
    </row>
    <row r="458" spans="1:50" ht="23.25" customHeight="1" x14ac:dyDescent="0.15">
      <c r="A458" s="174"/>
      <c r="B458" s="171"/>
      <c r="C458" s="165"/>
      <c r="D458" s="171"/>
      <c r="E458" s="328"/>
      <c r="F458" s="329"/>
      <c r="G458" s="89" t="s">
        <v>489</v>
      </c>
      <c r="H458" s="90"/>
      <c r="I458" s="90"/>
      <c r="J458" s="90"/>
      <c r="K458" s="90"/>
      <c r="L458" s="90"/>
      <c r="M458" s="90"/>
      <c r="N458" s="90"/>
      <c r="O458" s="90"/>
      <c r="P458" s="90"/>
      <c r="Q458" s="90"/>
      <c r="R458" s="90"/>
      <c r="S458" s="90"/>
      <c r="T458" s="90"/>
      <c r="U458" s="90"/>
      <c r="V458" s="90"/>
      <c r="W458" s="90"/>
      <c r="X458" s="91"/>
      <c r="Y458" s="186" t="s">
        <v>12</v>
      </c>
      <c r="Z458" s="187"/>
      <c r="AA458" s="188"/>
      <c r="AB458" s="198" t="s">
        <v>489</v>
      </c>
      <c r="AC458" s="198"/>
      <c r="AD458" s="198"/>
      <c r="AE458" s="326" t="s">
        <v>491</v>
      </c>
      <c r="AF458" s="192"/>
      <c r="AG458" s="192"/>
      <c r="AH458" s="192"/>
      <c r="AI458" s="326" t="s">
        <v>504</v>
      </c>
      <c r="AJ458" s="192"/>
      <c r="AK458" s="192"/>
      <c r="AL458" s="192"/>
      <c r="AM458" s="326" t="s">
        <v>504</v>
      </c>
      <c r="AN458" s="192"/>
      <c r="AO458" s="192"/>
      <c r="AP458" s="327"/>
      <c r="AQ458" s="326" t="s">
        <v>489</v>
      </c>
      <c r="AR458" s="192"/>
      <c r="AS458" s="192"/>
      <c r="AT458" s="327"/>
      <c r="AU458" s="192" t="s">
        <v>491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489</v>
      </c>
      <c r="AC459" s="190"/>
      <c r="AD459" s="190"/>
      <c r="AE459" s="326" t="s">
        <v>491</v>
      </c>
      <c r="AF459" s="192"/>
      <c r="AG459" s="192"/>
      <c r="AH459" s="327"/>
      <c r="AI459" s="326" t="s">
        <v>521</v>
      </c>
      <c r="AJ459" s="192"/>
      <c r="AK459" s="192"/>
      <c r="AL459" s="192"/>
      <c r="AM459" s="326" t="s">
        <v>491</v>
      </c>
      <c r="AN459" s="192"/>
      <c r="AO459" s="192"/>
      <c r="AP459" s="327"/>
      <c r="AQ459" s="326" t="s">
        <v>489</v>
      </c>
      <c r="AR459" s="192"/>
      <c r="AS459" s="192"/>
      <c r="AT459" s="327"/>
      <c r="AU459" s="192" t="s">
        <v>489</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491</v>
      </c>
      <c r="AF460" s="192"/>
      <c r="AG460" s="192"/>
      <c r="AH460" s="327"/>
      <c r="AI460" s="326" t="s">
        <v>521</v>
      </c>
      <c r="AJ460" s="192"/>
      <c r="AK460" s="192"/>
      <c r="AL460" s="192"/>
      <c r="AM460" s="326" t="s">
        <v>504</v>
      </c>
      <c r="AN460" s="192"/>
      <c r="AO460" s="192"/>
      <c r="AP460" s="327"/>
      <c r="AQ460" s="326" t="s">
        <v>489</v>
      </c>
      <c r="AR460" s="192"/>
      <c r="AS460" s="192"/>
      <c r="AT460" s="327"/>
      <c r="AU460" s="192" t="s">
        <v>491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530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65.2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12" t="s">
        <v>485</v>
      </c>
      <c r="AE702" s="313"/>
      <c r="AF702" s="331"/>
      <c r="AG702" s="370" t="s">
        <v>522</v>
      </c>
      <c r="AH702" s="371"/>
      <c r="AI702" s="371"/>
      <c r="AJ702" s="371"/>
      <c r="AK702" s="371"/>
      <c r="AL702" s="371"/>
      <c r="AM702" s="371"/>
      <c r="AN702" s="371"/>
      <c r="AO702" s="371"/>
      <c r="AP702" s="371"/>
      <c r="AQ702" s="371"/>
      <c r="AR702" s="371"/>
      <c r="AS702" s="371"/>
      <c r="AT702" s="371"/>
      <c r="AU702" s="371"/>
      <c r="AV702" s="371"/>
      <c r="AW702" s="371"/>
      <c r="AX702" s="372"/>
    </row>
    <row r="703" spans="1:50" ht="54.2"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732" t="s">
        <v>485</v>
      </c>
      <c r="AE703" s="733"/>
      <c r="AF703" s="734"/>
      <c r="AG703" s="86" t="s">
        <v>523</v>
      </c>
      <c r="AH703" s="87"/>
      <c r="AI703" s="87"/>
      <c r="AJ703" s="87"/>
      <c r="AK703" s="87"/>
      <c r="AL703" s="87"/>
      <c r="AM703" s="87"/>
      <c r="AN703" s="87"/>
      <c r="AO703" s="87"/>
      <c r="AP703" s="87"/>
      <c r="AQ703" s="87"/>
      <c r="AR703" s="87"/>
      <c r="AS703" s="87"/>
      <c r="AT703" s="87"/>
      <c r="AU703" s="87"/>
      <c r="AV703" s="87"/>
      <c r="AW703" s="87"/>
      <c r="AX703" s="88"/>
    </row>
    <row r="704" spans="1:50" ht="72.75"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485</v>
      </c>
      <c r="AE704" s="823"/>
      <c r="AF704" s="823"/>
      <c r="AG704" s="152" t="s">
        <v>524</v>
      </c>
      <c r="AH704" s="93"/>
      <c r="AI704" s="93"/>
      <c r="AJ704" s="93"/>
      <c r="AK704" s="93"/>
      <c r="AL704" s="93"/>
      <c r="AM704" s="93"/>
      <c r="AN704" s="93"/>
      <c r="AO704" s="93"/>
      <c r="AP704" s="93"/>
      <c r="AQ704" s="93"/>
      <c r="AR704" s="93"/>
      <c r="AS704" s="93"/>
      <c r="AT704" s="93"/>
      <c r="AU704" s="93"/>
      <c r="AV704" s="93"/>
      <c r="AW704" s="93"/>
      <c r="AX704" s="153"/>
    </row>
    <row r="705" spans="1:50" ht="48.4" customHeight="1" x14ac:dyDescent="0.15">
      <c r="A705" s="625" t="s">
        <v>38</v>
      </c>
      <c r="B705" s="626"/>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1" t="s">
        <v>485</v>
      </c>
      <c r="AE705" s="702"/>
      <c r="AF705" s="702"/>
      <c r="AG705" s="110" t="s">
        <v>526</v>
      </c>
      <c r="AH705" s="90"/>
      <c r="AI705" s="90"/>
      <c r="AJ705" s="90"/>
      <c r="AK705" s="90"/>
      <c r="AL705" s="90"/>
      <c r="AM705" s="90"/>
      <c r="AN705" s="90"/>
      <c r="AO705" s="90"/>
      <c r="AP705" s="90"/>
      <c r="AQ705" s="90"/>
      <c r="AR705" s="90"/>
      <c r="AS705" s="90"/>
      <c r="AT705" s="90"/>
      <c r="AU705" s="90"/>
      <c r="AV705" s="90"/>
      <c r="AW705" s="90"/>
      <c r="AX705" s="111"/>
    </row>
    <row r="706" spans="1:50" ht="48.4" customHeight="1" x14ac:dyDescent="0.15">
      <c r="A706" s="627"/>
      <c r="B706" s="628"/>
      <c r="C706" s="782"/>
      <c r="D706" s="783"/>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525</v>
      </c>
      <c r="AE706" s="313"/>
      <c r="AF706" s="331"/>
      <c r="AG706" s="152"/>
      <c r="AH706" s="93"/>
      <c r="AI706" s="93"/>
      <c r="AJ706" s="93"/>
      <c r="AK706" s="93"/>
      <c r="AL706" s="93"/>
      <c r="AM706" s="93"/>
      <c r="AN706" s="93"/>
      <c r="AO706" s="93"/>
      <c r="AP706" s="93"/>
      <c r="AQ706" s="93"/>
      <c r="AR706" s="93"/>
      <c r="AS706" s="93"/>
      <c r="AT706" s="93"/>
      <c r="AU706" s="93"/>
      <c r="AV706" s="93"/>
      <c r="AW706" s="93"/>
      <c r="AX706" s="153"/>
    </row>
    <row r="707" spans="1:50" ht="48.4" customHeight="1" x14ac:dyDescent="0.15">
      <c r="A707" s="627"/>
      <c r="B707" s="628"/>
      <c r="C707" s="784"/>
      <c r="D707" s="785"/>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0" t="s">
        <v>525</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528</v>
      </c>
      <c r="AE708" s="593"/>
      <c r="AF708" s="593"/>
      <c r="AG708" s="729" t="s">
        <v>527</v>
      </c>
      <c r="AH708" s="730"/>
      <c r="AI708" s="730"/>
      <c r="AJ708" s="730"/>
      <c r="AK708" s="730"/>
      <c r="AL708" s="730"/>
      <c r="AM708" s="730"/>
      <c r="AN708" s="730"/>
      <c r="AO708" s="730"/>
      <c r="AP708" s="730"/>
      <c r="AQ708" s="730"/>
      <c r="AR708" s="730"/>
      <c r="AS708" s="730"/>
      <c r="AT708" s="730"/>
      <c r="AU708" s="730"/>
      <c r="AV708" s="730"/>
      <c r="AW708" s="730"/>
      <c r="AX708" s="731"/>
    </row>
    <row r="709" spans="1:50" ht="5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485</v>
      </c>
      <c r="AE709" s="313"/>
      <c r="AF709" s="313"/>
      <c r="AG709" s="86" t="s">
        <v>529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528</v>
      </c>
      <c r="AE710" s="313"/>
      <c r="AF710" s="313"/>
      <c r="AG710" s="86" t="s">
        <v>530</v>
      </c>
      <c r="AH710" s="87"/>
      <c r="AI710" s="87"/>
      <c r="AJ710" s="87"/>
      <c r="AK710" s="87"/>
      <c r="AL710" s="87"/>
      <c r="AM710" s="87"/>
      <c r="AN710" s="87"/>
      <c r="AO710" s="87"/>
      <c r="AP710" s="87"/>
      <c r="AQ710" s="87"/>
      <c r="AR710" s="87"/>
      <c r="AS710" s="87"/>
      <c r="AT710" s="87"/>
      <c r="AU710" s="87"/>
      <c r="AV710" s="87"/>
      <c r="AW710" s="87"/>
      <c r="AX710" s="88"/>
    </row>
    <row r="711" spans="1:50" ht="39.7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485</v>
      </c>
      <c r="AE711" s="313"/>
      <c r="AF711" s="313"/>
      <c r="AG711" s="86" t="s">
        <v>531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312" t="s">
        <v>528</v>
      </c>
      <c r="AE712" s="313"/>
      <c r="AF712" s="313"/>
      <c r="AG712" s="86" t="s">
        <v>332</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27"/>
      <c r="B713" s="629"/>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528</v>
      </c>
      <c r="AE713" s="313"/>
      <c r="AF713" s="313"/>
      <c r="AG713" s="86" t="s">
        <v>332</v>
      </c>
      <c r="AH713" s="87"/>
      <c r="AI713" s="87"/>
      <c r="AJ713" s="87"/>
      <c r="AK713" s="87"/>
      <c r="AL713" s="87"/>
      <c r="AM713" s="87"/>
      <c r="AN713" s="87"/>
      <c r="AO713" s="87"/>
      <c r="AP713" s="87"/>
      <c r="AQ713" s="87"/>
      <c r="AR713" s="87"/>
      <c r="AS713" s="87"/>
      <c r="AT713" s="87"/>
      <c r="AU713" s="87"/>
      <c r="AV713" s="87"/>
      <c r="AW713" s="87"/>
      <c r="AX713" s="88"/>
    </row>
    <row r="714" spans="1:50" ht="49.7"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5" t="s">
        <v>485</v>
      </c>
      <c r="AE714" s="796"/>
      <c r="AF714" s="797"/>
      <c r="AG714" s="723" t="s">
        <v>532</v>
      </c>
      <c r="AH714" s="724"/>
      <c r="AI714" s="724"/>
      <c r="AJ714" s="724"/>
      <c r="AK714" s="724"/>
      <c r="AL714" s="724"/>
      <c r="AM714" s="724"/>
      <c r="AN714" s="724"/>
      <c r="AO714" s="724"/>
      <c r="AP714" s="724"/>
      <c r="AQ714" s="724"/>
      <c r="AR714" s="724"/>
      <c r="AS714" s="724"/>
      <c r="AT714" s="724"/>
      <c r="AU714" s="724"/>
      <c r="AV714" s="724"/>
      <c r="AW714" s="724"/>
      <c r="AX714" s="725"/>
    </row>
    <row r="715" spans="1:50" ht="58.7" customHeight="1" x14ac:dyDescent="0.15">
      <c r="A715" s="625"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485</v>
      </c>
      <c r="AE715" s="593"/>
      <c r="AF715" s="641"/>
      <c r="AG715" s="729" t="s">
        <v>535</v>
      </c>
      <c r="AH715" s="730"/>
      <c r="AI715" s="730"/>
      <c r="AJ715" s="730"/>
      <c r="AK715" s="730"/>
      <c r="AL715" s="730"/>
      <c r="AM715" s="730"/>
      <c r="AN715" s="730"/>
      <c r="AO715" s="730"/>
      <c r="AP715" s="730"/>
      <c r="AQ715" s="730"/>
      <c r="AR715" s="730"/>
      <c r="AS715" s="730"/>
      <c r="AT715" s="730"/>
      <c r="AU715" s="730"/>
      <c r="AV715" s="730"/>
      <c r="AW715" s="730"/>
      <c r="AX715" s="731"/>
    </row>
    <row r="716" spans="1:50" ht="40.700000000000003" customHeight="1" x14ac:dyDescent="0.15">
      <c r="A716" s="627"/>
      <c r="B716" s="629"/>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485</v>
      </c>
      <c r="AE716" s="615"/>
      <c r="AF716" s="615"/>
      <c r="AG716" s="86" t="s">
        <v>534</v>
      </c>
      <c r="AH716" s="87"/>
      <c r="AI716" s="87"/>
      <c r="AJ716" s="87"/>
      <c r="AK716" s="87"/>
      <c r="AL716" s="87"/>
      <c r="AM716" s="87"/>
      <c r="AN716" s="87"/>
      <c r="AO716" s="87"/>
      <c r="AP716" s="87"/>
      <c r="AQ716" s="87"/>
      <c r="AR716" s="87"/>
      <c r="AS716" s="87"/>
      <c r="AT716" s="87"/>
      <c r="AU716" s="87"/>
      <c r="AV716" s="87"/>
      <c r="AW716" s="87"/>
      <c r="AX716" s="88"/>
    </row>
    <row r="717" spans="1:50" ht="54.75"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485</v>
      </c>
      <c r="AE717" s="313"/>
      <c r="AF717" s="313"/>
      <c r="AG717" s="86" t="s">
        <v>536</v>
      </c>
      <c r="AH717" s="87"/>
      <c r="AI717" s="87"/>
      <c r="AJ717" s="87"/>
      <c r="AK717" s="87"/>
      <c r="AL717" s="87"/>
      <c r="AM717" s="87"/>
      <c r="AN717" s="87"/>
      <c r="AO717" s="87"/>
      <c r="AP717" s="87"/>
      <c r="AQ717" s="87"/>
      <c r="AR717" s="87"/>
      <c r="AS717" s="87"/>
      <c r="AT717" s="87"/>
      <c r="AU717" s="87"/>
      <c r="AV717" s="87"/>
      <c r="AW717" s="87"/>
      <c r="AX717" s="88"/>
    </row>
    <row r="718" spans="1:50" ht="45.75"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485</v>
      </c>
      <c r="AE718" s="313"/>
      <c r="AF718" s="313"/>
      <c r="AG718" s="112" t="s">
        <v>537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528</v>
      </c>
      <c r="AE719" s="593"/>
      <c r="AF719" s="593"/>
      <c r="AG719" s="110" t="s">
        <v>527</v>
      </c>
      <c r="AH719" s="90"/>
      <c r="AI719" s="90"/>
      <c r="AJ719" s="90"/>
      <c r="AK719" s="90"/>
      <c r="AL719" s="90"/>
      <c r="AM719" s="90"/>
      <c r="AN719" s="90"/>
      <c r="AO719" s="90"/>
      <c r="AP719" s="90"/>
      <c r="AQ719" s="90"/>
      <c r="AR719" s="90"/>
      <c r="AS719" s="90"/>
      <c r="AT719" s="90"/>
      <c r="AU719" s="90"/>
      <c r="AV719" s="90"/>
      <c r="AW719" s="90"/>
      <c r="AX719" s="111"/>
    </row>
    <row r="720" spans="1:50" ht="28.9" customHeight="1" x14ac:dyDescent="0.15">
      <c r="A720" s="768"/>
      <c r="B720" s="76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5" t="s">
        <v>47</v>
      </c>
      <c r="B726" s="790"/>
      <c r="C726" s="800" t="s">
        <v>52</v>
      </c>
      <c r="D726" s="824"/>
      <c r="E726" s="824"/>
      <c r="F726" s="825"/>
      <c r="G726" s="565" t="s">
        <v>539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7" customHeight="1" thickBot="1" x14ac:dyDescent="0.2">
      <c r="A727" s="791"/>
      <c r="B727" s="792"/>
      <c r="C727" s="738" t="s">
        <v>56</v>
      </c>
      <c r="D727" s="739"/>
      <c r="E727" s="739"/>
      <c r="F727" s="740"/>
      <c r="G727" s="563" t="s">
        <v>538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48.4" customHeight="1" thickBot="1" x14ac:dyDescent="0.2">
      <c r="A729" s="622" t="s">
        <v>551</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49.35" customHeight="1" thickBot="1" x14ac:dyDescent="0.2">
      <c r="A731" s="787" t="s">
        <v>137</v>
      </c>
      <c r="B731" s="788"/>
      <c r="C731" s="788"/>
      <c r="D731" s="788"/>
      <c r="E731" s="789"/>
      <c r="F731" s="716" t="s">
        <v>553</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0.700000000000003" customHeight="1" thickBot="1" x14ac:dyDescent="0.2">
      <c r="A733" s="657" t="s">
        <v>137</v>
      </c>
      <c r="B733" s="658"/>
      <c r="C733" s="658"/>
      <c r="D733" s="658"/>
      <c r="E733" s="659"/>
      <c r="F733" s="716" t="s">
        <v>552</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46.9"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5" t="s">
        <v>327</v>
      </c>
      <c r="B737" s="195"/>
      <c r="C737" s="195"/>
      <c r="D737" s="196"/>
      <c r="E737" s="976" t="s">
        <v>507</v>
      </c>
      <c r="F737" s="976"/>
      <c r="G737" s="976"/>
      <c r="H737" s="976"/>
      <c r="I737" s="976"/>
      <c r="J737" s="976"/>
      <c r="K737" s="976"/>
      <c r="L737" s="976"/>
      <c r="M737" s="976"/>
      <c r="N737" s="350" t="s">
        <v>322</v>
      </c>
      <c r="O737" s="350"/>
      <c r="P737" s="350"/>
      <c r="Q737" s="350"/>
      <c r="R737" s="976" t="s">
        <v>489</v>
      </c>
      <c r="S737" s="976"/>
      <c r="T737" s="976"/>
      <c r="U737" s="976"/>
      <c r="V737" s="976"/>
      <c r="W737" s="976"/>
      <c r="X737" s="976"/>
      <c r="Y737" s="976"/>
      <c r="Z737" s="976"/>
      <c r="AA737" s="350" t="s">
        <v>321</v>
      </c>
      <c r="AB737" s="350"/>
      <c r="AC737" s="350"/>
      <c r="AD737" s="350"/>
      <c r="AE737" s="976" t="s">
        <v>491</v>
      </c>
      <c r="AF737" s="976"/>
      <c r="AG737" s="976"/>
      <c r="AH737" s="976"/>
      <c r="AI737" s="976"/>
      <c r="AJ737" s="976"/>
      <c r="AK737" s="976"/>
      <c r="AL737" s="976"/>
      <c r="AM737" s="976"/>
      <c r="AN737" s="350" t="s">
        <v>320</v>
      </c>
      <c r="AO737" s="350"/>
      <c r="AP737" s="350"/>
      <c r="AQ737" s="350"/>
      <c r="AR737" s="982" t="s">
        <v>489</v>
      </c>
      <c r="AS737" s="983"/>
      <c r="AT737" s="983"/>
      <c r="AU737" s="983"/>
      <c r="AV737" s="983"/>
      <c r="AW737" s="983"/>
      <c r="AX737" s="984"/>
      <c r="AY737" s="74"/>
      <c r="AZ737" s="74"/>
    </row>
    <row r="738" spans="1:52" ht="24.75" customHeight="1" x14ac:dyDescent="0.15">
      <c r="A738" s="975" t="s">
        <v>319</v>
      </c>
      <c r="B738" s="195"/>
      <c r="C738" s="195"/>
      <c r="D738" s="196"/>
      <c r="E738" s="976" t="s">
        <v>489</v>
      </c>
      <c r="F738" s="976"/>
      <c r="G738" s="976"/>
      <c r="H738" s="976"/>
      <c r="I738" s="976"/>
      <c r="J738" s="976"/>
      <c r="K738" s="976"/>
      <c r="L738" s="976"/>
      <c r="M738" s="976"/>
      <c r="N738" s="350" t="s">
        <v>318</v>
      </c>
      <c r="O738" s="350"/>
      <c r="P738" s="350"/>
      <c r="Q738" s="350"/>
      <c r="R738" s="976" t="s">
        <v>489</v>
      </c>
      <c r="S738" s="976"/>
      <c r="T738" s="976"/>
      <c r="U738" s="976"/>
      <c r="V738" s="976"/>
      <c r="W738" s="976"/>
      <c r="X738" s="976"/>
      <c r="Y738" s="976"/>
      <c r="Z738" s="976"/>
      <c r="AA738" s="350" t="s">
        <v>317</v>
      </c>
      <c r="AB738" s="350"/>
      <c r="AC738" s="350"/>
      <c r="AD738" s="350"/>
      <c r="AE738" s="976" t="s">
        <v>489</v>
      </c>
      <c r="AF738" s="976"/>
      <c r="AG738" s="976"/>
      <c r="AH738" s="976"/>
      <c r="AI738" s="976"/>
      <c r="AJ738" s="976"/>
      <c r="AK738" s="976"/>
      <c r="AL738" s="976"/>
      <c r="AM738" s="976"/>
      <c r="AN738" s="350" t="s">
        <v>316</v>
      </c>
      <c r="AO738" s="350"/>
      <c r="AP738" s="350"/>
      <c r="AQ738" s="350"/>
      <c r="AR738" s="982" t="s">
        <v>489</v>
      </c>
      <c r="AS738" s="983"/>
      <c r="AT738" s="983"/>
      <c r="AU738" s="983"/>
      <c r="AV738" s="983"/>
      <c r="AW738" s="983"/>
      <c r="AX738" s="984"/>
    </row>
    <row r="739" spans="1:52" ht="24.75" customHeight="1" x14ac:dyDescent="0.15">
      <c r="A739" s="975" t="s">
        <v>315</v>
      </c>
      <c r="B739" s="195"/>
      <c r="C739" s="195"/>
      <c r="D739" s="196"/>
      <c r="E739" s="976" t="s">
        <v>508</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t="s">
        <v>481</v>
      </c>
      <c r="F740" s="961"/>
      <c r="G740" s="961"/>
      <c r="H740" s="78" t="str">
        <f>IF(E740="", "", "(")</f>
        <v>(</v>
      </c>
      <c r="I740" s="961" t="s">
        <v>312</v>
      </c>
      <c r="J740" s="961"/>
      <c r="K740" s="78" t="str">
        <f>IF(OR(I740="　", I740=""), "", "-")</f>
        <v>-</v>
      </c>
      <c r="L740" s="962">
        <v>4</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515</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0" t="s">
        <v>17</v>
      </c>
      <c r="H781" s="652"/>
      <c r="I781" s="652"/>
      <c r="J781" s="652"/>
      <c r="K781" s="652"/>
      <c r="L781" s="651" t="s">
        <v>18</v>
      </c>
      <c r="M781" s="652"/>
      <c r="N781" s="652"/>
      <c r="O781" s="652"/>
      <c r="P781" s="652"/>
      <c r="Q781" s="652"/>
      <c r="R781" s="652"/>
      <c r="S781" s="652"/>
      <c r="T781" s="652"/>
      <c r="U781" s="652"/>
      <c r="V781" s="652"/>
      <c r="W781" s="652"/>
      <c r="X781" s="653"/>
      <c r="Y781" s="638" t="s">
        <v>19</v>
      </c>
      <c r="Z781" s="639"/>
      <c r="AA781" s="639"/>
      <c r="AB781" s="786"/>
      <c r="AC781" s="800" t="s">
        <v>17</v>
      </c>
      <c r="AD781" s="652"/>
      <c r="AE781" s="652"/>
      <c r="AF781" s="652"/>
      <c r="AG781" s="652"/>
      <c r="AH781" s="651" t="s">
        <v>18</v>
      </c>
      <c r="AI781" s="652"/>
      <c r="AJ781" s="652"/>
      <c r="AK781" s="652"/>
      <c r="AL781" s="652"/>
      <c r="AM781" s="652"/>
      <c r="AN781" s="652"/>
      <c r="AO781" s="652"/>
      <c r="AP781" s="652"/>
      <c r="AQ781" s="652"/>
      <c r="AR781" s="652"/>
      <c r="AS781" s="652"/>
      <c r="AT781" s="653"/>
      <c r="AU781" s="638" t="s">
        <v>19</v>
      </c>
      <c r="AV781" s="639"/>
      <c r="AW781" s="639"/>
      <c r="AX781" s="640"/>
    </row>
    <row r="782" spans="1:50" ht="24.75" customHeight="1" x14ac:dyDescent="0.15">
      <c r="A782" s="619"/>
      <c r="B782" s="620"/>
      <c r="C782" s="620"/>
      <c r="D782" s="620"/>
      <c r="E782" s="620"/>
      <c r="F782" s="621"/>
      <c r="G782" s="654" t="s">
        <v>509</v>
      </c>
      <c r="H782" s="655"/>
      <c r="I782" s="655"/>
      <c r="J782" s="655"/>
      <c r="K782" s="656"/>
      <c r="L782" s="648" t="s">
        <v>510</v>
      </c>
      <c r="M782" s="649"/>
      <c r="N782" s="649"/>
      <c r="O782" s="649"/>
      <c r="P782" s="649"/>
      <c r="Q782" s="649"/>
      <c r="R782" s="649"/>
      <c r="S782" s="649"/>
      <c r="T782" s="649"/>
      <c r="U782" s="649"/>
      <c r="V782" s="649"/>
      <c r="W782" s="649"/>
      <c r="X782" s="650"/>
      <c r="Y782" s="373">
        <v>51</v>
      </c>
      <c r="Z782" s="374"/>
      <c r="AA782" s="374"/>
      <c r="AB782" s="793"/>
      <c r="AC782" s="654"/>
      <c r="AD782" s="655"/>
      <c r="AE782" s="655"/>
      <c r="AF782" s="655"/>
      <c r="AG782" s="656"/>
      <c r="AH782" s="648"/>
      <c r="AI782" s="649"/>
      <c r="AJ782" s="649"/>
      <c r="AK782" s="649"/>
      <c r="AL782" s="649"/>
      <c r="AM782" s="649"/>
      <c r="AN782" s="649"/>
      <c r="AO782" s="649"/>
      <c r="AP782" s="649"/>
      <c r="AQ782" s="649"/>
      <c r="AR782" s="649"/>
      <c r="AS782" s="649"/>
      <c r="AT782" s="650"/>
      <c r="AU782" s="373"/>
      <c r="AV782" s="374"/>
      <c r="AW782" s="374"/>
      <c r="AX782" s="375"/>
    </row>
    <row r="783" spans="1:50" ht="24.75" customHeight="1" x14ac:dyDescent="0.15">
      <c r="A783" s="619"/>
      <c r="B783" s="620"/>
      <c r="C783" s="620"/>
      <c r="D783" s="620"/>
      <c r="E783" s="620"/>
      <c r="F783" s="621"/>
      <c r="G783" s="594" t="s">
        <v>511</v>
      </c>
      <c r="H783" s="595"/>
      <c r="I783" s="595"/>
      <c r="J783" s="595"/>
      <c r="K783" s="596"/>
      <c r="L783" s="586" t="s">
        <v>512</v>
      </c>
      <c r="M783" s="587"/>
      <c r="N783" s="587"/>
      <c r="O783" s="587"/>
      <c r="P783" s="587"/>
      <c r="Q783" s="587"/>
      <c r="R783" s="587"/>
      <c r="S783" s="587"/>
      <c r="T783" s="587"/>
      <c r="U783" s="587"/>
      <c r="V783" s="587"/>
      <c r="W783" s="587"/>
      <c r="X783" s="588"/>
      <c r="Y783" s="589">
        <v>26</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t="s">
        <v>513</v>
      </c>
      <c r="H784" s="595"/>
      <c r="I784" s="595"/>
      <c r="J784" s="595"/>
      <c r="K784" s="596"/>
      <c r="L784" s="586" t="s">
        <v>514</v>
      </c>
      <c r="M784" s="587"/>
      <c r="N784" s="587"/>
      <c r="O784" s="587"/>
      <c r="P784" s="587"/>
      <c r="Q784" s="587"/>
      <c r="R784" s="587"/>
      <c r="S784" s="587"/>
      <c r="T784" s="587"/>
      <c r="U784" s="587"/>
      <c r="V784" s="587"/>
      <c r="W784" s="587"/>
      <c r="X784" s="588"/>
      <c r="Y784" s="589">
        <v>8</v>
      </c>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1" t="s">
        <v>20</v>
      </c>
      <c r="H792" s="812"/>
      <c r="I792" s="812"/>
      <c r="J792" s="812"/>
      <c r="K792" s="812"/>
      <c r="L792" s="813"/>
      <c r="M792" s="814"/>
      <c r="N792" s="814"/>
      <c r="O792" s="814"/>
      <c r="P792" s="814"/>
      <c r="Q792" s="814"/>
      <c r="R792" s="814"/>
      <c r="S792" s="814"/>
      <c r="T792" s="814"/>
      <c r="U792" s="814"/>
      <c r="V792" s="814"/>
      <c r="W792" s="814"/>
      <c r="X792" s="815"/>
      <c r="Y792" s="816">
        <f>SUM(Y782:AB791)</f>
        <v>85</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0" t="s">
        <v>17</v>
      </c>
      <c r="H794" s="652"/>
      <c r="I794" s="652"/>
      <c r="J794" s="652"/>
      <c r="K794" s="652"/>
      <c r="L794" s="651" t="s">
        <v>18</v>
      </c>
      <c r="M794" s="652"/>
      <c r="N794" s="652"/>
      <c r="O794" s="652"/>
      <c r="P794" s="652"/>
      <c r="Q794" s="652"/>
      <c r="R794" s="652"/>
      <c r="S794" s="652"/>
      <c r="T794" s="652"/>
      <c r="U794" s="652"/>
      <c r="V794" s="652"/>
      <c r="W794" s="652"/>
      <c r="X794" s="653"/>
      <c r="Y794" s="638" t="s">
        <v>19</v>
      </c>
      <c r="Z794" s="639"/>
      <c r="AA794" s="639"/>
      <c r="AB794" s="786"/>
      <c r="AC794" s="800" t="s">
        <v>17</v>
      </c>
      <c r="AD794" s="652"/>
      <c r="AE794" s="652"/>
      <c r="AF794" s="652"/>
      <c r="AG794" s="652"/>
      <c r="AH794" s="651" t="s">
        <v>18</v>
      </c>
      <c r="AI794" s="652"/>
      <c r="AJ794" s="652"/>
      <c r="AK794" s="652"/>
      <c r="AL794" s="652"/>
      <c r="AM794" s="652"/>
      <c r="AN794" s="652"/>
      <c r="AO794" s="652"/>
      <c r="AP794" s="652"/>
      <c r="AQ794" s="652"/>
      <c r="AR794" s="652"/>
      <c r="AS794" s="652"/>
      <c r="AT794" s="653"/>
      <c r="AU794" s="638" t="s">
        <v>19</v>
      </c>
      <c r="AV794" s="639"/>
      <c r="AW794" s="639"/>
      <c r="AX794" s="640"/>
    </row>
    <row r="795" spans="1:50" ht="24.75" hidden="1" customHeight="1" x14ac:dyDescent="0.15">
      <c r="A795" s="619"/>
      <c r="B795" s="620"/>
      <c r="C795" s="620"/>
      <c r="D795" s="620"/>
      <c r="E795" s="620"/>
      <c r="F795" s="621"/>
      <c r="G795" s="654"/>
      <c r="H795" s="655"/>
      <c r="I795" s="655"/>
      <c r="J795" s="655"/>
      <c r="K795" s="656"/>
      <c r="L795" s="648"/>
      <c r="M795" s="649"/>
      <c r="N795" s="649"/>
      <c r="O795" s="649"/>
      <c r="P795" s="649"/>
      <c r="Q795" s="649"/>
      <c r="R795" s="649"/>
      <c r="S795" s="649"/>
      <c r="T795" s="649"/>
      <c r="U795" s="649"/>
      <c r="V795" s="649"/>
      <c r="W795" s="649"/>
      <c r="X795" s="650"/>
      <c r="Y795" s="373"/>
      <c r="Z795" s="374"/>
      <c r="AA795" s="374"/>
      <c r="AB795" s="793"/>
      <c r="AC795" s="654"/>
      <c r="AD795" s="655"/>
      <c r="AE795" s="655"/>
      <c r="AF795" s="655"/>
      <c r="AG795" s="656"/>
      <c r="AH795" s="648"/>
      <c r="AI795" s="649"/>
      <c r="AJ795" s="649"/>
      <c r="AK795" s="649"/>
      <c r="AL795" s="649"/>
      <c r="AM795" s="649"/>
      <c r="AN795" s="649"/>
      <c r="AO795" s="649"/>
      <c r="AP795" s="649"/>
      <c r="AQ795" s="649"/>
      <c r="AR795" s="649"/>
      <c r="AS795" s="649"/>
      <c r="AT795" s="650"/>
      <c r="AU795" s="373"/>
      <c r="AV795" s="374"/>
      <c r="AW795" s="374"/>
      <c r="AX795" s="375"/>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0" t="s">
        <v>17</v>
      </c>
      <c r="H807" s="652"/>
      <c r="I807" s="652"/>
      <c r="J807" s="652"/>
      <c r="K807" s="652"/>
      <c r="L807" s="651" t="s">
        <v>18</v>
      </c>
      <c r="M807" s="652"/>
      <c r="N807" s="652"/>
      <c r="O807" s="652"/>
      <c r="P807" s="652"/>
      <c r="Q807" s="652"/>
      <c r="R807" s="652"/>
      <c r="S807" s="652"/>
      <c r="T807" s="652"/>
      <c r="U807" s="652"/>
      <c r="V807" s="652"/>
      <c r="W807" s="652"/>
      <c r="X807" s="653"/>
      <c r="Y807" s="638" t="s">
        <v>19</v>
      </c>
      <c r="Z807" s="639"/>
      <c r="AA807" s="639"/>
      <c r="AB807" s="786"/>
      <c r="AC807" s="800" t="s">
        <v>17</v>
      </c>
      <c r="AD807" s="652"/>
      <c r="AE807" s="652"/>
      <c r="AF807" s="652"/>
      <c r="AG807" s="652"/>
      <c r="AH807" s="651" t="s">
        <v>18</v>
      </c>
      <c r="AI807" s="652"/>
      <c r="AJ807" s="652"/>
      <c r="AK807" s="652"/>
      <c r="AL807" s="652"/>
      <c r="AM807" s="652"/>
      <c r="AN807" s="652"/>
      <c r="AO807" s="652"/>
      <c r="AP807" s="652"/>
      <c r="AQ807" s="652"/>
      <c r="AR807" s="652"/>
      <c r="AS807" s="652"/>
      <c r="AT807" s="653"/>
      <c r="AU807" s="638" t="s">
        <v>19</v>
      </c>
      <c r="AV807" s="639"/>
      <c r="AW807" s="639"/>
      <c r="AX807" s="640"/>
    </row>
    <row r="808" spans="1:50" ht="24.75" hidden="1" customHeight="1" x14ac:dyDescent="0.15">
      <c r="A808" s="619"/>
      <c r="B808" s="620"/>
      <c r="C808" s="620"/>
      <c r="D808" s="620"/>
      <c r="E808" s="620"/>
      <c r="F808" s="621"/>
      <c r="G808" s="654"/>
      <c r="H808" s="655"/>
      <c r="I808" s="655"/>
      <c r="J808" s="655"/>
      <c r="K808" s="656"/>
      <c r="L808" s="648"/>
      <c r="M808" s="649"/>
      <c r="N808" s="649"/>
      <c r="O808" s="649"/>
      <c r="P808" s="649"/>
      <c r="Q808" s="649"/>
      <c r="R808" s="649"/>
      <c r="S808" s="649"/>
      <c r="T808" s="649"/>
      <c r="U808" s="649"/>
      <c r="V808" s="649"/>
      <c r="W808" s="649"/>
      <c r="X808" s="650"/>
      <c r="Y808" s="373"/>
      <c r="Z808" s="374"/>
      <c r="AA808" s="374"/>
      <c r="AB808" s="793"/>
      <c r="AC808" s="654"/>
      <c r="AD808" s="655"/>
      <c r="AE808" s="655"/>
      <c r="AF808" s="655"/>
      <c r="AG808" s="656"/>
      <c r="AH808" s="648"/>
      <c r="AI808" s="649"/>
      <c r="AJ808" s="649"/>
      <c r="AK808" s="649"/>
      <c r="AL808" s="649"/>
      <c r="AM808" s="649"/>
      <c r="AN808" s="649"/>
      <c r="AO808" s="649"/>
      <c r="AP808" s="649"/>
      <c r="AQ808" s="649"/>
      <c r="AR808" s="649"/>
      <c r="AS808" s="649"/>
      <c r="AT808" s="650"/>
      <c r="AU808" s="373"/>
      <c r="AV808" s="374"/>
      <c r="AW808" s="374"/>
      <c r="AX808" s="375"/>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0" t="s">
        <v>17</v>
      </c>
      <c r="H820" s="652"/>
      <c r="I820" s="652"/>
      <c r="J820" s="652"/>
      <c r="K820" s="652"/>
      <c r="L820" s="651" t="s">
        <v>18</v>
      </c>
      <c r="M820" s="652"/>
      <c r="N820" s="652"/>
      <c r="O820" s="652"/>
      <c r="P820" s="652"/>
      <c r="Q820" s="652"/>
      <c r="R820" s="652"/>
      <c r="S820" s="652"/>
      <c r="T820" s="652"/>
      <c r="U820" s="652"/>
      <c r="V820" s="652"/>
      <c r="W820" s="652"/>
      <c r="X820" s="653"/>
      <c r="Y820" s="638" t="s">
        <v>19</v>
      </c>
      <c r="Z820" s="639"/>
      <c r="AA820" s="639"/>
      <c r="AB820" s="786"/>
      <c r="AC820" s="800" t="s">
        <v>17</v>
      </c>
      <c r="AD820" s="652"/>
      <c r="AE820" s="652"/>
      <c r="AF820" s="652"/>
      <c r="AG820" s="652"/>
      <c r="AH820" s="651" t="s">
        <v>18</v>
      </c>
      <c r="AI820" s="652"/>
      <c r="AJ820" s="652"/>
      <c r="AK820" s="652"/>
      <c r="AL820" s="652"/>
      <c r="AM820" s="652"/>
      <c r="AN820" s="652"/>
      <c r="AO820" s="652"/>
      <c r="AP820" s="652"/>
      <c r="AQ820" s="652"/>
      <c r="AR820" s="652"/>
      <c r="AS820" s="652"/>
      <c r="AT820" s="653"/>
      <c r="AU820" s="638" t="s">
        <v>19</v>
      </c>
      <c r="AV820" s="639"/>
      <c r="AW820" s="639"/>
      <c r="AX820" s="640"/>
    </row>
    <row r="821" spans="1:50" s="16" customFormat="1" ht="24.75" hidden="1" customHeight="1" x14ac:dyDescent="0.15">
      <c r="A821" s="619"/>
      <c r="B821" s="620"/>
      <c r="C821" s="620"/>
      <c r="D821" s="620"/>
      <c r="E821" s="620"/>
      <c r="F821" s="621"/>
      <c r="G821" s="654"/>
      <c r="H821" s="655"/>
      <c r="I821" s="655"/>
      <c r="J821" s="655"/>
      <c r="K821" s="656"/>
      <c r="L821" s="648"/>
      <c r="M821" s="649"/>
      <c r="N821" s="649"/>
      <c r="O821" s="649"/>
      <c r="P821" s="649"/>
      <c r="Q821" s="649"/>
      <c r="R821" s="649"/>
      <c r="S821" s="649"/>
      <c r="T821" s="649"/>
      <c r="U821" s="649"/>
      <c r="V821" s="649"/>
      <c r="W821" s="649"/>
      <c r="X821" s="650"/>
      <c r="Y821" s="373"/>
      <c r="Z821" s="374"/>
      <c r="AA821" s="374"/>
      <c r="AB821" s="793"/>
      <c r="AC821" s="654"/>
      <c r="AD821" s="655"/>
      <c r="AE821" s="655"/>
      <c r="AF821" s="655"/>
      <c r="AG821" s="656"/>
      <c r="AH821" s="648"/>
      <c r="AI821" s="649"/>
      <c r="AJ821" s="649"/>
      <c r="AK821" s="649"/>
      <c r="AL821" s="649"/>
      <c r="AM821" s="649"/>
      <c r="AN821" s="649"/>
      <c r="AO821" s="649"/>
      <c r="AP821" s="649"/>
      <c r="AQ821" s="649"/>
      <c r="AR821" s="649"/>
      <c r="AS821" s="649"/>
      <c r="AT821" s="650"/>
      <c r="AU821" s="373"/>
      <c r="AV821" s="374"/>
      <c r="AW821" s="374"/>
      <c r="AX821" s="375"/>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116.25" customHeight="1" x14ac:dyDescent="0.15">
      <c r="A838" s="361">
        <v>1</v>
      </c>
      <c r="B838" s="361">
        <v>1</v>
      </c>
      <c r="C838" s="346" t="s">
        <v>516</v>
      </c>
      <c r="D838" s="332"/>
      <c r="E838" s="332"/>
      <c r="F838" s="332"/>
      <c r="G838" s="332"/>
      <c r="H838" s="332"/>
      <c r="I838" s="332"/>
      <c r="J838" s="333">
        <v>4010001054032</v>
      </c>
      <c r="K838" s="334"/>
      <c r="L838" s="334"/>
      <c r="M838" s="334"/>
      <c r="N838" s="334"/>
      <c r="O838" s="334"/>
      <c r="P838" s="347" t="s">
        <v>517</v>
      </c>
      <c r="Q838" s="335"/>
      <c r="R838" s="335"/>
      <c r="S838" s="335"/>
      <c r="T838" s="335"/>
      <c r="U838" s="335"/>
      <c r="V838" s="335"/>
      <c r="W838" s="335"/>
      <c r="X838" s="335"/>
      <c r="Y838" s="336">
        <v>85</v>
      </c>
      <c r="Z838" s="337"/>
      <c r="AA838" s="337"/>
      <c r="AB838" s="338"/>
      <c r="AC838" s="348" t="s">
        <v>300</v>
      </c>
      <c r="AD838" s="356"/>
      <c r="AE838" s="356"/>
      <c r="AF838" s="356"/>
      <c r="AG838" s="356"/>
      <c r="AH838" s="357">
        <v>4</v>
      </c>
      <c r="AI838" s="358"/>
      <c r="AJ838" s="358"/>
      <c r="AK838" s="358"/>
      <c r="AL838" s="342">
        <v>98</v>
      </c>
      <c r="AM838" s="343"/>
      <c r="AN838" s="343"/>
      <c r="AO838" s="344"/>
      <c r="AP838" s="345" t="s">
        <v>508</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27">
      <formula>IF(RIGHT(TEXT(P14,"0.#"),1)=".",FALSE,TRUE)</formula>
    </cfRule>
    <cfRule type="expression" dxfId="2104" priority="14028">
      <formula>IF(RIGHT(TEXT(P14,"0.#"),1)=".",TRUE,FALSE)</formula>
    </cfRule>
  </conditionalFormatting>
  <conditionalFormatting sqref="AE32">
    <cfRule type="expression" dxfId="2103" priority="14017">
      <formula>IF(RIGHT(TEXT(AE32,"0.#"),1)=".",FALSE,TRUE)</formula>
    </cfRule>
    <cfRule type="expression" dxfId="2102" priority="14018">
      <formula>IF(RIGHT(TEXT(AE32,"0.#"),1)=".",TRUE,FALSE)</formula>
    </cfRule>
  </conditionalFormatting>
  <conditionalFormatting sqref="P18:AX18">
    <cfRule type="expression" dxfId="2101" priority="13903">
      <formula>IF(RIGHT(TEXT(P18,"0.#"),1)=".",FALSE,TRUE)</formula>
    </cfRule>
    <cfRule type="expression" dxfId="2100" priority="13904">
      <formula>IF(RIGHT(TEXT(P18,"0.#"),1)=".",TRUE,FALSE)</formula>
    </cfRule>
  </conditionalFormatting>
  <conditionalFormatting sqref="Y783">
    <cfRule type="expression" dxfId="2099" priority="13899">
      <formula>IF(RIGHT(TEXT(Y783,"0.#"),1)=".",FALSE,TRUE)</formula>
    </cfRule>
    <cfRule type="expression" dxfId="2098" priority="13900">
      <formula>IF(RIGHT(TEXT(Y783,"0.#"),1)=".",TRUE,FALSE)</formula>
    </cfRule>
  </conditionalFormatting>
  <conditionalFormatting sqref="Y792">
    <cfRule type="expression" dxfId="2097" priority="13895">
      <formula>IF(RIGHT(TEXT(Y792,"0.#"),1)=".",FALSE,TRUE)</formula>
    </cfRule>
    <cfRule type="expression" dxfId="2096" priority="13896">
      <formula>IF(RIGHT(TEXT(Y792,"0.#"),1)=".",TRUE,FALSE)</formula>
    </cfRule>
  </conditionalFormatting>
  <conditionalFormatting sqref="Y823:Y830 Y821 Y810:Y817 Y808 Y797:Y804 Y795">
    <cfRule type="expression" dxfId="2095" priority="13677">
      <formula>IF(RIGHT(TEXT(Y795,"0.#"),1)=".",FALSE,TRUE)</formula>
    </cfRule>
    <cfRule type="expression" dxfId="2094" priority="13678">
      <formula>IF(RIGHT(TEXT(Y795,"0.#"),1)=".",TRUE,FALSE)</formula>
    </cfRule>
  </conditionalFormatting>
  <conditionalFormatting sqref="P16:AQ17 P15:AX15 P13:AX13">
    <cfRule type="expression" dxfId="2093" priority="13725">
      <formula>IF(RIGHT(TEXT(P13,"0.#"),1)=".",FALSE,TRUE)</formula>
    </cfRule>
    <cfRule type="expression" dxfId="2092" priority="13726">
      <formula>IF(RIGHT(TEXT(P13,"0.#"),1)=".",TRUE,FALSE)</formula>
    </cfRule>
  </conditionalFormatting>
  <conditionalFormatting sqref="P19:AJ19">
    <cfRule type="expression" dxfId="2091" priority="13723">
      <formula>IF(RIGHT(TEXT(P19,"0.#"),1)=".",FALSE,TRUE)</formula>
    </cfRule>
    <cfRule type="expression" dxfId="2090" priority="13724">
      <formula>IF(RIGHT(TEXT(P19,"0.#"),1)=".",TRUE,FALSE)</formula>
    </cfRule>
  </conditionalFormatting>
  <conditionalFormatting sqref="AE101 AQ101">
    <cfRule type="expression" dxfId="2089" priority="13715">
      <formula>IF(RIGHT(TEXT(AE101,"0.#"),1)=".",FALSE,TRUE)</formula>
    </cfRule>
    <cfRule type="expression" dxfId="2088" priority="13716">
      <formula>IF(RIGHT(TEXT(AE101,"0.#"),1)=".",TRUE,FALSE)</formula>
    </cfRule>
  </conditionalFormatting>
  <conditionalFormatting sqref="Y784:Y791 Y782">
    <cfRule type="expression" dxfId="2087" priority="13701">
      <formula>IF(RIGHT(TEXT(Y782,"0.#"),1)=".",FALSE,TRUE)</formula>
    </cfRule>
    <cfRule type="expression" dxfId="2086" priority="13702">
      <formula>IF(RIGHT(TEXT(Y782,"0.#"),1)=".",TRUE,FALSE)</formula>
    </cfRule>
  </conditionalFormatting>
  <conditionalFormatting sqref="AU783">
    <cfRule type="expression" dxfId="2085" priority="13699">
      <formula>IF(RIGHT(TEXT(AU783,"0.#"),1)=".",FALSE,TRUE)</formula>
    </cfRule>
    <cfRule type="expression" dxfId="2084" priority="13700">
      <formula>IF(RIGHT(TEXT(AU783,"0.#"),1)=".",TRUE,FALSE)</formula>
    </cfRule>
  </conditionalFormatting>
  <conditionalFormatting sqref="AU792">
    <cfRule type="expression" dxfId="2083" priority="13697">
      <formula>IF(RIGHT(TEXT(AU792,"0.#"),1)=".",FALSE,TRUE)</formula>
    </cfRule>
    <cfRule type="expression" dxfId="2082" priority="13698">
      <formula>IF(RIGHT(TEXT(AU792,"0.#"),1)=".",TRUE,FALSE)</formula>
    </cfRule>
  </conditionalFormatting>
  <conditionalFormatting sqref="AU784:AU791 AU782">
    <cfRule type="expression" dxfId="2081" priority="13695">
      <formula>IF(RIGHT(TEXT(AU782,"0.#"),1)=".",FALSE,TRUE)</formula>
    </cfRule>
    <cfRule type="expression" dxfId="2080" priority="13696">
      <formula>IF(RIGHT(TEXT(AU782,"0.#"),1)=".",TRUE,FALSE)</formula>
    </cfRule>
  </conditionalFormatting>
  <conditionalFormatting sqref="Y822 Y809 Y796">
    <cfRule type="expression" dxfId="2079" priority="13681">
      <formula>IF(RIGHT(TEXT(Y796,"0.#"),1)=".",FALSE,TRUE)</formula>
    </cfRule>
    <cfRule type="expression" dxfId="2078" priority="13682">
      <formula>IF(RIGHT(TEXT(Y796,"0.#"),1)=".",TRUE,FALSE)</formula>
    </cfRule>
  </conditionalFormatting>
  <conditionalFormatting sqref="Y831 Y818 Y805">
    <cfRule type="expression" dxfId="2077" priority="13679">
      <formula>IF(RIGHT(TEXT(Y805,"0.#"),1)=".",FALSE,TRUE)</formula>
    </cfRule>
    <cfRule type="expression" dxfId="2076" priority="13680">
      <formula>IF(RIGHT(TEXT(Y805,"0.#"),1)=".",TRUE,FALSE)</formula>
    </cfRule>
  </conditionalFormatting>
  <conditionalFormatting sqref="AU822 AU809 AU796">
    <cfRule type="expression" dxfId="2075" priority="13675">
      <formula>IF(RIGHT(TEXT(AU796,"0.#"),1)=".",FALSE,TRUE)</formula>
    </cfRule>
    <cfRule type="expression" dxfId="2074" priority="13676">
      <formula>IF(RIGHT(TEXT(AU796,"0.#"),1)=".",TRUE,FALSE)</formula>
    </cfRule>
  </conditionalFormatting>
  <conditionalFormatting sqref="AU831 AU818 AU805">
    <cfRule type="expression" dxfId="2073" priority="13673">
      <formula>IF(RIGHT(TEXT(AU805,"0.#"),1)=".",FALSE,TRUE)</formula>
    </cfRule>
    <cfRule type="expression" dxfId="2072" priority="13674">
      <formula>IF(RIGHT(TEXT(AU805,"0.#"),1)=".",TRUE,FALSE)</formula>
    </cfRule>
  </conditionalFormatting>
  <conditionalFormatting sqref="AU823:AU830 AU821 AU810:AU817 AU808 AU797:AU804 AU795">
    <cfRule type="expression" dxfId="2071" priority="13671">
      <formula>IF(RIGHT(TEXT(AU795,"0.#"),1)=".",FALSE,TRUE)</formula>
    </cfRule>
    <cfRule type="expression" dxfId="2070" priority="13672">
      <formula>IF(RIGHT(TEXT(AU795,"0.#"),1)=".",TRUE,FALSE)</formula>
    </cfRule>
  </conditionalFormatting>
  <conditionalFormatting sqref="AM87">
    <cfRule type="expression" dxfId="2069" priority="13325">
      <formula>IF(RIGHT(TEXT(AM87,"0.#"),1)=".",FALSE,TRUE)</formula>
    </cfRule>
    <cfRule type="expression" dxfId="2068" priority="13326">
      <formula>IF(RIGHT(TEXT(AM87,"0.#"),1)=".",TRUE,FALSE)</formula>
    </cfRule>
  </conditionalFormatting>
  <conditionalFormatting sqref="AE55">
    <cfRule type="expression" dxfId="2067" priority="13393">
      <formula>IF(RIGHT(TEXT(AE55,"0.#"),1)=".",FALSE,TRUE)</formula>
    </cfRule>
    <cfRule type="expression" dxfId="2066" priority="13394">
      <formula>IF(RIGHT(TEXT(AE55,"0.#"),1)=".",TRUE,FALSE)</formula>
    </cfRule>
  </conditionalFormatting>
  <conditionalFormatting sqref="AI55">
    <cfRule type="expression" dxfId="2065" priority="13391">
      <formula>IF(RIGHT(TEXT(AI55,"0.#"),1)=".",FALSE,TRUE)</formula>
    </cfRule>
    <cfRule type="expression" dxfId="2064" priority="13392">
      <formula>IF(RIGHT(TEXT(AI55,"0.#"),1)=".",TRUE,FALSE)</formula>
    </cfRule>
  </conditionalFormatting>
  <conditionalFormatting sqref="AM34">
    <cfRule type="expression" dxfId="2063" priority="13471">
      <formula>IF(RIGHT(TEXT(AM34,"0.#"),1)=".",FALSE,TRUE)</formula>
    </cfRule>
    <cfRule type="expression" dxfId="2062" priority="13472">
      <formula>IF(RIGHT(TEXT(AM34,"0.#"),1)=".",TRUE,FALSE)</formula>
    </cfRule>
  </conditionalFormatting>
  <conditionalFormatting sqref="AE33">
    <cfRule type="expression" dxfId="2061" priority="13485">
      <formula>IF(RIGHT(TEXT(AE33,"0.#"),1)=".",FALSE,TRUE)</formula>
    </cfRule>
    <cfRule type="expression" dxfId="2060" priority="13486">
      <formula>IF(RIGHT(TEXT(AE33,"0.#"),1)=".",TRUE,FALSE)</formula>
    </cfRule>
  </conditionalFormatting>
  <conditionalFormatting sqref="AE34">
    <cfRule type="expression" dxfId="2059" priority="13483">
      <formula>IF(RIGHT(TEXT(AE34,"0.#"),1)=".",FALSE,TRUE)</formula>
    </cfRule>
    <cfRule type="expression" dxfId="2058" priority="13484">
      <formula>IF(RIGHT(TEXT(AE34,"0.#"),1)=".",TRUE,FALSE)</formula>
    </cfRule>
  </conditionalFormatting>
  <conditionalFormatting sqref="AI34">
    <cfRule type="expression" dxfId="2057" priority="13481">
      <formula>IF(RIGHT(TEXT(AI34,"0.#"),1)=".",FALSE,TRUE)</formula>
    </cfRule>
    <cfRule type="expression" dxfId="2056" priority="13482">
      <formula>IF(RIGHT(TEXT(AI34,"0.#"),1)=".",TRUE,FALSE)</formula>
    </cfRule>
  </conditionalFormatting>
  <conditionalFormatting sqref="AI33">
    <cfRule type="expression" dxfId="2055" priority="13479">
      <formula>IF(RIGHT(TEXT(AI33,"0.#"),1)=".",FALSE,TRUE)</formula>
    </cfRule>
    <cfRule type="expression" dxfId="2054" priority="13480">
      <formula>IF(RIGHT(TEXT(AI33,"0.#"),1)=".",TRUE,FALSE)</formula>
    </cfRule>
  </conditionalFormatting>
  <conditionalFormatting sqref="AI32">
    <cfRule type="expression" dxfId="2053" priority="13477">
      <formula>IF(RIGHT(TEXT(AI32,"0.#"),1)=".",FALSE,TRUE)</formula>
    </cfRule>
    <cfRule type="expression" dxfId="2052" priority="13478">
      <formula>IF(RIGHT(TEXT(AI32,"0.#"),1)=".",TRUE,FALSE)</formula>
    </cfRule>
  </conditionalFormatting>
  <conditionalFormatting sqref="AM32">
    <cfRule type="expression" dxfId="2051" priority="13475">
      <formula>IF(RIGHT(TEXT(AM32,"0.#"),1)=".",FALSE,TRUE)</formula>
    </cfRule>
    <cfRule type="expression" dxfId="2050" priority="13476">
      <formula>IF(RIGHT(TEXT(AM32,"0.#"),1)=".",TRUE,FALSE)</formula>
    </cfRule>
  </conditionalFormatting>
  <conditionalFormatting sqref="AM33">
    <cfRule type="expression" dxfId="2049" priority="13473">
      <formula>IF(RIGHT(TEXT(AM33,"0.#"),1)=".",FALSE,TRUE)</formula>
    </cfRule>
    <cfRule type="expression" dxfId="2048" priority="13474">
      <formula>IF(RIGHT(TEXT(AM33,"0.#"),1)=".",TRUE,FALSE)</formula>
    </cfRule>
  </conditionalFormatting>
  <conditionalFormatting sqref="AQ32:AQ34">
    <cfRule type="expression" dxfId="2047" priority="13465">
      <formula>IF(RIGHT(TEXT(AQ32,"0.#"),1)=".",FALSE,TRUE)</formula>
    </cfRule>
    <cfRule type="expression" dxfId="2046" priority="13466">
      <formula>IF(RIGHT(TEXT(AQ32,"0.#"),1)=".",TRUE,FALSE)</formula>
    </cfRule>
  </conditionalFormatting>
  <conditionalFormatting sqref="AU32:AU34">
    <cfRule type="expression" dxfId="2045" priority="13463">
      <formula>IF(RIGHT(TEXT(AU32,"0.#"),1)=".",FALSE,TRUE)</formula>
    </cfRule>
    <cfRule type="expression" dxfId="2044" priority="13464">
      <formula>IF(RIGHT(TEXT(AU32,"0.#"),1)=".",TRUE,FALSE)</formula>
    </cfRule>
  </conditionalFormatting>
  <conditionalFormatting sqref="AE53">
    <cfRule type="expression" dxfId="2043" priority="13397">
      <formula>IF(RIGHT(TEXT(AE53,"0.#"),1)=".",FALSE,TRUE)</formula>
    </cfRule>
    <cfRule type="expression" dxfId="2042" priority="13398">
      <formula>IF(RIGHT(TEXT(AE53,"0.#"),1)=".",TRUE,FALSE)</formula>
    </cfRule>
  </conditionalFormatting>
  <conditionalFormatting sqref="AE54">
    <cfRule type="expression" dxfId="2041" priority="13395">
      <formula>IF(RIGHT(TEXT(AE54,"0.#"),1)=".",FALSE,TRUE)</formula>
    </cfRule>
    <cfRule type="expression" dxfId="2040" priority="13396">
      <formula>IF(RIGHT(TEXT(AE54,"0.#"),1)=".",TRUE,FALSE)</formula>
    </cfRule>
  </conditionalFormatting>
  <conditionalFormatting sqref="AI54">
    <cfRule type="expression" dxfId="2039" priority="13389">
      <formula>IF(RIGHT(TEXT(AI54,"0.#"),1)=".",FALSE,TRUE)</formula>
    </cfRule>
    <cfRule type="expression" dxfId="2038" priority="13390">
      <formula>IF(RIGHT(TEXT(AI54,"0.#"),1)=".",TRUE,FALSE)</formula>
    </cfRule>
  </conditionalFormatting>
  <conditionalFormatting sqref="AI53">
    <cfRule type="expression" dxfId="2037" priority="13387">
      <formula>IF(RIGHT(TEXT(AI53,"0.#"),1)=".",FALSE,TRUE)</formula>
    </cfRule>
    <cfRule type="expression" dxfId="2036" priority="13388">
      <formula>IF(RIGHT(TEXT(AI53,"0.#"),1)=".",TRUE,FALSE)</formula>
    </cfRule>
  </conditionalFormatting>
  <conditionalFormatting sqref="AM53">
    <cfRule type="expression" dxfId="2035" priority="13385">
      <formula>IF(RIGHT(TEXT(AM53,"0.#"),1)=".",FALSE,TRUE)</formula>
    </cfRule>
    <cfRule type="expression" dxfId="2034" priority="13386">
      <formula>IF(RIGHT(TEXT(AM53,"0.#"),1)=".",TRUE,FALSE)</formula>
    </cfRule>
  </conditionalFormatting>
  <conditionalFormatting sqref="AM54">
    <cfRule type="expression" dxfId="2033" priority="13383">
      <formula>IF(RIGHT(TEXT(AM54,"0.#"),1)=".",FALSE,TRUE)</formula>
    </cfRule>
    <cfRule type="expression" dxfId="2032" priority="13384">
      <formula>IF(RIGHT(TEXT(AM54,"0.#"),1)=".",TRUE,FALSE)</formula>
    </cfRule>
  </conditionalFormatting>
  <conditionalFormatting sqref="AM55">
    <cfRule type="expression" dxfId="2031" priority="13381">
      <formula>IF(RIGHT(TEXT(AM55,"0.#"),1)=".",FALSE,TRUE)</formula>
    </cfRule>
    <cfRule type="expression" dxfId="2030" priority="13382">
      <formula>IF(RIGHT(TEXT(AM55,"0.#"),1)=".",TRUE,FALSE)</formula>
    </cfRule>
  </conditionalFormatting>
  <conditionalFormatting sqref="AE60">
    <cfRule type="expression" dxfId="2029" priority="13367">
      <formula>IF(RIGHT(TEXT(AE60,"0.#"),1)=".",FALSE,TRUE)</formula>
    </cfRule>
    <cfRule type="expression" dxfId="2028" priority="13368">
      <formula>IF(RIGHT(TEXT(AE60,"0.#"),1)=".",TRUE,FALSE)</formula>
    </cfRule>
  </conditionalFormatting>
  <conditionalFormatting sqref="AE61">
    <cfRule type="expression" dxfId="2027" priority="13365">
      <formula>IF(RIGHT(TEXT(AE61,"0.#"),1)=".",FALSE,TRUE)</formula>
    </cfRule>
    <cfRule type="expression" dxfId="2026" priority="13366">
      <formula>IF(RIGHT(TEXT(AE61,"0.#"),1)=".",TRUE,FALSE)</formula>
    </cfRule>
  </conditionalFormatting>
  <conditionalFormatting sqref="AE62">
    <cfRule type="expression" dxfId="2025" priority="13363">
      <formula>IF(RIGHT(TEXT(AE62,"0.#"),1)=".",FALSE,TRUE)</formula>
    </cfRule>
    <cfRule type="expression" dxfId="2024" priority="13364">
      <formula>IF(RIGHT(TEXT(AE62,"0.#"),1)=".",TRUE,FALSE)</formula>
    </cfRule>
  </conditionalFormatting>
  <conditionalFormatting sqref="AI62">
    <cfRule type="expression" dxfId="2023" priority="13361">
      <formula>IF(RIGHT(TEXT(AI62,"0.#"),1)=".",FALSE,TRUE)</formula>
    </cfRule>
    <cfRule type="expression" dxfId="2022" priority="13362">
      <formula>IF(RIGHT(TEXT(AI62,"0.#"),1)=".",TRUE,FALSE)</formula>
    </cfRule>
  </conditionalFormatting>
  <conditionalFormatting sqref="AI61">
    <cfRule type="expression" dxfId="2021" priority="13359">
      <formula>IF(RIGHT(TEXT(AI61,"0.#"),1)=".",FALSE,TRUE)</formula>
    </cfRule>
    <cfRule type="expression" dxfId="2020" priority="13360">
      <formula>IF(RIGHT(TEXT(AI61,"0.#"),1)=".",TRUE,FALSE)</formula>
    </cfRule>
  </conditionalFormatting>
  <conditionalFormatting sqref="AI60">
    <cfRule type="expression" dxfId="2019" priority="13357">
      <formula>IF(RIGHT(TEXT(AI60,"0.#"),1)=".",FALSE,TRUE)</formula>
    </cfRule>
    <cfRule type="expression" dxfId="2018" priority="13358">
      <formula>IF(RIGHT(TEXT(AI60,"0.#"),1)=".",TRUE,FALSE)</formula>
    </cfRule>
  </conditionalFormatting>
  <conditionalFormatting sqref="AM60">
    <cfRule type="expression" dxfId="2017" priority="13355">
      <formula>IF(RIGHT(TEXT(AM60,"0.#"),1)=".",FALSE,TRUE)</formula>
    </cfRule>
    <cfRule type="expression" dxfId="2016" priority="13356">
      <formula>IF(RIGHT(TEXT(AM60,"0.#"),1)=".",TRUE,FALSE)</formula>
    </cfRule>
  </conditionalFormatting>
  <conditionalFormatting sqref="AM61">
    <cfRule type="expression" dxfId="2015" priority="13353">
      <formula>IF(RIGHT(TEXT(AM61,"0.#"),1)=".",FALSE,TRUE)</formula>
    </cfRule>
    <cfRule type="expression" dxfId="2014" priority="13354">
      <formula>IF(RIGHT(TEXT(AM61,"0.#"),1)=".",TRUE,FALSE)</formula>
    </cfRule>
  </conditionalFormatting>
  <conditionalFormatting sqref="AM62">
    <cfRule type="expression" dxfId="2013" priority="13351">
      <formula>IF(RIGHT(TEXT(AM62,"0.#"),1)=".",FALSE,TRUE)</formula>
    </cfRule>
    <cfRule type="expression" dxfId="2012" priority="13352">
      <formula>IF(RIGHT(TEXT(AM62,"0.#"),1)=".",TRUE,FALSE)</formula>
    </cfRule>
  </conditionalFormatting>
  <conditionalFormatting sqref="AE87">
    <cfRule type="expression" dxfId="2011" priority="13337">
      <formula>IF(RIGHT(TEXT(AE87,"0.#"),1)=".",FALSE,TRUE)</formula>
    </cfRule>
    <cfRule type="expression" dxfId="2010" priority="13338">
      <formula>IF(RIGHT(TEXT(AE87,"0.#"),1)=".",TRUE,FALSE)</formula>
    </cfRule>
  </conditionalFormatting>
  <conditionalFormatting sqref="AE88">
    <cfRule type="expression" dxfId="2009" priority="13335">
      <formula>IF(RIGHT(TEXT(AE88,"0.#"),1)=".",FALSE,TRUE)</formula>
    </cfRule>
    <cfRule type="expression" dxfId="2008" priority="13336">
      <formula>IF(RIGHT(TEXT(AE88,"0.#"),1)=".",TRUE,FALSE)</formula>
    </cfRule>
  </conditionalFormatting>
  <conditionalFormatting sqref="AE89">
    <cfRule type="expression" dxfId="2007" priority="13333">
      <formula>IF(RIGHT(TEXT(AE89,"0.#"),1)=".",FALSE,TRUE)</formula>
    </cfRule>
    <cfRule type="expression" dxfId="2006" priority="13334">
      <formula>IF(RIGHT(TEXT(AE89,"0.#"),1)=".",TRUE,FALSE)</formula>
    </cfRule>
  </conditionalFormatting>
  <conditionalFormatting sqref="AI89">
    <cfRule type="expression" dxfId="2005" priority="13331">
      <formula>IF(RIGHT(TEXT(AI89,"0.#"),1)=".",FALSE,TRUE)</formula>
    </cfRule>
    <cfRule type="expression" dxfId="2004" priority="13332">
      <formula>IF(RIGHT(TEXT(AI89,"0.#"),1)=".",TRUE,FALSE)</formula>
    </cfRule>
  </conditionalFormatting>
  <conditionalFormatting sqref="AI88">
    <cfRule type="expression" dxfId="2003" priority="13329">
      <formula>IF(RIGHT(TEXT(AI88,"0.#"),1)=".",FALSE,TRUE)</formula>
    </cfRule>
    <cfRule type="expression" dxfId="2002" priority="13330">
      <formula>IF(RIGHT(TEXT(AI88,"0.#"),1)=".",TRUE,FALSE)</formula>
    </cfRule>
  </conditionalFormatting>
  <conditionalFormatting sqref="AI87">
    <cfRule type="expression" dxfId="2001" priority="13327">
      <formula>IF(RIGHT(TEXT(AI87,"0.#"),1)=".",FALSE,TRUE)</formula>
    </cfRule>
    <cfRule type="expression" dxfId="2000" priority="13328">
      <formula>IF(RIGHT(TEXT(AI87,"0.#"),1)=".",TRUE,FALSE)</formula>
    </cfRule>
  </conditionalFormatting>
  <conditionalFormatting sqref="AM88">
    <cfRule type="expression" dxfId="1999" priority="13323">
      <formula>IF(RIGHT(TEXT(AM88,"0.#"),1)=".",FALSE,TRUE)</formula>
    </cfRule>
    <cfRule type="expression" dxfId="1998" priority="13324">
      <formula>IF(RIGHT(TEXT(AM88,"0.#"),1)=".",TRUE,FALSE)</formula>
    </cfRule>
  </conditionalFormatting>
  <conditionalFormatting sqref="AM89">
    <cfRule type="expression" dxfId="1997" priority="13321">
      <formula>IF(RIGHT(TEXT(AM89,"0.#"),1)=".",FALSE,TRUE)</formula>
    </cfRule>
    <cfRule type="expression" dxfId="1996" priority="13322">
      <formula>IF(RIGHT(TEXT(AM89,"0.#"),1)=".",TRUE,FALSE)</formula>
    </cfRule>
  </conditionalFormatting>
  <conditionalFormatting sqref="AE92">
    <cfRule type="expression" dxfId="1995" priority="13307">
      <formula>IF(RIGHT(TEXT(AE92,"0.#"),1)=".",FALSE,TRUE)</formula>
    </cfRule>
    <cfRule type="expression" dxfId="1994" priority="13308">
      <formula>IF(RIGHT(TEXT(AE92,"0.#"),1)=".",TRUE,FALSE)</formula>
    </cfRule>
  </conditionalFormatting>
  <conditionalFormatting sqref="AE93">
    <cfRule type="expression" dxfId="1993" priority="13305">
      <formula>IF(RIGHT(TEXT(AE93,"0.#"),1)=".",FALSE,TRUE)</formula>
    </cfRule>
    <cfRule type="expression" dxfId="1992" priority="13306">
      <formula>IF(RIGHT(TEXT(AE93,"0.#"),1)=".",TRUE,FALSE)</formula>
    </cfRule>
  </conditionalFormatting>
  <conditionalFormatting sqref="AE94">
    <cfRule type="expression" dxfId="1991" priority="13303">
      <formula>IF(RIGHT(TEXT(AE94,"0.#"),1)=".",FALSE,TRUE)</formula>
    </cfRule>
    <cfRule type="expression" dxfId="1990" priority="13304">
      <formula>IF(RIGHT(TEXT(AE94,"0.#"),1)=".",TRUE,FALSE)</formula>
    </cfRule>
  </conditionalFormatting>
  <conditionalFormatting sqref="AI94">
    <cfRule type="expression" dxfId="1989" priority="13301">
      <formula>IF(RIGHT(TEXT(AI94,"0.#"),1)=".",FALSE,TRUE)</formula>
    </cfRule>
    <cfRule type="expression" dxfId="1988" priority="13302">
      <formula>IF(RIGHT(TEXT(AI94,"0.#"),1)=".",TRUE,FALSE)</formula>
    </cfRule>
  </conditionalFormatting>
  <conditionalFormatting sqref="AI93">
    <cfRule type="expression" dxfId="1987" priority="13299">
      <formula>IF(RIGHT(TEXT(AI93,"0.#"),1)=".",FALSE,TRUE)</formula>
    </cfRule>
    <cfRule type="expression" dxfId="1986" priority="13300">
      <formula>IF(RIGHT(TEXT(AI93,"0.#"),1)=".",TRUE,FALSE)</formula>
    </cfRule>
  </conditionalFormatting>
  <conditionalFormatting sqref="AI92">
    <cfRule type="expression" dxfId="1985" priority="13297">
      <formula>IF(RIGHT(TEXT(AI92,"0.#"),1)=".",FALSE,TRUE)</formula>
    </cfRule>
    <cfRule type="expression" dxfId="1984" priority="13298">
      <formula>IF(RIGHT(TEXT(AI92,"0.#"),1)=".",TRUE,FALSE)</formula>
    </cfRule>
  </conditionalFormatting>
  <conditionalFormatting sqref="AM92">
    <cfRule type="expression" dxfId="1983" priority="13295">
      <formula>IF(RIGHT(TEXT(AM92,"0.#"),1)=".",FALSE,TRUE)</formula>
    </cfRule>
    <cfRule type="expression" dxfId="1982" priority="13296">
      <formula>IF(RIGHT(TEXT(AM92,"0.#"),1)=".",TRUE,FALSE)</formula>
    </cfRule>
  </conditionalFormatting>
  <conditionalFormatting sqref="AM93">
    <cfRule type="expression" dxfId="1981" priority="13293">
      <formula>IF(RIGHT(TEXT(AM93,"0.#"),1)=".",FALSE,TRUE)</formula>
    </cfRule>
    <cfRule type="expression" dxfId="1980" priority="13294">
      <formula>IF(RIGHT(TEXT(AM93,"0.#"),1)=".",TRUE,FALSE)</formula>
    </cfRule>
  </conditionalFormatting>
  <conditionalFormatting sqref="AM94">
    <cfRule type="expression" dxfId="1979" priority="13291">
      <formula>IF(RIGHT(TEXT(AM94,"0.#"),1)=".",FALSE,TRUE)</formula>
    </cfRule>
    <cfRule type="expression" dxfId="1978" priority="13292">
      <formula>IF(RIGHT(TEXT(AM94,"0.#"),1)=".",TRUE,FALSE)</formula>
    </cfRule>
  </conditionalFormatting>
  <conditionalFormatting sqref="AE97">
    <cfRule type="expression" dxfId="1977" priority="13277">
      <formula>IF(RIGHT(TEXT(AE97,"0.#"),1)=".",FALSE,TRUE)</formula>
    </cfRule>
    <cfRule type="expression" dxfId="1976" priority="13278">
      <formula>IF(RIGHT(TEXT(AE97,"0.#"),1)=".",TRUE,FALSE)</formula>
    </cfRule>
  </conditionalFormatting>
  <conditionalFormatting sqref="AE98">
    <cfRule type="expression" dxfId="1975" priority="13275">
      <formula>IF(RIGHT(TEXT(AE98,"0.#"),1)=".",FALSE,TRUE)</formula>
    </cfRule>
    <cfRule type="expression" dxfId="1974" priority="13276">
      <formula>IF(RIGHT(TEXT(AE98,"0.#"),1)=".",TRUE,FALSE)</formula>
    </cfRule>
  </conditionalFormatting>
  <conditionalFormatting sqref="AE99">
    <cfRule type="expression" dxfId="1973" priority="13273">
      <formula>IF(RIGHT(TEXT(AE99,"0.#"),1)=".",FALSE,TRUE)</formula>
    </cfRule>
    <cfRule type="expression" dxfId="1972" priority="13274">
      <formula>IF(RIGHT(TEXT(AE99,"0.#"),1)=".",TRUE,FALSE)</formula>
    </cfRule>
  </conditionalFormatting>
  <conditionalFormatting sqref="AI99">
    <cfRule type="expression" dxfId="1971" priority="13271">
      <formula>IF(RIGHT(TEXT(AI99,"0.#"),1)=".",FALSE,TRUE)</formula>
    </cfRule>
    <cfRule type="expression" dxfId="1970" priority="13272">
      <formula>IF(RIGHT(TEXT(AI99,"0.#"),1)=".",TRUE,FALSE)</formula>
    </cfRule>
  </conditionalFormatting>
  <conditionalFormatting sqref="AI98">
    <cfRule type="expression" dxfId="1969" priority="13269">
      <formula>IF(RIGHT(TEXT(AI98,"0.#"),1)=".",FALSE,TRUE)</formula>
    </cfRule>
    <cfRule type="expression" dxfId="1968" priority="13270">
      <formula>IF(RIGHT(TEXT(AI98,"0.#"),1)=".",TRUE,FALSE)</formula>
    </cfRule>
  </conditionalFormatting>
  <conditionalFormatting sqref="AI97">
    <cfRule type="expression" dxfId="1967" priority="13267">
      <formula>IF(RIGHT(TEXT(AI97,"0.#"),1)=".",FALSE,TRUE)</formula>
    </cfRule>
    <cfRule type="expression" dxfId="1966" priority="13268">
      <formula>IF(RIGHT(TEXT(AI97,"0.#"),1)=".",TRUE,FALSE)</formula>
    </cfRule>
  </conditionalFormatting>
  <conditionalFormatting sqref="AM97">
    <cfRule type="expression" dxfId="1965" priority="13265">
      <formula>IF(RIGHT(TEXT(AM97,"0.#"),1)=".",FALSE,TRUE)</formula>
    </cfRule>
    <cfRule type="expression" dxfId="1964" priority="13266">
      <formula>IF(RIGHT(TEXT(AM97,"0.#"),1)=".",TRUE,FALSE)</formula>
    </cfRule>
  </conditionalFormatting>
  <conditionalFormatting sqref="AM98">
    <cfRule type="expression" dxfId="1963" priority="13263">
      <formula>IF(RIGHT(TEXT(AM98,"0.#"),1)=".",FALSE,TRUE)</formula>
    </cfRule>
    <cfRule type="expression" dxfId="1962" priority="13264">
      <formula>IF(RIGHT(TEXT(AM98,"0.#"),1)=".",TRUE,FALSE)</formula>
    </cfRule>
  </conditionalFormatting>
  <conditionalFormatting sqref="AM99">
    <cfRule type="expression" dxfId="1961" priority="13261">
      <formula>IF(RIGHT(TEXT(AM99,"0.#"),1)=".",FALSE,TRUE)</formula>
    </cfRule>
    <cfRule type="expression" dxfId="1960" priority="13262">
      <formula>IF(RIGHT(TEXT(AM99,"0.#"),1)=".",TRUE,FALSE)</formula>
    </cfRule>
  </conditionalFormatting>
  <conditionalFormatting sqref="AI101">
    <cfRule type="expression" dxfId="1959" priority="13247">
      <formula>IF(RIGHT(TEXT(AI101,"0.#"),1)=".",FALSE,TRUE)</formula>
    </cfRule>
    <cfRule type="expression" dxfId="1958" priority="13248">
      <formula>IF(RIGHT(TEXT(AI101,"0.#"),1)=".",TRUE,FALSE)</formula>
    </cfRule>
  </conditionalFormatting>
  <conditionalFormatting sqref="AM101">
    <cfRule type="expression" dxfId="1957" priority="13245">
      <formula>IF(RIGHT(TEXT(AM101,"0.#"),1)=".",FALSE,TRUE)</formula>
    </cfRule>
    <cfRule type="expression" dxfId="1956" priority="13246">
      <formula>IF(RIGHT(TEXT(AM101,"0.#"),1)=".",TRUE,FALSE)</formula>
    </cfRule>
  </conditionalFormatting>
  <conditionalFormatting sqref="AE102">
    <cfRule type="expression" dxfId="1955" priority="13243">
      <formula>IF(RIGHT(TEXT(AE102,"0.#"),1)=".",FALSE,TRUE)</formula>
    </cfRule>
    <cfRule type="expression" dxfId="1954" priority="13244">
      <formula>IF(RIGHT(TEXT(AE102,"0.#"),1)=".",TRUE,FALSE)</formula>
    </cfRule>
  </conditionalFormatting>
  <conditionalFormatting sqref="AI102">
    <cfRule type="expression" dxfId="1953" priority="13241">
      <formula>IF(RIGHT(TEXT(AI102,"0.#"),1)=".",FALSE,TRUE)</formula>
    </cfRule>
    <cfRule type="expression" dxfId="1952" priority="13242">
      <formula>IF(RIGHT(TEXT(AI102,"0.#"),1)=".",TRUE,FALSE)</formula>
    </cfRule>
  </conditionalFormatting>
  <conditionalFormatting sqref="AM102">
    <cfRule type="expression" dxfId="1951" priority="13239">
      <formula>IF(RIGHT(TEXT(AM102,"0.#"),1)=".",FALSE,TRUE)</formula>
    </cfRule>
    <cfRule type="expression" dxfId="1950" priority="13240">
      <formula>IF(RIGHT(TEXT(AM102,"0.#"),1)=".",TRUE,FALSE)</formula>
    </cfRule>
  </conditionalFormatting>
  <conditionalFormatting sqref="AQ102">
    <cfRule type="expression" dxfId="1949" priority="13237">
      <formula>IF(RIGHT(TEXT(AQ102,"0.#"),1)=".",FALSE,TRUE)</formula>
    </cfRule>
    <cfRule type="expression" dxfId="1948" priority="13238">
      <formula>IF(RIGHT(TEXT(AQ102,"0.#"),1)=".",TRUE,FALSE)</formula>
    </cfRule>
  </conditionalFormatting>
  <conditionalFormatting sqref="AE104">
    <cfRule type="expression" dxfId="1947" priority="13235">
      <formula>IF(RIGHT(TEXT(AE104,"0.#"),1)=".",FALSE,TRUE)</formula>
    </cfRule>
    <cfRule type="expression" dxfId="1946" priority="13236">
      <formula>IF(RIGHT(TEXT(AE104,"0.#"),1)=".",TRUE,FALSE)</formula>
    </cfRule>
  </conditionalFormatting>
  <conditionalFormatting sqref="AI104">
    <cfRule type="expression" dxfId="1945" priority="13233">
      <formula>IF(RIGHT(TEXT(AI104,"0.#"),1)=".",FALSE,TRUE)</formula>
    </cfRule>
    <cfRule type="expression" dxfId="1944" priority="13234">
      <formula>IF(RIGHT(TEXT(AI104,"0.#"),1)=".",TRUE,FALSE)</formula>
    </cfRule>
  </conditionalFormatting>
  <conditionalFormatting sqref="AM104">
    <cfRule type="expression" dxfId="1943" priority="13231">
      <formula>IF(RIGHT(TEXT(AM104,"0.#"),1)=".",FALSE,TRUE)</formula>
    </cfRule>
    <cfRule type="expression" dxfId="1942" priority="13232">
      <formula>IF(RIGHT(TEXT(AM104,"0.#"),1)=".",TRUE,FALSE)</formula>
    </cfRule>
  </conditionalFormatting>
  <conditionalFormatting sqref="AE105">
    <cfRule type="expression" dxfId="1941" priority="13229">
      <formula>IF(RIGHT(TEXT(AE105,"0.#"),1)=".",FALSE,TRUE)</formula>
    </cfRule>
    <cfRule type="expression" dxfId="1940" priority="13230">
      <formula>IF(RIGHT(TEXT(AE105,"0.#"),1)=".",TRUE,FALSE)</formula>
    </cfRule>
  </conditionalFormatting>
  <conditionalFormatting sqref="AI105">
    <cfRule type="expression" dxfId="1939" priority="13227">
      <formula>IF(RIGHT(TEXT(AI105,"0.#"),1)=".",FALSE,TRUE)</formula>
    </cfRule>
    <cfRule type="expression" dxfId="1938" priority="13228">
      <formula>IF(RIGHT(TEXT(AI105,"0.#"),1)=".",TRUE,FALSE)</formula>
    </cfRule>
  </conditionalFormatting>
  <conditionalFormatting sqref="AM105">
    <cfRule type="expression" dxfId="1937" priority="13225">
      <formula>IF(RIGHT(TEXT(AM105,"0.#"),1)=".",FALSE,TRUE)</formula>
    </cfRule>
    <cfRule type="expression" dxfId="1936" priority="13226">
      <formula>IF(RIGHT(TEXT(AM105,"0.#"),1)=".",TRUE,FALSE)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M117">
    <cfRule type="expression" dxfId="1897" priority="13173">
      <formula>IF(RIGHT(TEXT(AM117,"0.#"),1)=".",FALSE,TRUE)</formula>
    </cfRule>
    <cfRule type="expression" dxfId="1896" priority="13174">
      <formula>IF(RIGHT(TEXT(AM117,"0.#"),1)=".",TRUE,FALSE)</formula>
    </cfRule>
  </conditionalFormatting>
  <conditionalFormatting sqref="AE119 AQ119">
    <cfRule type="expression" dxfId="1895" priority="13165">
      <formula>IF(RIGHT(TEXT(AE119,"0.#"),1)=".",FALSE,TRUE)</formula>
    </cfRule>
    <cfRule type="expression" dxfId="1894" priority="13166">
      <formula>IF(RIGHT(TEXT(AE119,"0.#"),1)=".",TRUE,FALSE)</formula>
    </cfRule>
  </conditionalFormatting>
  <conditionalFormatting sqref="AI119">
    <cfRule type="expression" dxfId="1893" priority="13163">
      <formula>IF(RIGHT(TEXT(AI119,"0.#"),1)=".",FALSE,TRUE)</formula>
    </cfRule>
    <cfRule type="expression" dxfId="1892" priority="13164">
      <formula>IF(RIGHT(TEXT(AI119,"0.#"),1)=".",TRUE,FALSE)</formula>
    </cfRule>
  </conditionalFormatting>
  <conditionalFormatting sqref="AM119">
    <cfRule type="expression" dxfId="1891" priority="13161">
      <formula>IF(RIGHT(TEXT(AM119,"0.#"),1)=".",FALSE,TRUE)</formula>
    </cfRule>
    <cfRule type="expression" dxfId="1890" priority="13162">
      <formula>IF(RIGHT(TEXT(AM119,"0.#"),1)=".",TRUE,FALSE)</formula>
    </cfRule>
  </conditionalFormatting>
  <conditionalFormatting sqref="AQ120">
    <cfRule type="expression" dxfId="1889" priority="13153">
      <formula>IF(RIGHT(TEXT(AQ120,"0.#"),1)=".",FALSE,TRUE)</formula>
    </cfRule>
    <cfRule type="expression" dxfId="1888" priority="13154">
      <formula>IF(RIGHT(TEXT(AQ120,"0.#"),1)=".",TRUE,FALSE)</formula>
    </cfRule>
  </conditionalFormatting>
  <conditionalFormatting sqref="AE122 AQ122">
    <cfRule type="expression" dxfId="1887" priority="13151">
      <formula>IF(RIGHT(TEXT(AE122,"0.#"),1)=".",FALSE,TRUE)</formula>
    </cfRule>
    <cfRule type="expression" dxfId="1886" priority="13152">
      <formula>IF(RIGHT(TEXT(AE122,"0.#"),1)=".",TRUE,FALSE)</formula>
    </cfRule>
  </conditionalFormatting>
  <conditionalFormatting sqref="AI122">
    <cfRule type="expression" dxfId="1885" priority="13149">
      <formula>IF(RIGHT(TEXT(AI122,"0.#"),1)=".",FALSE,TRUE)</formula>
    </cfRule>
    <cfRule type="expression" dxfId="1884" priority="13150">
      <formula>IF(RIGHT(TEXT(AI122,"0.#"),1)=".",TRUE,FALSE)</formula>
    </cfRule>
  </conditionalFormatting>
  <conditionalFormatting sqref="AM122">
    <cfRule type="expression" dxfId="1883" priority="13147">
      <formula>IF(RIGHT(TEXT(AM122,"0.#"),1)=".",FALSE,TRUE)</formula>
    </cfRule>
    <cfRule type="expression" dxfId="1882" priority="13148">
      <formula>IF(RIGHT(TEXT(AM122,"0.#"),1)=".",TRUE,FALSE)</formula>
    </cfRule>
  </conditionalFormatting>
  <conditionalFormatting sqref="AQ123">
    <cfRule type="expression" dxfId="1881" priority="13139">
      <formula>IF(RIGHT(TEXT(AQ123,"0.#"),1)=".",FALSE,TRUE)</formula>
    </cfRule>
    <cfRule type="expression" dxfId="1880" priority="13140">
      <formula>IF(RIGHT(TEXT(AQ123,"0.#"),1)=".",TRUE,FALSE)</formula>
    </cfRule>
  </conditionalFormatting>
  <conditionalFormatting sqref="AE125 AQ125">
    <cfRule type="expression" dxfId="1879" priority="13137">
      <formula>IF(RIGHT(TEXT(AE125,"0.#"),1)=".",FALSE,TRUE)</formula>
    </cfRule>
    <cfRule type="expression" dxfId="1878" priority="13138">
      <formula>IF(RIGHT(TEXT(AE125,"0.#"),1)=".",TRUE,FALSE)</formula>
    </cfRule>
  </conditionalFormatting>
  <conditionalFormatting sqref="AI125">
    <cfRule type="expression" dxfId="1877" priority="13135">
      <formula>IF(RIGHT(TEXT(AI125,"0.#"),1)=".",FALSE,TRUE)</formula>
    </cfRule>
    <cfRule type="expression" dxfId="1876" priority="13136">
      <formula>IF(RIGHT(TEXT(AI125,"0.#"),1)=".",TRUE,FALSE)</formula>
    </cfRule>
  </conditionalFormatting>
  <conditionalFormatting sqref="AM125">
    <cfRule type="expression" dxfId="1875" priority="13133">
      <formula>IF(RIGHT(TEXT(AM125,"0.#"),1)=".",FALSE,TRUE)</formula>
    </cfRule>
    <cfRule type="expression" dxfId="1874" priority="13134">
      <formula>IF(RIGHT(TEXT(AM125,"0.#"),1)=".",TRUE,FALSE)</formula>
    </cfRule>
  </conditionalFormatting>
  <conditionalFormatting sqref="AQ126">
    <cfRule type="expression" dxfId="1873" priority="13125">
      <formula>IF(RIGHT(TEXT(AQ126,"0.#"),1)=".",FALSE,TRUE)</formula>
    </cfRule>
    <cfRule type="expression" dxfId="1872" priority="13126">
      <formula>IF(RIGHT(TEXT(AQ126,"0.#"),1)=".",TRUE,FALSE)</formula>
    </cfRule>
  </conditionalFormatting>
  <conditionalFormatting sqref="AE128 AQ128">
    <cfRule type="expression" dxfId="1871" priority="13123">
      <formula>IF(RIGHT(TEXT(AE128,"0.#"),1)=".",FALSE,TRUE)</formula>
    </cfRule>
    <cfRule type="expression" dxfId="1870" priority="13124">
      <formula>IF(RIGHT(TEXT(AE128,"0.#"),1)=".",TRUE,FALSE)</formula>
    </cfRule>
  </conditionalFormatting>
  <conditionalFormatting sqref="AI128">
    <cfRule type="expression" dxfId="1869" priority="13121">
      <formula>IF(RIGHT(TEXT(AI128,"0.#"),1)=".",FALSE,TRUE)</formula>
    </cfRule>
    <cfRule type="expression" dxfId="1868" priority="13122">
      <formula>IF(RIGHT(TEXT(AI128,"0.#"),1)=".",TRUE,FALSE)</formula>
    </cfRule>
  </conditionalFormatting>
  <conditionalFormatting sqref="AM128">
    <cfRule type="expression" dxfId="1867" priority="13119">
      <formula>IF(RIGHT(TEXT(AM128,"0.#"),1)=".",FALSE,TRUE)</formula>
    </cfRule>
    <cfRule type="expression" dxfId="1866" priority="13120">
      <formula>IF(RIGHT(TEXT(AM128,"0.#"),1)=".",TRUE,FALSE)</formula>
    </cfRule>
  </conditionalFormatting>
  <conditionalFormatting sqref="AQ129">
    <cfRule type="expression" dxfId="1865" priority="13111">
      <formula>IF(RIGHT(TEXT(AQ129,"0.#"),1)=".",FALSE,TRUE)</formula>
    </cfRule>
    <cfRule type="expression" dxfId="1864" priority="13112">
      <formula>IF(RIGHT(TEXT(AQ129,"0.#"),1)=".",TRUE,FALSE)</formula>
    </cfRule>
  </conditionalFormatting>
  <conditionalFormatting sqref="AE75">
    <cfRule type="expression" dxfId="1863" priority="13109">
      <formula>IF(RIGHT(TEXT(AE75,"0.#"),1)=".",FALSE,TRUE)</formula>
    </cfRule>
    <cfRule type="expression" dxfId="1862" priority="13110">
      <formula>IF(RIGHT(TEXT(AE75,"0.#"),1)=".",TRUE,FALSE)</formula>
    </cfRule>
  </conditionalFormatting>
  <conditionalFormatting sqref="AE76">
    <cfRule type="expression" dxfId="1861" priority="13107">
      <formula>IF(RIGHT(TEXT(AE76,"0.#"),1)=".",FALSE,TRUE)</formula>
    </cfRule>
    <cfRule type="expression" dxfId="1860" priority="13108">
      <formula>IF(RIGHT(TEXT(AE76,"0.#"),1)=".",TRUE,FALSE)</formula>
    </cfRule>
  </conditionalFormatting>
  <conditionalFormatting sqref="AE77">
    <cfRule type="expression" dxfId="1859" priority="13105">
      <formula>IF(RIGHT(TEXT(AE77,"0.#"),1)=".",FALSE,TRUE)</formula>
    </cfRule>
    <cfRule type="expression" dxfId="1858" priority="13106">
      <formula>IF(RIGHT(TEXT(AE77,"0.#"),1)=".",TRUE,FALSE)</formula>
    </cfRule>
  </conditionalFormatting>
  <conditionalFormatting sqref="AI77">
    <cfRule type="expression" dxfId="1857" priority="13103">
      <formula>IF(RIGHT(TEXT(AI77,"0.#"),1)=".",FALSE,TRUE)</formula>
    </cfRule>
    <cfRule type="expression" dxfId="1856" priority="13104">
      <formula>IF(RIGHT(TEXT(AI77,"0.#"),1)=".",TRUE,FALSE)</formula>
    </cfRule>
  </conditionalFormatting>
  <conditionalFormatting sqref="AI76">
    <cfRule type="expression" dxfId="1855" priority="13101">
      <formula>IF(RIGHT(TEXT(AI76,"0.#"),1)=".",FALSE,TRUE)</formula>
    </cfRule>
    <cfRule type="expression" dxfId="1854" priority="13102">
      <formula>IF(RIGHT(TEXT(AI76,"0.#"),1)=".",TRUE,FALSE)</formula>
    </cfRule>
  </conditionalFormatting>
  <conditionalFormatting sqref="AI75">
    <cfRule type="expression" dxfId="1853" priority="13099">
      <formula>IF(RIGHT(TEXT(AI75,"0.#"),1)=".",FALSE,TRUE)</formula>
    </cfRule>
    <cfRule type="expression" dxfId="1852" priority="13100">
      <formula>IF(RIGHT(TEXT(AI75,"0.#"),1)=".",TRUE,FALSE)</formula>
    </cfRule>
  </conditionalFormatting>
  <conditionalFormatting sqref="AM75">
    <cfRule type="expression" dxfId="1851" priority="13097">
      <formula>IF(RIGHT(TEXT(AM75,"0.#"),1)=".",FALSE,TRUE)</formula>
    </cfRule>
    <cfRule type="expression" dxfId="1850" priority="13098">
      <formula>IF(RIGHT(TEXT(AM75,"0.#"),1)=".",TRUE,FALSE)</formula>
    </cfRule>
  </conditionalFormatting>
  <conditionalFormatting sqref="AM76">
    <cfRule type="expression" dxfId="1849" priority="13095">
      <formula>IF(RIGHT(TEXT(AM76,"0.#"),1)=".",FALSE,TRUE)</formula>
    </cfRule>
    <cfRule type="expression" dxfId="1848" priority="13096">
      <formula>IF(RIGHT(TEXT(AM76,"0.#"),1)=".",TRUE,FALSE)</formula>
    </cfRule>
  </conditionalFormatting>
  <conditionalFormatting sqref="AM77">
    <cfRule type="expression" dxfId="1847" priority="13093">
      <formula>IF(RIGHT(TEXT(AM77,"0.#"),1)=".",FALSE,TRUE)</formula>
    </cfRule>
    <cfRule type="expression" dxfId="1846" priority="13094">
      <formula>IF(RIGHT(TEXT(AM77,"0.#"),1)=".",TRUE,FALSE)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0:AO867">
    <cfRule type="expression" dxfId="1815" priority="6649">
      <formula>IF(AND(AL840&gt;=0, RIGHT(TEXT(AL840,"0.#"),1)&lt;&gt;"."),TRUE,FALSE)</formula>
    </cfRule>
    <cfRule type="expression" dxfId="1814" priority="6650">
      <formula>IF(AND(AL840&gt;=0, RIGHT(TEXT(AL840,"0.#"),1)="."),TRUE,FALSE)</formula>
    </cfRule>
    <cfRule type="expression" dxfId="1813" priority="6651">
      <formula>IF(AND(AL840&lt;0, RIGHT(TEXT(AL840,"0.#"),1)&lt;&gt;"."),TRUE,FALSE)</formula>
    </cfRule>
    <cfRule type="expression" dxfId="1812" priority="6652">
      <formula>IF(AND(AL840&lt;0, RIGHT(TEXT(AL840,"0.#"),1)="."),TRUE,FALSE)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0:Y867">
    <cfRule type="expression" dxfId="1741" priority="2977">
      <formula>IF(RIGHT(TEXT(Y840,"0.#"),1)=".",FALSE,TRUE)</formula>
    </cfRule>
    <cfRule type="expression" dxfId="1740" priority="2978">
      <formula>IF(RIGHT(TEXT(Y840,"0.#"),1)=".",TRUE,FALSE)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03:AO1132">
    <cfRule type="expression" dxfId="1711" priority="2883">
      <formula>IF(AND(AL1103&gt;=0, RIGHT(TEXT(AL1103,"0.#"),1)&lt;&gt;"."),TRUE,FALSE)</formula>
    </cfRule>
    <cfRule type="expression" dxfId="1710" priority="2884">
      <formula>IF(AND(AL1103&gt;=0, RIGHT(TEXT(AL1103,"0.#"),1)="."),TRUE,FALSE)</formula>
    </cfRule>
    <cfRule type="expression" dxfId="1709" priority="2885">
      <formula>IF(AND(AL1103&lt;0, RIGHT(TEXT(AL1103,"0.#"),1)&lt;&gt;"."),TRUE,FALSE)</formula>
    </cfRule>
    <cfRule type="expression" dxfId="1708" priority="2886">
      <formula>IF(AND(AL1103&lt;0, RIGHT(TEXT(AL1103,"0.#"),1)="."),TRUE,FALSE)</formula>
    </cfRule>
  </conditionalFormatting>
  <conditionalFormatting sqref="Y1103:Y1132">
    <cfRule type="expression" dxfId="1707" priority="2881">
      <formula>IF(RIGHT(TEXT(Y1103,"0.#"),1)=".",FALSE,TRUE)</formula>
    </cfRule>
    <cfRule type="expression" dxfId="1706" priority="2882">
      <formula>IF(RIGHT(TEXT(Y1103,"0.#"),1)=".",TRUE,FALSE)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38:AO839">
    <cfRule type="expression" dxfId="1697" priority="2835">
      <formula>IF(AND(AL838&gt;=0, RIGHT(TEXT(AL838,"0.#"),1)&lt;&gt;"."),TRUE,FALSE)</formula>
    </cfRule>
    <cfRule type="expression" dxfId="1696" priority="2836">
      <formula>IF(AND(AL838&gt;=0, RIGHT(TEXT(AL838,"0.#"),1)="."),TRUE,FALSE)</formula>
    </cfRule>
    <cfRule type="expression" dxfId="1695" priority="2837">
      <formula>IF(AND(AL838&lt;0, RIGHT(TEXT(AL838,"0.#"),1)&lt;&gt;"."),TRUE,FALSE)</formula>
    </cfRule>
    <cfRule type="expression" dxfId="1694" priority="2838">
      <formula>IF(AND(AL838&lt;0, RIGHT(TEXT(AL838,"0.#"),1)="."),TRUE,FALSE)</formula>
    </cfRule>
  </conditionalFormatting>
  <conditionalFormatting sqref="Y838:Y839">
    <cfRule type="expression" dxfId="1693" priority="2833">
      <formula>IF(RIGHT(TEXT(Y838,"0.#"),1)=".",FALSE,TRUE)</formula>
    </cfRule>
    <cfRule type="expression" dxfId="1692" priority="2834">
      <formula>IF(RIGHT(TEXT(Y838,"0.#"),1)=".",TRUE,FALSE)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73:Y900">
    <cfRule type="expression" dxfId="1375" priority="2093">
      <formula>IF(RIGHT(TEXT(Y873,"0.#"),1)=".",FALSE,TRUE)</formula>
    </cfRule>
    <cfRule type="expression" dxfId="1374" priority="2094">
      <formula>IF(RIGHT(TEXT(Y873,"0.#"),1)=".",TRUE,FALSE)</formula>
    </cfRule>
  </conditionalFormatting>
  <conditionalFormatting sqref="Y871:Y872">
    <cfRule type="expression" dxfId="1373" priority="2087">
      <formula>IF(RIGHT(TEXT(Y871,"0.#"),1)=".",FALSE,TRUE)</formula>
    </cfRule>
    <cfRule type="expression" dxfId="1372" priority="2088">
      <formula>IF(RIGHT(TEXT(Y871,"0.#"),1)=".",TRUE,FALSE)</formula>
    </cfRule>
  </conditionalFormatting>
  <conditionalFormatting sqref="Y906:Y933">
    <cfRule type="expression" dxfId="1371" priority="2081">
      <formula>IF(RIGHT(TEXT(Y906,"0.#"),1)=".",FALSE,TRUE)</formula>
    </cfRule>
    <cfRule type="expression" dxfId="1370" priority="2082">
      <formula>IF(RIGHT(TEXT(Y906,"0.#"),1)=".",TRUE,FALSE)</formula>
    </cfRule>
  </conditionalFormatting>
  <conditionalFormatting sqref="Y904:Y905">
    <cfRule type="expression" dxfId="1369" priority="2075">
      <formula>IF(RIGHT(TEXT(Y904,"0.#"),1)=".",FALSE,TRUE)</formula>
    </cfRule>
    <cfRule type="expression" dxfId="1368" priority="2076">
      <formula>IF(RIGHT(TEXT(Y904,"0.#"),1)=".",TRUE,FALSE)</formula>
    </cfRule>
  </conditionalFormatting>
  <conditionalFormatting sqref="Y939:Y966">
    <cfRule type="expression" dxfId="1367" priority="2069">
      <formula>IF(RIGHT(TEXT(Y939,"0.#"),1)=".",FALSE,TRUE)</formula>
    </cfRule>
    <cfRule type="expression" dxfId="1366" priority="2070">
      <formula>IF(RIGHT(TEXT(Y939,"0.#"),1)=".",TRUE,FALSE)</formula>
    </cfRule>
  </conditionalFormatting>
  <conditionalFormatting sqref="Y937:Y938">
    <cfRule type="expression" dxfId="1365" priority="2063">
      <formula>IF(RIGHT(TEXT(Y937,"0.#"),1)=".",FALSE,TRUE)</formula>
    </cfRule>
    <cfRule type="expression" dxfId="1364" priority="2064">
      <formula>IF(RIGHT(TEXT(Y937,"0.#"),1)=".",TRUE,FALSE)</formula>
    </cfRule>
  </conditionalFormatting>
  <conditionalFormatting sqref="Y972:Y999">
    <cfRule type="expression" dxfId="1363" priority="2057">
      <formula>IF(RIGHT(TEXT(Y972,"0.#"),1)=".",FALSE,TRUE)</formula>
    </cfRule>
    <cfRule type="expression" dxfId="1362" priority="2058">
      <formula>IF(RIGHT(TEXT(Y972,"0.#"),1)=".",TRUE,FALSE)</formula>
    </cfRule>
  </conditionalFormatting>
  <conditionalFormatting sqref="Y970:Y971">
    <cfRule type="expression" dxfId="1361" priority="2051">
      <formula>IF(RIGHT(TEXT(Y970,"0.#"),1)=".",FALSE,TRUE)</formula>
    </cfRule>
    <cfRule type="expression" dxfId="1360" priority="2052">
      <formula>IF(RIGHT(TEXT(Y970,"0.#"),1)=".",TRUE,FALSE)</formula>
    </cfRule>
  </conditionalFormatting>
  <conditionalFormatting sqref="Y1005:Y1032">
    <cfRule type="expression" dxfId="1359" priority="2045">
      <formula>IF(RIGHT(TEXT(Y1005,"0.#"),1)=".",FALSE,TRUE)</formula>
    </cfRule>
    <cfRule type="expression" dxfId="1358" priority="2046">
      <formula>IF(RIGHT(TEXT(Y1005,"0.#"),1)=".",TRUE,FALSE)</formula>
    </cfRule>
  </conditionalFormatting>
  <conditionalFormatting sqref="W23">
    <cfRule type="expression" dxfId="1357" priority="2329">
      <formula>IF(RIGHT(TEXT(W23,"0.#"),1)=".",FALSE,TRUE)</formula>
    </cfRule>
    <cfRule type="expression" dxfId="1356" priority="2330">
      <formula>IF(RIGHT(TEXT(W23,"0.#"),1)=".",TRUE,FALSE)</formula>
    </cfRule>
  </conditionalFormatting>
  <conditionalFormatting sqref="W24:W27">
    <cfRule type="expression" dxfId="1355" priority="2327">
      <formula>IF(RIGHT(TEXT(W24,"0.#"),1)=".",FALSE,TRUE)</formula>
    </cfRule>
    <cfRule type="expression" dxfId="1354" priority="2328">
      <formula>IF(RIGHT(TEXT(W24,"0.#"),1)=".",TRUE,FALSE)</formula>
    </cfRule>
  </conditionalFormatting>
  <conditionalFormatting sqref="W28">
    <cfRule type="expression" dxfId="1353" priority="2319">
      <formula>IF(RIGHT(TEXT(W28,"0.#"),1)=".",FALSE,TRUE)</formula>
    </cfRule>
    <cfRule type="expression" dxfId="1352" priority="2320">
      <formula>IF(RIGHT(TEXT(W28,"0.#"),1)=".",TRUE,FALSE)</formula>
    </cfRule>
  </conditionalFormatting>
  <conditionalFormatting sqref="P23">
    <cfRule type="expression" dxfId="1351" priority="2317">
      <formula>IF(RIGHT(TEXT(P23,"0.#"),1)=".",FALSE,TRUE)</formula>
    </cfRule>
    <cfRule type="expression" dxfId="1350" priority="2318">
      <formula>IF(RIGHT(TEXT(P23,"0.#"),1)=".",TRUE,FALSE)</formula>
    </cfRule>
  </conditionalFormatting>
  <conditionalFormatting sqref="P24:P27">
    <cfRule type="expression" dxfId="1349" priority="2315">
      <formula>IF(RIGHT(TEXT(P24,"0.#"),1)=".",FALSE,TRUE)</formula>
    </cfRule>
    <cfRule type="expression" dxfId="1348" priority="2316">
      <formula>IF(RIGHT(TEXT(P24,"0.#"),1)=".",TRUE,FALSE)</formula>
    </cfRule>
  </conditionalFormatting>
  <conditionalFormatting sqref="P28">
    <cfRule type="expression" dxfId="1347" priority="2313">
      <formula>IF(RIGHT(TEXT(P28,"0.#"),1)=".",FALSE,TRUE)</formula>
    </cfRule>
    <cfRule type="expression" dxfId="1346" priority="2314">
      <formula>IF(RIGHT(TEXT(P28,"0.#"),1)=".",TRUE,FALSE)</formula>
    </cfRule>
  </conditionalFormatting>
  <conditionalFormatting sqref="AQ114">
    <cfRule type="expression" dxfId="1345" priority="2297">
      <formula>IF(RIGHT(TEXT(AQ114,"0.#"),1)=".",FALSE,TRUE)</formula>
    </cfRule>
    <cfRule type="expression" dxfId="1344" priority="2298">
      <formula>IF(RIGHT(TEXT(AQ114,"0.#"),1)=".",TRUE,FALSE)</formula>
    </cfRule>
  </conditionalFormatting>
  <conditionalFormatting sqref="AQ104">
    <cfRule type="expression" dxfId="1343" priority="2311">
      <formula>IF(RIGHT(TEXT(AQ104,"0.#"),1)=".",FALSE,TRUE)</formula>
    </cfRule>
    <cfRule type="expression" dxfId="1342" priority="2312">
      <formula>IF(RIGHT(TEXT(AQ104,"0.#"),1)=".",TRUE,FALSE)</formula>
    </cfRule>
  </conditionalFormatting>
  <conditionalFormatting sqref="AQ105">
    <cfRule type="expression" dxfId="1341" priority="2309">
      <formula>IF(RIGHT(TEXT(AQ105,"0.#"),1)=".",FALSE,TRUE)</formula>
    </cfRule>
    <cfRule type="expression" dxfId="1340" priority="2310">
      <formula>IF(RIGHT(TEXT(AQ105,"0.#"),1)=".",TRUE,FALSE)</formula>
    </cfRule>
  </conditionalFormatting>
  <conditionalFormatting sqref="AQ107">
    <cfRule type="expression" dxfId="1339" priority="2307">
      <formula>IF(RIGHT(TEXT(AQ107,"0.#"),1)=".",FALSE,TRUE)</formula>
    </cfRule>
    <cfRule type="expression" dxfId="1338" priority="2308">
      <formula>IF(RIGHT(TEXT(AQ107,"0.#"),1)=".",TRUE,FALSE)</formula>
    </cfRule>
  </conditionalFormatting>
  <conditionalFormatting sqref="AQ108">
    <cfRule type="expression" dxfId="1337" priority="2305">
      <formula>IF(RIGHT(TEXT(AQ108,"0.#"),1)=".",FALSE,TRUE)</formula>
    </cfRule>
    <cfRule type="expression" dxfId="1336" priority="2306">
      <formula>IF(RIGHT(TEXT(AQ108,"0.#"),1)=".",TRUE,FALSE)</formula>
    </cfRule>
  </conditionalFormatting>
  <conditionalFormatting sqref="AQ110">
    <cfRule type="expression" dxfId="1335" priority="2303">
      <formula>IF(RIGHT(TEXT(AQ110,"0.#"),1)=".",FALSE,TRUE)</formula>
    </cfRule>
    <cfRule type="expression" dxfId="1334" priority="2304">
      <formula>IF(RIGHT(TEXT(AQ110,"0.#"),1)=".",TRUE,FALSE)</formula>
    </cfRule>
  </conditionalFormatting>
  <conditionalFormatting sqref="AQ111">
    <cfRule type="expression" dxfId="1333" priority="2301">
      <formula>IF(RIGHT(TEXT(AQ111,"0.#"),1)=".",FALSE,TRUE)</formula>
    </cfRule>
    <cfRule type="expression" dxfId="1332" priority="2302">
      <formula>IF(RIGHT(TEXT(AQ111,"0.#"),1)=".",TRUE,FALSE)</formula>
    </cfRule>
  </conditionalFormatting>
  <conditionalFormatting sqref="AQ113">
    <cfRule type="expression" dxfId="1331" priority="2299">
      <formula>IF(RIGHT(TEXT(AQ113,"0.#"),1)=".",FALSE,TRUE)</formula>
    </cfRule>
    <cfRule type="expression" dxfId="1330" priority="2300">
      <formula>IF(RIGHT(TEXT(AQ113,"0.#"),1)=".",TRUE,FALSE)</formula>
    </cfRule>
  </conditionalFormatting>
  <conditionalFormatting sqref="AE67">
    <cfRule type="expression" dxfId="1329" priority="2229">
      <formula>IF(RIGHT(TEXT(AE67,"0.#"),1)=".",FALSE,TRUE)</formula>
    </cfRule>
    <cfRule type="expression" dxfId="1328" priority="2230">
      <formula>IF(RIGHT(TEXT(AE67,"0.#"),1)=".",TRUE,FALSE)</formula>
    </cfRule>
  </conditionalFormatting>
  <conditionalFormatting sqref="AE68">
    <cfRule type="expression" dxfId="1327" priority="2227">
      <formula>IF(RIGHT(TEXT(AE68,"0.#"),1)=".",FALSE,TRUE)</formula>
    </cfRule>
    <cfRule type="expression" dxfId="1326" priority="2228">
      <formula>IF(RIGHT(TEXT(AE68,"0.#"),1)=".",TRUE,FALSE)</formula>
    </cfRule>
  </conditionalFormatting>
  <conditionalFormatting sqref="AE69">
    <cfRule type="expression" dxfId="1325" priority="2225">
      <formula>IF(RIGHT(TEXT(AE69,"0.#"),1)=".",FALSE,TRUE)</formula>
    </cfRule>
    <cfRule type="expression" dxfId="1324" priority="2226">
      <formula>IF(RIGHT(TEXT(AE69,"0.#"),1)=".",TRUE,FALSE)</formula>
    </cfRule>
  </conditionalFormatting>
  <conditionalFormatting sqref="AI69">
    <cfRule type="expression" dxfId="1323" priority="2223">
      <formula>IF(RIGHT(TEXT(AI69,"0.#"),1)=".",FALSE,TRUE)</formula>
    </cfRule>
    <cfRule type="expression" dxfId="1322" priority="2224">
      <formula>IF(RIGHT(TEXT(AI69,"0.#"),1)=".",TRUE,FALSE)</formula>
    </cfRule>
  </conditionalFormatting>
  <conditionalFormatting sqref="AI68">
    <cfRule type="expression" dxfId="1321" priority="2221">
      <formula>IF(RIGHT(TEXT(AI68,"0.#"),1)=".",FALSE,TRUE)</formula>
    </cfRule>
    <cfRule type="expression" dxfId="1320" priority="2222">
      <formula>IF(RIGHT(TEXT(AI68,"0.#"),1)=".",TRUE,FALSE)</formula>
    </cfRule>
  </conditionalFormatting>
  <conditionalFormatting sqref="AI67">
    <cfRule type="expression" dxfId="1319" priority="2219">
      <formula>IF(RIGHT(TEXT(AI67,"0.#"),1)=".",FALSE,TRUE)</formula>
    </cfRule>
    <cfRule type="expression" dxfId="1318" priority="2220">
      <formula>IF(RIGHT(TEXT(AI67,"0.#"),1)=".",TRUE,FALSE)</formula>
    </cfRule>
  </conditionalFormatting>
  <conditionalFormatting sqref="AM67">
    <cfRule type="expression" dxfId="1317" priority="2217">
      <formula>IF(RIGHT(TEXT(AM67,"0.#"),1)=".",FALSE,TRUE)</formula>
    </cfRule>
    <cfRule type="expression" dxfId="1316" priority="2218">
      <formula>IF(RIGHT(TEXT(AM67,"0.#"),1)=".",TRUE,FALSE)</formula>
    </cfRule>
  </conditionalFormatting>
  <conditionalFormatting sqref="AM68">
    <cfRule type="expression" dxfId="1315" priority="2215">
      <formula>IF(RIGHT(TEXT(AM68,"0.#"),1)=".",FALSE,TRUE)</formula>
    </cfRule>
    <cfRule type="expression" dxfId="1314" priority="2216">
      <formula>IF(RIGHT(TEXT(AM68,"0.#"),1)=".",TRUE,FALSE)</formula>
    </cfRule>
  </conditionalFormatting>
  <conditionalFormatting sqref="AM69">
    <cfRule type="expression" dxfId="1313" priority="2213">
      <formula>IF(RIGHT(TEXT(AM69,"0.#"),1)=".",FALSE,TRUE)</formula>
    </cfRule>
    <cfRule type="expression" dxfId="1312" priority="2214">
      <formula>IF(RIGHT(TEXT(AM69,"0.#"),1)=".",TRUE,FALSE)</formula>
    </cfRule>
  </conditionalFormatting>
  <conditionalFormatting sqref="AQ67:AQ69">
    <cfRule type="expression" dxfId="1311" priority="2211">
      <formula>IF(RIGHT(TEXT(AQ67,"0.#"),1)=".",FALSE,TRUE)</formula>
    </cfRule>
    <cfRule type="expression" dxfId="1310" priority="2212">
      <formula>IF(RIGHT(TEXT(AQ67,"0.#"),1)=".",TRUE,FALSE)</formula>
    </cfRule>
  </conditionalFormatting>
  <conditionalFormatting sqref="AU67:AU69">
    <cfRule type="expression" dxfId="1309" priority="2209">
      <formula>IF(RIGHT(TEXT(AU67,"0.#"),1)=".",FALSE,TRUE)</formula>
    </cfRule>
    <cfRule type="expression" dxfId="1308" priority="2210">
      <formula>IF(RIGHT(TEXT(AU67,"0.#"),1)=".",TRUE,FALSE)</formula>
    </cfRule>
  </conditionalFormatting>
  <conditionalFormatting sqref="AE70">
    <cfRule type="expression" dxfId="1307" priority="2207">
      <formula>IF(RIGHT(TEXT(AE70,"0.#"),1)=".",FALSE,TRUE)</formula>
    </cfRule>
    <cfRule type="expression" dxfId="1306" priority="2208">
      <formula>IF(RIGHT(TEXT(AE70,"0.#"),1)=".",TRUE,FALSE)</formula>
    </cfRule>
  </conditionalFormatting>
  <conditionalFormatting sqref="AE71">
    <cfRule type="expression" dxfId="1305" priority="2205">
      <formula>IF(RIGHT(TEXT(AE71,"0.#"),1)=".",FALSE,TRUE)</formula>
    </cfRule>
    <cfRule type="expression" dxfId="1304" priority="2206">
      <formula>IF(RIGHT(TEXT(AE71,"0.#"),1)=".",TRUE,FALSE)</formula>
    </cfRule>
  </conditionalFormatting>
  <conditionalFormatting sqref="AE72">
    <cfRule type="expression" dxfId="1303" priority="2203">
      <formula>IF(RIGHT(TEXT(AE72,"0.#"),1)=".",FALSE,TRUE)</formula>
    </cfRule>
    <cfRule type="expression" dxfId="1302" priority="2204">
      <formula>IF(RIGHT(TEXT(AE72,"0.#"),1)=".",TRUE,FALSE)</formula>
    </cfRule>
  </conditionalFormatting>
  <conditionalFormatting sqref="AI72">
    <cfRule type="expression" dxfId="1301" priority="2201">
      <formula>IF(RIGHT(TEXT(AI72,"0.#"),1)=".",FALSE,TRUE)</formula>
    </cfRule>
    <cfRule type="expression" dxfId="1300" priority="2202">
      <formula>IF(RIGHT(TEXT(AI72,"0.#"),1)=".",TRUE,FALSE)</formula>
    </cfRule>
  </conditionalFormatting>
  <conditionalFormatting sqref="AI71">
    <cfRule type="expression" dxfId="1299" priority="2199">
      <formula>IF(RIGHT(TEXT(AI71,"0.#"),1)=".",FALSE,TRUE)</formula>
    </cfRule>
    <cfRule type="expression" dxfId="1298" priority="2200">
      <formula>IF(RIGHT(TEXT(AI71,"0.#"),1)=".",TRUE,FALSE)</formula>
    </cfRule>
  </conditionalFormatting>
  <conditionalFormatting sqref="AI70">
    <cfRule type="expression" dxfId="1297" priority="2197">
      <formula>IF(RIGHT(TEXT(AI70,"0.#"),1)=".",FALSE,TRUE)</formula>
    </cfRule>
    <cfRule type="expression" dxfId="1296" priority="2198">
      <formula>IF(RIGHT(TEXT(AI70,"0.#"),1)=".",TRUE,FALSE)</formula>
    </cfRule>
  </conditionalFormatting>
  <conditionalFormatting sqref="AM70">
    <cfRule type="expression" dxfId="1295" priority="2195">
      <formula>IF(RIGHT(TEXT(AM70,"0.#"),1)=".",FALSE,TRUE)</formula>
    </cfRule>
    <cfRule type="expression" dxfId="1294" priority="2196">
      <formula>IF(RIGHT(TEXT(AM70,"0.#"),1)=".",TRUE,FALSE)</formula>
    </cfRule>
  </conditionalFormatting>
  <conditionalFormatting sqref="AM71">
    <cfRule type="expression" dxfId="1293" priority="2193">
      <formula>IF(RIGHT(TEXT(AM71,"0.#"),1)=".",FALSE,TRUE)</formula>
    </cfRule>
    <cfRule type="expression" dxfId="1292" priority="2194">
      <formula>IF(RIGHT(TEXT(AM71,"0.#"),1)=".",TRUE,FALSE)</formula>
    </cfRule>
  </conditionalFormatting>
  <conditionalFormatting sqref="AM72">
    <cfRule type="expression" dxfId="1291" priority="2191">
      <formula>IF(RIGHT(TEXT(AM72,"0.#"),1)=".",FALSE,TRUE)</formula>
    </cfRule>
    <cfRule type="expression" dxfId="1290" priority="2192">
      <formula>IF(RIGHT(TEXT(AM72,"0.#"),1)=".",TRUE,FALSE)</formula>
    </cfRule>
  </conditionalFormatting>
  <conditionalFormatting sqref="AQ70:AQ72">
    <cfRule type="expression" dxfId="1289" priority="2189">
      <formula>IF(RIGHT(TEXT(AQ70,"0.#"),1)=".",FALSE,TRUE)</formula>
    </cfRule>
    <cfRule type="expression" dxfId="1288" priority="2190">
      <formula>IF(RIGHT(TEXT(AQ70,"0.#"),1)=".",TRUE,FALSE)</formula>
    </cfRule>
  </conditionalFormatting>
  <conditionalFormatting sqref="AU70:AU72">
    <cfRule type="expression" dxfId="1287" priority="2187">
      <formula>IF(RIGHT(TEXT(AU70,"0.#"),1)=".",FALSE,TRUE)</formula>
    </cfRule>
    <cfRule type="expression" dxfId="1286" priority="2188">
      <formula>IF(RIGHT(TEXT(AU70,"0.#"),1)=".",TRUE,FALSE)</formula>
    </cfRule>
  </conditionalFormatting>
  <conditionalFormatting sqref="AU656">
    <cfRule type="expression" dxfId="1285" priority="705">
      <formula>IF(RIGHT(TEXT(AU656,"0.#"),1)=".",FALSE,TRUE)</formula>
    </cfRule>
    <cfRule type="expression" dxfId="1284" priority="706">
      <formula>IF(RIGHT(TEXT(AU656,"0.#"),1)=".",TRUE,FALSE)</formula>
    </cfRule>
  </conditionalFormatting>
  <conditionalFormatting sqref="AQ655">
    <cfRule type="expression" dxfId="1283" priority="697">
      <formula>IF(RIGHT(TEXT(AQ655,"0.#"),1)=".",FALSE,TRUE)</formula>
    </cfRule>
    <cfRule type="expression" dxfId="1282" priority="698">
      <formula>IF(RIGHT(TEXT(AQ655,"0.#"),1)=".",TRUE,FALSE)</formula>
    </cfRule>
  </conditionalFormatting>
  <conditionalFormatting sqref="AI696">
    <cfRule type="expression" dxfId="1281" priority="489">
      <formula>IF(RIGHT(TEXT(AI696,"0.#"),1)=".",FALSE,TRUE)</formula>
    </cfRule>
    <cfRule type="expression" dxfId="1280" priority="490">
      <formula>IF(RIGHT(TEXT(AI696,"0.#"),1)=".",TRUE,FALSE)</formula>
    </cfRule>
  </conditionalFormatting>
  <conditionalFormatting sqref="AQ694">
    <cfRule type="expression" dxfId="1279" priority="483">
      <formula>IF(RIGHT(TEXT(AQ694,"0.#"),1)=".",FALSE,TRUE)</formula>
    </cfRule>
    <cfRule type="expression" dxfId="1278" priority="484">
      <formula>IF(RIGHT(TEXT(AQ694,"0.#"),1)=".",TRUE,FALSE)</formula>
    </cfRule>
  </conditionalFormatting>
  <conditionalFormatting sqref="AL873:AO900">
    <cfRule type="expression" dxfId="1277" priority="2095">
      <formula>IF(AND(AL873&gt;=0, RIGHT(TEXT(AL873,"0.#"),1)&lt;&gt;"."),TRUE,FALSE)</formula>
    </cfRule>
    <cfRule type="expression" dxfId="1276" priority="2096">
      <formula>IF(AND(AL873&gt;=0, RIGHT(TEXT(AL873,"0.#"),1)="."),TRUE,FALSE)</formula>
    </cfRule>
    <cfRule type="expression" dxfId="1275" priority="2097">
      <formula>IF(AND(AL873&lt;0, RIGHT(TEXT(AL873,"0.#"),1)&lt;&gt;"."),TRUE,FALSE)</formula>
    </cfRule>
    <cfRule type="expression" dxfId="1274" priority="2098">
      <formula>IF(AND(AL873&lt;0, RIGHT(TEXT(AL873,"0.#"),1)="."),TRUE,FALSE)</formula>
    </cfRule>
  </conditionalFormatting>
  <conditionalFormatting sqref="AL871:AO872">
    <cfRule type="expression" dxfId="1273" priority="2089">
      <formula>IF(AND(AL871&gt;=0, RIGHT(TEXT(AL871,"0.#"),1)&lt;&gt;"."),TRUE,FALSE)</formula>
    </cfRule>
    <cfRule type="expression" dxfId="1272" priority="2090">
      <formula>IF(AND(AL871&gt;=0, RIGHT(TEXT(AL871,"0.#"),1)="."),TRUE,FALSE)</formula>
    </cfRule>
    <cfRule type="expression" dxfId="1271" priority="2091">
      <formula>IF(AND(AL871&lt;0, RIGHT(TEXT(AL871,"0.#"),1)&lt;&gt;"."),TRUE,FALSE)</formula>
    </cfRule>
    <cfRule type="expression" dxfId="1270" priority="2092">
      <formula>IF(AND(AL871&lt;0, RIGHT(TEXT(AL871,"0.#"),1)="."),TRUE,FALSE)</formula>
    </cfRule>
  </conditionalFormatting>
  <conditionalFormatting sqref="AL906:AO933">
    <cfRule type="expression" dxfId="1269" priority="2083">
      <formula>IF(AND(AL906&gt;=0, RIGHT(TEXT(AL906,"0.#"),1)&lt;&gt;"."),TRUE,FALSE)</formula>
    </cfRule>
    <cfRule type="expression" dxfId="1268" priority="2084">
      <formula>IF(AND(AL906&gt;=0, RIGHT(TEXT(AL906,"0.#"),1)="."),TRUE,FALSE)</formula>
    </cfRule>
    <cfRule type="expression" dxfId="1267" priority="2085">
      <formula>IF(AND(AL906&lt;0, RIGHT(TEXT(AL906,"0.#"),1)&lt;&gt;"."),TRUE,FALSE)</formula>
    </cfRule>
    <cfRule type="expression" dxfId="1266" priority="2086">
      <formula>IF(AND(AL906&lt;0, RIGHT(TEXT(AL906,"0.#"),1)="."),TRUE,FALSE)</formula>
    </cfRule>
  </conditionalFormatting>
  <conditionalFormatting sqref="AL904:AO905">
    <cfRule type="expression" dxfId="1265" priority="2077">
      <formula>IF(AND(AL904&gt;=0, RIGHT(TEXT(AL904,"0.#"),1)&lt;&gt;"."),TRUE,FALSE)</formula>
    </cfRule>
    <cfRule type="expression" dxfId="1264" priority="2078">
      <formula>IF(AND(AL904&gt;=0, RIGHT(TEXT(AL904,"0.#"),1)="."),TRUE,FALSE)</formula>
    </cfRule>
    <cfRule type="expression" dxfId="1263" priority="2079">
      <formula>IF(AND(AL904&lt;0, RIGHT(TEXT(AL904,"0.#"),1)&lt;&gt;"."),TRUE,FALSE)</formula>
    </cfRule>
    <cfRule type="expression" dxfId="1262" priority="2080">
      <formula>IF(AND(AL904&lt;0, RIGHT(TEXT(AL904,"0.#"),1)="."),TRUE,FALSE)</formula>
    </cfRule>
  </conditionalFormatting>
  <conditionalFormatting sqref="AL939:AO966">
    <cfRule type="expression" dxfId="1261" priority="2071">
      <formula>IF(AND(AL939&gt;=0, RIGHT(TEXT(AL939,"0.#"),1)&lt;&gt;"."),TRUE,FALSE)</formula>
    </cfRule>
    <cfRule type="expression" dxfId="1260" priority="2072">
      <formula>IF(AND(AL939&gt;=0, RIGHT(TEXT(AL939,"0.#"),1)="."),TRUE,FALSE)</formula>
    </cfRule>
    <cfRule type="expression" dxfId="1259" priority="2073">
      <formula>IF(AND(AL939&lt;0, RIGHT(TEXT(AL939,"0.#"),1)&lt;&gt;"."),TRUE,FALSE)</formula>
    </cfRule>
    <cfRule type="expression" dxfId="1258" priority="2074">
      <formula>IF(AND(AL939&lt;0, RIGHT(TEXT(AL939,"0.#"),1)="."),TRUE,FALSE)</formula>
    </cfRule>
  </conditionalFormatting>
  <conditionalFormatting sqref="AL937:AO938">
    <cfRule type="expression" dxfId="1257" priority="2065">
      <formula>IF(AND(AL937&gt;=0, RIGHT(TEXT(AL937,"0.#"),1)&lt;&gt;"."),TRUE,FALSE)</formula>
    </cfRule>
    <cfRule type="expression" dxfId="1256" priority="2066">
      <formula>IF(AND(AL937&gt;=0, RIGHT(TEXT(AL937,"0.#"),1)="."),TRUE,FALSE)</formula>
    </cfRule>
    <cfRule type="expression" dxfId="1255" priority="2067">
      <formula>IF(AND(AL937&lt;0, RIGHT(TEXT(AL937,"0.#"),1)&lt;&gt;"."),TRUE,FALSE)</formula>
    </cfRule>
    <cfRule type="expression" dxfId="1254" priority="2068">
      <formula>IF(AND(AL937&lt;0, RIGHT(TEXT(AL937,"0.#"),1)="."),TRUE,FALSE)</formula>
    </cfRule>
  </conditionalFormatting>
  <conditionalFormatting sqref="AL972:AO999">
    <cfRule type="expression" dxfId="1253" priority="2059">
      <formula>IF(AND(AL972&gt;=0, RIGHT(TEXT(AL972,"0.#"),1)&lt;&gt;"."),TRUE,FALSE)</formula>
    </cfRule>
    <cfRule type="expression" dxfId="1252" priority="2060">
      <formula>IF(AND(AL972&gt;=0, RIGHT(TEXT(AL972,"0.#"),1)="."),TRUE,FALSE)</formula>
    </cfRule>
    <cfRule type="expression" dxfId="1251" priority="2061">
      <formula>IF(AND(AL972&lt;0, RIGHT(TEXT(AL972,"0.#"),1)&lt;&gt;"."),TRUE,FALSE)</formula>
    </cfRule>
    <cfRule type="expression" dxfId="1250" priority="2062">
      <formula>IF(AND(AL972&lt;0, RIGHT(TEXT(AL972,"0.#"),1)="."),TRUE,FALSE)</formula>
    </cfRule>
  </conditionalFormatting>
  <conditionalFormatting sqref="AL970:AO971">
    <cfRule type="expression" dxfId="1249" priority="2053">
      <formula>IF(AND(AL970&gt;=0, RIGHT(TEXT(AL970,"0.#"),1)&lt;&gt;"."),TRUE,FALSE)</formula>
    </cfRule>
    <cfRule type="expression" dxfId="1248" priority="2054">
      <formula>IF(AND(AL970&gt;=0, RIGHT(TEXT(AL970,"0.#"),1)="."),TRUE,FALSE)</formula>
    </cfRule>
    <cfRule type="expression" dxfId="1247" priority="2055">
      <formula>IF(AND(AL970&lt;0, RIGHT(TEXT(AL970,"0.#"),1)&lt;&gt;"."),TRUE,FALSE)</formula>
    </cfRule>
    <cfRule type="expression" dxfId="1246" priority="2056">
      <formula>IF(AND(AL970&lt;0, RIGHT(TEXT(AL970,"0.#"),1)="."),TRUE,FALSE)</formula>
    </cfRule>
  </conditionalFormatting>
  <conditionalFormatting sqref="AL1005:AO1032">
    <cfRule type="expression" dxfId="1245" priority="2047">
      <formula>IF(AND(AL1005&gt;=0, RIGHT(TEXT(AL1005,"0.#"),1)&lt;&gt;"."),TRUE,FALSE)</formula>
    </cfRule>
    <cfRule type="expression" dxfId="1244" priority="2048">
      <formula>IF(AND(AL1005&gt;=0, RIGHT(TEXT(AL1005,"0.#"),1)="."),TRUE,FALSE)</formula>
    </cfRule>
    <cfRule type="expression" dxfId="1243" priority="2049">
      <formula>IF(AND(AL1005&lt;0, RIGHT(TEXT(AL1005,"0.#"),1)&lt;&gt;"."),TRUE,FALSE)</formula>
    </cfRule>
    <cfRule type="expression" dxfId="1242" priority="2050">
      <formula>IF(AND(AL1005&lt;0, RIGHT(TEXT(AL1005,"0.#"),1)="."),TRUE,FALSE)</formula>
    </cfRule>
  </conditionalFormatting>
  <conditionalFormatting sqref="AL1003:AO1004">
    <cfRule type="expression" dxfId="1241" priority="2041">
      <formula>IF(AND(AL1003&gt;=0, RIGHT(TEXT(AL1003,"0.#"),1)&lt;&gt;"."),TRUE,FALSE)</formula>
    </cfRule>
    <cfRule type="expression" dxfId="1240" priority="2042">
      <formula>IF(AND(AL1003&gt;=0, RIGHT(TEXT(AL1003,"0.#"),1)="."),TRUE,FALSE)</formula>
    </cfRule>
    <cfRule type="expression" dxfId="1239" priority="2043">
      <formula>IF(AND(AL1003&lt;0, RIGHT(TEXT(AL1003,"0.#"),1)&lt;&gt;"."),TRUE,FALSE)</formula>
    </cfRule>
    <cfRule type="expression" dxfId="1238" priority="2044">
      <formula>IF(AND(AL1003&lt;0, RIGHT(TEXT(AL1003,"0.#"),1)="."),TRUE,FALSE)</formula>
    </cfRule>
  </conditionalFormatting>
  <conditionalFormatting sqref="Y1003:Y1004">
    <cfRule type="expression" dxfId="1237" priority="2039">
      <formula>IF(RIGHT(TEXT(Y1003,"0.#"),1)=".",FALSE,TRUE)</formula>
    </cfRule>
    <cfRule type="expression" dxfId="1236" priority="2040">
      <formula>IF(RIGHT(TEXT(Y1003,"0.#"),1)=".",TRUE,FALSE)</formula>
    </cfRule>
  </conditionalFormatting>
  <conditionalFormatting sqref="AL1038:AO1065">
    <cfRule type="expression" dxfId="1235" priority="2035">
      <formula>IF(AND(AL1038&gt;=0, RIGHT(TEXT(AL1038,"0.#"),1)&lt;&gt;"."),TRUE,FALSE)</formula>
    </cfRule>
    <cfRule type="expression" dxfId="1234" priority="2036">
      <formula>IF(AND(AL1038&gt;=0, RIGHT(TEXT(AL1038,"0.#"),1)="."),TRUE,FALSE)</formula>
    </cfRule>
    <cfRule type="expression" dxfId="1233" priority="2037">
      <formula>IF(AND(AL1038&lt;0, RIGHT(TEXT(AL1038,"0.#"),1)&lt;&gt;"."),TRUE,FALSE)</formula>
    </cfRule>
    <cfRule type="expression" dxfId="1232" priority="2038">
      <formula>IF(AND(AL1038&lt;0, RIGHT(TEXT(AL1038,"0.#"),1)="."),TRUE,FALSE)</formula>
    </cfRule>
  </conditionalFormatting>
  <conditionalFormatting sqref="Y1038:Y1065">
    <cfRule type="expression" dxfId="1231" priority="2033">
      <formula>IF(RIGHT(TEXT(Y1038,"0.#"),1)=".",FALSE,TRUE)</formula>
    </cfRule>
    <cfRule type="expression" dxfId="1230" priority="2034">
      <formula>IF(RIGHT(TEXT(Y1038,"0.#"),1)=".",TRUE,FALSE)</formula>
    </cfRule>
  </conditionalFormatting>
  <conditionalFormatting sqref="AL1036:AO1037">
    <cfRule type="expression" dxfId="1229" priority="2029">
      <formula>IF(AND(AL1036&gt;=0, RIGHT(TEXT(AL1036,"0.#"),1)&lt;&gt;"."),TRUE,FALSE)</formula>
    </cfRule>
    <cfRule type="expression" dxfId="1228" priority="2030">
      <formula>IF(AND(AL1036&gt;=0, RIGHT(TEXT(AL1036,"0.#"),1)="."),TRUE,FALSE)</formula>
    </cfRule>
    <cfRule type="expression" dxfId="1227" priority="2031">
      <formula>IF(AND(AL1036&lt;0, RIGHT(TEXT(AL1036,"0.#"),1)&lt;&gt;"."),TRUE,FALSE)</formula>
    </cfRule>
    <cfRule type="expression" dxfId="1226" priority="2032">
      <formula>IF(AND(AL1036&lt;0, RIGHT(TEXT(AL1036,"0.#"),1)="."),TRUE,FALSE)</formula>
    </cfRule>
  </conditionalFormatting>
  <conditionalFormatting sqref="Y1036:Y1037">
    <cfRule type="expression" dxfId="1225" priority="2027">
      <formula>IF(RIGHT(TEXT(Y1036,"0.#"),1)=".",FALSE,TRUE)</formula>
    </cfRule>
    <cfRule type="expression" dxfId="1224" priority="2028">
      <formula>IF(RIGHT(TEXT(Y1036,"0.#"),1)=".",TRUE,FALSE)</formula>
    </cfRule>
  </conditionalFormatting>
  <conditionalFormatting sqref="AL1071:AO1098">
    <cfRule type="expression" dxfId="1223" priority="2023">
      <formula>IF(AND(AL1071&gt;=0, RIGHT(TEXT(AL1071,"0.#"),1)&lt;&gt;"."),TRUE,FALSE)</formula>
    </cfRule>
    <cfRule type="expression" dxfId="1222" priority="2024">
      <formula>IF(AND(AL1071&gt;=0, RIGHT(TEXT(AL1071,"0.#"),1)="."),TRUE,FALSE)</formula>
    </cfRule>
    <cfRule type="expression" dxfId="1221" priority="2025">
      <formula>IF(AND(AL1071&lt;0, RIGHT(TEXT(AL1071,"0.#"),1)&lt;&gt;"."),TRUE,FALSE)</formula>
    </cfRule>
    <cfRule type="expression" dxfId="1220" priority="2026">
      <formula>IF(AND(AL1071&lt;0, RIGHT(TEXT(AL1071,"0.#"),1)="."),TRUE,FALSE)</formula>
    </cfRule>
  </conditionalFormatting>
  <conditionalFormatting sqref="Y1071:Y1098">
    <cfRule type="expression" dxfId="1219" priority="2021">
      <formula>IF(RIGHT(TEXT(Y1071,"0.#"),1)=".",FALSE,TRUE)</formula>
    </cfRule>
    <cfRule type="expression" dxfId="1218" priority="2022">
      <formula>IF(RIGHT(TEXT(Y1071,"0.#"),1)=".",TRUE,FALSE)</formula>
    </cfRule>
  </conditionalFormatting>
  <conditionalFormatting sqref="AL1069:AO1070">
    <cfRule type="expression" dxfId="1217" priority="2017">
      <formula>IF(AND(AL1069&gt;=0, RIGHT(TEXT(AL1069,"0.#"),1)&lt;&gt;"."),TRUE,FALSE)</formula>
    </cfRule>
    <cfRule type="expression" dxfId="1216" priority="2018">
      <formula>IF(AND(AL1069&gt;=0, RIGHT(TEXT(AL1069,"0.#"),1)="."),TRUE,FALSE)</formula>
    </cfRule>
    <cfRule type="expression" dxfId="1215" priority="2019">
      <formula>IF(AND(AL1069&lt;0, RIGHT(TEXT(AL1069,"0.#"),1)&lt;&gt;"."),TRUE,FALSE)</formula>
    </cfRule>
    <cfRule type="expression" dxfId="1214" priority="2020">
      <formula>IF(AND(AL1069&lt;0, RIGHT(TEXT(AL1069,"0.#"),1)="."),TRUE,FALSE)</formula>
    </cfRule>
  </conditionalFormatting>
  <conditionalFormatting sqref="Y1069:Y1070">
    <cfRule type="expression" dxfId="1213" priority="2015">
      <formula>IF(RIGHT(TEXT(Y1069,"0.#"),1)=".",FALSE,TRUE)</formula>
    </cfRule>
    <cfRule type="expression" dxfId="1212" priority="2016">
      <formula>IF(RIGHT(TEXT(Y1069,"0.#"),1)=".",TRUE,FALSE)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
    <cfRule type="expression" dxfId="471" priority="481">
      <formula>IF(RIGHT(TEXT(AU101,"0.#"),1)=".",FALSE,TRUE)</formula>
    </cfRule>
    <cfRule type="expression" dxfId="470" priority="482">
      <formula>IF(RIGHT(TEXT(AU101,"0.#"),1)=".",TRUE,FALSE)</formula>
    </cfRule>
  </conditionalFormatting>
  <conditionalFormatting sqref="AU102">
    <cfRule type="expression" dxfId="469" priority="479">
      <formula>IF(RIGHT(TEXT(AU102,"0.#"),1)=".",FALSE,TRUE)</formula>
    </cfRule>
    <cfRule type="expression" dxfId="468" priority="480">
      <formula>IF(RIGHT(TEXT(AU102,"0.#"),1)=".",TRUE,FALSE)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AE116">
    <cfRule type="expression" dxfId="17" priority="23">
      <formula>IF(RIGHT(TEXT(AE116,"0.#"),1)=".",FALSE,TRUE)</formula>
    </cfRule>
    <cfRule type="expression" dxfId="16" priority="24">
      <formula>IF(RIGHT(TEXT(AE116,"0.#"),1)=".",TRUE,FALSE)</formula>
    </cfRule>
  </conditionalFormatting>
  <conditionalFormatting sqref="AI116">
    <cfRule type="expression" dxfId="15" priority="21">
      <formula>IF(RIGHT(TEXT(AI116,"0.#"),1)=".",FALSE,TRUE)</formula>
    </cfRule>
    <cfRule type="expression" dxfId="14" priority="22">
      <formula>IF(RIGHT(TEXT(AI116,"0.#"),1)=".",TRUE,FALSE)</formula>
    </cfRule>
  </conditionalFormatting>
  <conditionalFormatting sqref="AE117">
    <cfRule type="expression" dxfId="13" priority="19">
      <formula>IF(RIGHT(TEXT(AE117,"0.#"),1)=".",FALSE,TRUE)</formula>
    </cfRule>
    <cfRule type="expression" dxfId="12" priority="20">
      <formula>IF(RIGHT(TEXT(AE117,"0.#"),1)=".",TRUE,FALSE)</formula>
    </cfRule>
  </conditionalFormatting>
  <conditionalFormatting sqref="AI117">
    <cfRule type="expression" dxfId="11" priority="17">
      <formula>IF(RIGHT(TEXT(AI117,"0.#"),1)=".",FALSE,TRUE)</formula>
    </cfRule>
    <cfRule type="expression" dxfId="10" priority="18">
      <formula>IF(RIGHT(TEXT(AI117,"0.#"),1)=".",TRUE,FALSE)</formula>
    </cfRule>
  </conditionalFormatting>
  <conditionalFormatting sqref="AE135 AI134:AI135 AM134:AM135 AQ134:AQ135 AU134">
    <cfRule type="expression" dxfId="9" priority="9">
      <formula>IF(RIGHT(TEXT(AE134,"0.#"),1)=".",FALSE,TRUE)</formula>
    </cfRule>
    <cfRule type="expression" dxfId="8" priority="10">
      <formula>IF(RIGHT(TEXT(AE134,"0.#"),1)=".",TRUE,FALSE)</formula>
    </cfRule>
  </conditionalFormatting>
  <conditionalFormatting sqref="AU135">
    <cfRule type="expression" dxfId="7" priority="7">
      <formula>IF(RIGHT(TEXT(AU135,"0.#"),1)=".",FALSE,TRUE)</formula>
    </cfRule>
    <cfRule type="expression" dxfId="6" priority="8">
      <formula>IF(RIGHT(TEXT(AU135,"0.#"),1)=".",TRUE,FALSE)</formula>
    </cfRule>
  </conditionalFormatting>
  <conditionalFormatting sqref="AE134">
    <cfRule type="expression" dxfId="5" priority="5">
      <formula>IF(RIGHT(TEXT(AE134,"0.#"),1)=".",FALSE,TRUE)</formula>
    </cfRule>
    <cfRule type="expression" dxfId="4" priority="6">
      <formula>IF(RIGHT(TEXT(AE134,"0.#"),1)=".",TRUE,FALSE)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2020-06-19T09:01:47Z</cp:lastPrinted>
  <dcterms:created xsi:type="dcterms:W3CDTF">2012-03-13T00:50:25Z</dcterms:created>
  <dcterms:modified xsi:type="dcterms:W3CDTF">2020-09-29T06:26:54Z</dcterms:modified>
</cp:coreProperties>
</file>