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556" yWindow="0" windowWidth="11928" windowHeight="7560" tabRatio="75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別紙2!$A$1:$AX$80</definedName>
    <definedName name="_xlnm.Print_Area" localSheetId="3">別紙3!$A$1:$AX$361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<sst xmlns="http://schemas.openxmlformats.org/spreadsheetml/2006/main" count="3163" uniqueCount="803">
  <si>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</si>
  <si>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</si>
  <si>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</si>
  <si>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</si>
  <si>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</si>
  <si>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</si>
  <si>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</si>
  <si>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</si>
  <si>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</si>
  <si>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</si>
  <si>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</si>
  <si>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</si>
  <si>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</si>
  <si>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</si>
  <si>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</si>
  <si>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</si>
  <si>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</si>
  <si>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</si>
  <si>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</si>
  <si>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</si>
  <si>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</si>
  <si>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</si>
  <si>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</si>
  <si>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</si>
  <si>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</si>
  <si>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</si>
  <si>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</si>
  <si>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</si>
  <si>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</si>
  <si>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</si>
  <si>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</si>
  <si>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</si>
  <si>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</si>
  <si>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</si>
  <si>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</si>
  <si>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</si>
  <si>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</si>
  <si>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</si>
  <si>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</si>
  <si>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</si>
  <si>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</si>
  <si>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</si>
  <si>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</si>
  <si>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</si>
  <si>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</si>
  <si>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</si>
  <si>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</si>
  <si>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</si>
  <si>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</si>
  <si>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</si>
  <si>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</si>
  <si>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</si>
  <si>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</si>
  <si>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</si>
  <si>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</si>
  <si>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</si>
  <si>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</si>
  <si>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</si>
  <si>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</si>
  <si>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</si>
  <si>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</si>
  <si>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</si>
  <si>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</si>
  <si>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</si>
  <si>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</si>
  <si>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</si>
  <si>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</si>
  <si>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</si>
  <si>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</si>
  <si>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</si>
  <si>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</si>
  <si>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</si>
  <si>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</si>
  <si>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</si>
  <si>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</si>
  <si>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</si>
  <si>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</si>
  <si>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</si>
  <si>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</si>
  <si>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</si>
  <si>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</si>
  <si>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</si>
  <si>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</si>
  <si>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</si>
  <si>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</si>
  <si>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</si>
  <si>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</si>
  <si>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</si>
  <si>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</si>
  <si>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</si>
  <si>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</si>
  <si>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</si>
  <si>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</si>
  <si>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</si>
  <si>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</si>
  <si>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</si>
  <si>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</si>
  <si>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</si>
  <si>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</si>
  <si>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</si>
  <si>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</si>
  <si>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</si>
  <si>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</si>
  <si>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</si>
  <si>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</si>
  <si>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</si>
  <si>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</si>
  <si>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</si>
  <si>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</si>
  <si>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</si>
  <si>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</si>
  <si>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</si>
  <si>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</si>
  <si>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</si>
  <si>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</si>
  <si>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</si>
  <si>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</si>
  <si>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</si>
  <si>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</si>
  <si>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</si>
  <si>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</si>
  <si>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</si>
  <si>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</si>
  <si>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</si>
  <si>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</si>
  <si>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</si>
  <si>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</si>
  <si>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</si>
  <si>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</si>
  <si>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</si>
  <si>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</si>
  <si>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</si>
  <si>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</si>
  <si>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</si>
  <si>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</si>
  <si>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</si>
  <si>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</si>
  <si>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</si>
  <si>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</si>
  <si>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</si>
  <si>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</si>
  <si>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</si>
  <si>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</si>
  <si>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</si>
  <si>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</si>
  <si>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</si>
  <si>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</si>
  <si>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</si>
  <si>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</si>
  <si>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</si>
  <si>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</si>
  <si>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</si>
  <si>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</si>
  <si>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</si>
  <si>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</si>
  <si>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</si>
  <si>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</si>
  <si>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</si>
  <si>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</si>
  <si>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</si>
  <si>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</si>
  <si>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</si>
  <si>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</si>
  <si>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</si>
  <si>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</si>
  <si>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</si>
  <si>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</si>
  <si>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</si>
  <si>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</si>
  <si>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</si>
  <si>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</si>
  <si>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</si>
  <si>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</si>
  <si>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</si>
  <si>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</si>
  <si>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</si>
  <si>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</si>
  <si>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</si>
  <si>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</si>
  <si>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</si>
  <si>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</si>
  <si>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</si>
  <si>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</si>
  <si>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</si>
  <si>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</si>
  <si>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</si>
  <si>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</si>
  <si>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</si>
  <si>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</si>
  <si>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</si>
  <si>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</si>
  <si>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</si>
  <si>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</si>
  <si>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</si>
  <si>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</si>
  <si>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</si>
  <si>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</si>
  <si>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</si>
  <si>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</si>
  <si>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</si>
  <si>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</si>
  <si>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</si>
  <si>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</si>
  <si>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</si>
  <si>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</si>
  <si>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</si>
  <si>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</si>
  <si>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</si>
  <si>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</si>
  <si>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</si>
  <si>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</si>
  <si>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</si>
  <si>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</si>
  <si>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</si>
  <si>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</si>
  <si>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</si>
  <si>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</si>
  <si>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</si>
  <si>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</si>
  <si>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</si>
  <si>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</si>
  <si>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</si>
  <si>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</si>
  <si>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</si>
  <si>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</si>
  <si>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</si>
  <si>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</si>
  <si>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</si>
  <si>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</si>
  <si>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</si>
  <si>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</si>
  <si>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</si>
  <si>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</si>
  <si>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</si>
  <si>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</si>
  <si>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</si>
  <si>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</si>
  <si>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</si>
  <si>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</si>
  <si>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</si>
  <si>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</si>
  <si>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</si>
  <si>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</si>
  <si>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</si>
  <si>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</si>
  <si>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</si>
  <si>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</si>
  <si>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</si>
  <si>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</si>
  <si>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</si>
  <si>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</si>
  <si>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</si>
  <si>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</si>
  <si>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</si>
  <si>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</si>
  <si>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</si>
  <si>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</si>
  <si>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</si>
  <si>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</si>
  <si>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</si>
  <si>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</si>
  <si>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</si>
  <si>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</si>
  <si>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</si>
  <si>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</si>
  <si>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</si>
  <si>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</si>
  <si>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</si>
  <si>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</si>
  <si>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</si>
  <si>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</si>
  <si>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</si>
  <si>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</si>
  <si>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</si>
  <si>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</si>
  <si>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</si>
  <si>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</si>
  <si>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</si>
  <si>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</si>
  <si>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</si>
  <si>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</si>
  <si>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</si>
  <si>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</si>
  <si>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</si>
  <si>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</si>
  <si>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</si>
  <si>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</si>
  <si>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</si>
  <si>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</si>
  <si>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</si>
  <si>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</si>
  <si>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</si>
  <si>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</si>
  <si>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</si>
  <si>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</si>
  <si>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</si>
  <si>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</si>
  <si>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</si>
  <si>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</si>
  <si>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</si>
  <si>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</si>
  <si>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</si>
  <si>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</si>
  <si>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</si>
  <si>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</si>
  <si>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</si>
  <si>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</si>
  <si>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</si>
  <si>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</si>
  <si>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</si>
  <si>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</si>
  <si>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</si>
  <si>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</si>
  <si>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</si>
  <si>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</si>
  <si>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</si>
  <si>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</si>
  <si>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</si>
  <si>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</si>
  <si>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</si>
  <si>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</si>
  <si>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</si>
  <si>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</si>
  <si>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</si>
  <si>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</si>
  <si>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</si>
  <si>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</si>
  <si>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</si>
  <si>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</si>
  <si>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</si>
  <si>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</si>
  <si>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</si>
  <si>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</si>
  <si>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</si>
  <si>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</si>
  <si>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</si>
  <si>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</si>
  <si>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</si>
  <si>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</si>
  <si>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</si>
  <si>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</si>
  <si>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</si>
  <si>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</si>
  <si>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</si>
  <si>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</si>
  <si>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</si>
  <si>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</si>
  <si>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</si>
  <si>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</si>
  <si>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</si>
  <si>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</si>
  <si>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</si>
  <si>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</si>
  <si>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</si>
  <si>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</si>
  <si>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</si>
  <si>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</si>
  <si>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</si>
  <si>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</si>
  <si>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</si>
  <si>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</si>
  <si>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</si>
  <si>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</si>
  <si>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</si>
  <si>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</si>
  <si>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</si>
  <si>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</si>
  <si>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</si>
  <si>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</si>
  <si>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</si>
  <si>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</si>
  <si>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</si>
  <si>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</si>
  <si>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</si>
  <si>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</si>
  <si>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</si>
  <si>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</si>
  <si>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</si>
  <si>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</si>
  <si>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</si>
  <si>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</si>
  <si>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</si>
  <si>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</si>
  <si>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</si>
  <si>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</si>
  <si>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</si>
  <si>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</si>
  <si>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</si>
  <si>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</si>
  <si>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</si>
  <si>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</si>
  <si>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</si>
  <si>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</si>
  <si>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</si>
  <si>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</si>
  <si>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</si>
  <si>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</si>
  <si>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</si>
  <si>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</si>
  <si>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</si>
  <si>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</si>
  <si>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</si>
  <si>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</si>
  <si>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</si>
  <si>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</si>
  <si>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</si>
  <si>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</si>
  <si>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</si>
  <si>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</si>
  <si>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</si>
  <si>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</si>
  <si>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</si>
  <si>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</si>
  <si>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</si>
  <si>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</si>
  <si>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</si>
  <si>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</si>
  <si>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</si>
  <si>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</si>
  <si>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</si>
  <si>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</si>
  <si>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</si>
  <si>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</si>
  <si>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</si>
  <si>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</si>
  <si>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</si>
  <si>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</si>
  <si>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</si>
  <si>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</si>
  <si>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</si>
  <si>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</si>
  <si>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</si>
  <si>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</si>
  <si>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</si>
  <si>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</si>
  <si>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</si>
  <si>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</si>
  <si>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</si>
  <si>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</si>
  <si>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</si>
  <si>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</si>
  <si>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</si>
  <si>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</si>
  <si>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</si>
  <si>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</si>
  <si>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</si>
  <si>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</si>
  <si>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</si>
  <si>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</si>
  <si>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</si>
  <si>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</si>
  <si>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</si>
  <si>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</si>
  <si>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</si>
  <si>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</si>
  <si>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</si>
  <si>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</si>
  <si>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</si>
  <si>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</si>
  <si>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</si>
  <si>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</si>
  <si>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</si>
  <si>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</si>
  <si>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</si>
  <si>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</si>
  <si>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</si>
  <si>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</si>
  <si>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</si>
  <si>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</si>
  <si>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</si>
  <si>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</si>
  <si>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</si>
  <si>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</si>
  <si>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</si>
  <si>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</si>
  <si>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</si>
  <si>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</si>
  <si>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</si>
  <si>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</si>
  <si>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</si>
  <si>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</si>
  <si>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</si>
  <si>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</si>
  <si>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</si>
  <si>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</si>
  <si>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</si>
  <si>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</si>
  <si>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</si>
  <si>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</si>
  <si>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</si>
  <si>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</si>
  <si>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</si>
  <si>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</si>
  <si>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</si>
  <si>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</si>
  <si>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</si>
  <si>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</si>
  <si>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</si>
  <si>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</si>
  <si>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</si>
  <si>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</si>
  <si>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</si>
  <si>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</si>
  <si>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</si>
  <si>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</si>
  <si>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</si>
  <si>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</si>
  <si>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</si>
  <si>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</si>
  <si>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</si>
  <si>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</si>
  <si>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</si>
  <si>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</si>
  <si>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</si>
  <si>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</si>
  <si>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</si>
  <si>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</si>
  <si>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</si>
  <si>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</si>
  <si>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</si>
  <si>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</si>
  <si>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</si>
  <si>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</si>
  <si>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</si>
  <si>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</si>
  <si>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</si>
  <si>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</si>
  <si>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</si>
  <si>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</si>
  <si>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</si>
  <si>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</si>
  <si>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</si>
  <si>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</si>
  <si>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</si>
  <si>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</si>
  <si>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</si>
  <si>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</si>
  <si>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</si>
  <si>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</si>
  <si>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</si>
  <si>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</si>
  <si>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</si>
  <si>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</si>
  <si>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</si>
  <si>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5">
      <t>カンキョウキョク</t>
    </rPh>
    <phoneticPr fontId="5"/>
  </si>
  <si>
    <t>地球温暖化対策課
地球温暖化対策事業室</t>
    <phoneticPr fontId="5"/>
  </si>
  <si>
    <t>○</t>
  </si>
  <si>
    <t>特別会計に関する法律第85条第3項第1号ホ及びヘ
特別会計に関する法律施行令第50条第7項第11号及び第8項第7号</t>
    <phoneticPr fontId="5"/>
  </si>
  <si>
    <t>二酸化炭素排出量を大幅に削減し、低炭素社会を実現するためには、石炭火力発電所等の大規模排出源への二酸化炭素回収・貯留（ＣＣＳ）の導入が求められる。本事業では、我が国周辺水域における二酸化炭素貯留適地を特定するとともに、石炭火力発電所の排ガスから二酸化炭素の大半を分離回収する技術の実証等を推進し、環境の保全に配慮したＣＣＳの円滑な導入手法をとりまとめることを目的とする。</t>
    <rPh sb="48" eb="51">
      <t>ニサンカ</t>
    </rPh>
    <rPh sb="51" eb="53">
      <t>タンソ</t>
    </rPh>
    <rPh sb="90" eb="93">
      <t>ニサンカ</t>
    </rPh>
    <rPh sb="93" eb="95">
      <t>タンソ</t>
    </rPh>
    <rPh sb="109" eb="111">
      <t>セキタン</t>
    </rPh>
    <rPh sb="111" eb="113">
      <t>カリョク</t>
    </rPh>
    <rPh sb="113" eb="115">
      <t>ハツデン</t>
    </rPh>
    <rPh sb="115" eb="116">
      <t>ショ</t>
    </rPh>
    <rPh sb="117" eb="118">
      <t>ハイ</t>
    </rPh>
    <rPh sb="122" eb="125">
      <t>ニサンカ</t>
    </rPh>
    <rPh sb="125" eb="127">
      <t>タンソ</t>
    </rPh>
    <rPh sb="128" eb="130">
      <t>タイハン</t>
    </rPh>
    <rPh sb="131" eb="133">
      <t>ブンリ</t>
    </rPh>
    <rPh sb="133" eb="135">
      <t>カイシュウ</t>
    </rPh>
    <rPh sb="137" eb="139">
      <t>ギジュツ</t>
    </rPh>
    <rPh sb="140" eb="142">
      <t>ジッショウ</t>
    </rPh>
    <rPh sb="142" eb="143">
      <t>ナド</t>
    </rPh>
    <rPh sb="144" eb="146">
      <t>スイシン</t>
    </rPh>
    <phoneticPr fontId="5"/>
  </si>
  <si>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</si>
  <si>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</si>
  <si>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CO2排出削減量</t>
    <phoneticPr fontId="5"/>
  </si>
  <si>
    <t>t-CO2</t>
    <phoneticPr fontId="5"/>
  </si>
  <si>
    <t>-</t>
    <phoneticPr fontId="5"/>
  </si>
  <si>
    <t>-</t>
    <phoneticPr fontId="5"/>
  </si>
  <si>
    <t>-</t>
    <phoneticPr fontId="5"/>
  </si>
  <si>
    <t>地球温暖化対策計画、東京電力の火力電源入札に関する関係局長級会議取りまとめ、事業実施計画書、事業報告書</t>
    <rPh sb="0" eb="2">
      <t>チキュウ</t>
    </rPh>
    <rPh sb="2" eb="5">
      <t>オンダンカ</t>
    </rPh>
    <rPh sb="5" eb="7">
      <t>タイサク</t>
    </rPh>
    <rPh sb="7" eb="9">
      <t>ケイカク</t>
    </rPh>
    <phoneticPr fontId="5"/>
  </si>
  <si>
    <t>1t-CO2当たりの削減コスト</t>
    <phoneticPr fontId="5"/>
  </si>
  <si>
    <t>CCSトータルシステム構築時に想定される事業費/ 削減効果</t>
    <rPh sb="11" eb="14">
      <t>コウチクジ</t>
    </rPh>
    <rPh sb="15" eb="17">
      <t>ソウテイ</t>
    </rPh>
    <rPh sb="20" eb="23">
      <t>ジギョウヒ</t>
    </rPh>
    <rPh sb="25" eb="27">
      <t>サクゲン</t>
    </rPh>
    <rPh sb="27" eb="29">
      <t>コウカ</t>
    </rPh>
    <phoneticPr fontId="5"/>
  </si>
  <si>
    <t>新規弾性波探査の実施・解析件数</t>
    <rPh sb="0" eb="2">
      <t>シンキ</t>
    </rPh>
    <rPh sb="2" eb="5">
      <t>ダンセイハ</t>
    </rPh>
    <rPh sb="5" eb="7">
      <t>タンサ</t>
    </rPh>
    <rPh sb="8" eb="10">
      <t>ジッシ</t>
    </rPh>
    <rPh sb="11" eb="13">
      <t>カイセキ</t>
    </rPh>
    <rPh sb="13" eb="15">
      <t>ケンスウ</t>
    </rPh>
    <phoneticPr fontId="5"/>
  </si>
  <si>
    <t>既存弾性波探査データの解析件数</t>
    <rPh sb="0" eb="2">
      <t>キゾン</t>
    </rPh>
    <rPh sb="2" eb="5">
      <t>ダンセイハ</t>
    </rPh>
    <rPh sb="5" eb="7">
      <t>タンサ</t>
    </rPh>
    <rPh sb="11" eb="13">
      <t>カイセキ</t>
    </rPh>
    <rPh sb="13" eb="15">
      <t>ケンスウ</t>
    </rPh>
    <phoneticPr fontId="5"/>
  </si>
  <si>
    <t>CO２分離回収設備の詳細設計完了・追設着手</t>
    <rPh sb="3" eb="5">
      <t>ブンリ</t>
    </rPh>
    <rPh sb="5" eb="7">
      <t>カイシュウ</t>
    </rPh>
    <rPh sb="7" eb="9">
      <t>セツビ</t>
    </rPh>
    <rPh sb="10" eb="12">
      <t>ショウサイ</t>
    </rPh>
    <rPh sb="12" eb="14">
      <t>セッケイ</t>
    </rPh>
    <rPh sb="14" eb="16">
      <t>カンリョウ</t>
    </rPh>
    <rPh sb="17" eb="19">
      <t>ツイセツ</t>
    </rPh>
    <rPh sb="19" eb="21">
      <t>チャクシュ</t>
    </rPh>
    <phoneticPr fontId="5"/>
  </si>
  <si>
    <t>件</t>
    <rPh sb="0" eb="1">
      <t>ケン</t>
    </rPh>
    <phoneticPr fontId="5"/>
  </si>
  <si>
    <t>地点</t>
    <rPh sb="0" eb="2">
      <t>チテン</t>
    </rPh>
    <phoneticPr fontId="5"/>
  </si>
  <si>
    <t>弾性波探査データ取得・解析コスト
X：執行額（経産省との合算）
Y：新規２次元弾性波探査・解析件数
＋新規３次元弾性波探査・解析件数
＋既存２次元弾性波探査データ解析件数
＋既存３次元弾性波探査データ解析件数
＊28年度より３次元弾性波探査の割合増加のため、コスト増加　　　　　　　　　　</t>
    <phoneticPr fontId="5"/>
  </si>
  <si>
    <t>百万円/（ｔ・日）</t>
    <rPh sb="0" eb="3">
      <t>ヒャクマンエン</t>
    </rPh>
    <rPh sb="7" eb="8">
      <t>ニチ</t>
    </rPh>
    <phoneticPr fontId="5"/>
  </si>
  <si>
    <t>　　X/Y</t>
  </si>
  <si>
    <t>3,355/(1+3+1+3)</t>
  </si>
  <si>
    <t>1,016/(2+0+1+5)</t>
    <phoneticPr fontId="5"/>
  </si>
  <si>
    <t xml:space="preserve">    670/(1+0+2+4)</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</si>
  <si>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</si>
  <si>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</si>
  <si>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</si>
  <si>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</si>
  <si>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エネルギー基本計画（平成30年７月閣議決定）における「2020年頃のCO2回収・有効利用・貯留（CCUS）技術の実用化」に向けて、環境省では、石炭火力発電所からのCO2分離・回収技術を実証する。</t>
    <rPh sb="37" eb="39">
      <t>カイシュウ</t>
    </rPh>
    <rPh sb="40" eb="42">
      <t>ユウコウ</t>
    </rPh>
    <rPh sb="42" eb="44">
      <t>リヨウ</t>
    </rPh>
    <rPh sb="45" eb="47">
      <t>チョリュウ</t>
    </rPh>
    <rPh sb="53" eb="55">
      <t>ギジュツ</t>
    </rPh>
    <rPh sb="56" eb="59">
      <t>ジツヨウカ</t>
    </rPh>
    <rPh sb="75" eb="78">
      <t>ハツデンショ</t>
    </rPh>
    <phoneticPr fontId="5"/>
  </si>
  <si>
    <t>エネルギー基本計画（平成30年７月３日閣議決定）等において、２０２０年頃のＣＯ２回収・有効利用・貯留（ＣＣＵＳ）技術の実用化を目指した研究開発等を着実に進めることとしていることから、本事業は優先度が高い。</t>
    <rPh sb="5" eb="7">
      <t>キホン</t>
    </rPh>
    <rPh sb="7" eb="9">
      <t>ケイカク</t>
    </rPh>
    <rPh sb="10" eb="12">
      <t>ヘイセイ</t>
    </rPh>
    <rPh sb="14" eb="15">
      <t>ネン</t>
    </rPh>
    <rPh sb="16" eb="17">
      <t>ガツ</t>
    </rPh>
    <rPh sb="18" eb="19">
      <t>ニチ</t>
    </rPh>
    <rPh sb="19" eb="21">
      <t>カクギ</t>
    </rPh>
    <rPh sb="21" eb="23">
      <t>ケッテイ</t>
    </rPh>
    <rPh sb="24" eb="25">
      <t>ナド</t>
    </rPh>
    <rPh sb="67" eb="69">
      <t>ケンキュウ</t>
    </rPh>
    <rPh sb="69" eb="71">
      <t>カイハツ</t>
    </rPh>
    <rPh sb="71" eb="72">
      <t>トウ</t>
    </rPh>
    <rPh sb="73" eb="75">
      <t>チャクジツ</t>
    </rPh>
    <rPh sb="76" eb="77">
      <t>スス</t>
    </rPh>
    <rPh sb="91" eb="92">
      <t>ホン</t>
    </rPh>
    <rPh sb="92" eb="94">
      <t>ジギョウ</t>
    </rPh>
    <phoneticPr fontId="5"/>
  </si>
  <si>
    <t>‐</t>
  </si>
  <si>
    <t>外部有識者からなる審査会・検討会で評価しており、妥当である。</t>
    <phoneticPr fontId="5"/>
  </si>
  <si>
    <t>外部有識者からなる審査会・検討会で評価しており、真に必要なものに限定されている。また、精算時には、費目・使途が妥当であることを複数人で確認している。</t>
    <phoneticPr fontId="5"/>
  </si>
  <si>
    <t>民間の既存データの活用等、外部有識者からなる審査会・検討会での指摘を受け工夫を行っている。</t>
    <phoneticPr fontId="5"/>
  </si>
  <si>
    <t>民間の既存データの活用等、外部有識者を含む審査会・検討会での指摘を受け工夫を行っている。</t>
    <phoneticPr fontId="5"/>
  </si>
  <si>
    <t>経済産業省</t>
  </si>
  <si>
    <t>海洋環境保全上適正な海底下CCS実施確保のための総合検討事業</t>
    <phoneticPr fontId="5"/>
  </si>
  <si>
    <t>二酸化炭素貯留適地の調査事業</t>
    <phoneticPr fontId="5"/>
  </si>
  <si>
    <t>CCS研究開発・実証関連事業</t>
    <phoneticPr fontId="5"/>
  </si>
  <si>
    <t>他省との連携、外部有識者による委員会等を活用し、効率的・効果的に事業を進めており、活動実績は目標に見合ったものとなった。</t>
    <rPh sb="0" eb="2">
      <t>タショウ</t>
    </rPh>
    <rPh sb="4" eb="6">
      <t>レンケイ</t>
    </rPh>
    <rPh sb="7" eb="9">
      <t>ガイブ</t>
    </rPh>
    <rPh sb="9" eb="12">
      <t>ユウシキシャ</t>
    </rPh>
    <rPh sb="15" eb="18">
      <t>イインカイ</t>
    </rPh>
    <rPh sb="18" eb="19">
      <t>ナド</t>
    </rPh>
    <rPh sb="20" eb="22">
      <t>カツヨウ</t>
    </rPh>
    <rPh sb="24" eb="27">
      <t>コウリツテキ</t>
    </rPh>
    <rPh sb="28" eb="31">
      <t>コウカテキ</t>
    </rPh>
    <rPh sb="32" eb="34">
      <t>ジギョウ</t>
    </rPh>
    <rPh sb="35" eb="36">
      <t>スス</t>
    </rPh>
    <rPh sb="41" eb="43">
      <t>カツドウ</t>
    </rPh>
    <rPh sb="43" eb="45">
      <t>ジッセキ</t>
    </rPh>
    <rPh sb="46" eb="48">
      <t>モクヒョウ</t>
    </rPh>
    <rPh sb="49" eb="51">
      <t>ミア</t>
    </rPh>
    <phoneticPr fontId="5"/>
  </si>
  <si>
    <t>本事業の結果を受け、引き続き令和２年度事業に成果を活用するとともに、効率的、効果的に事業を実施する。</t>
    <rPh sb="0" eb="1">
      <t>ホン</t>
    </rPh>
    <rPh sb="1" eb="3">
      <t>ジギョウ</t>
    </rPh>
    <rPh sb="4" eb="6">
      <t>ケッカ</t>
    </rPh>
    <rPh sb="7" eb="8">
      <t>ウ</t>
    </rPh>
    <rPh sb="10" eb="11">
      <t>ヒ</t>
    </rPh>
    <rPh sb="12" eb="13">
      <t>ツヅ</t>
    </rPh>
    <rPh sb="14" eb="16">
      <t>レイワ</t>
    </rPh>
    <rPh sb="17" eb="19">
      <t>ネンド</t>
    </rPh>
    <rPh sb="19" eb="21">
      <t>ジギョウ</t>
    </rPh>
    <rPh sb="22" eb="24">
      <t>セイカ</t>
    </rPh>
    <rPh sb="25" eb="27">
      <t>カツヨウ</t>
    </rPh>
    <rPh sb="34" eb="37">
      <t>コウリツテキ</t>
    </rPh>
    <rPh sb="38" eb="41">
      <t>コウカテキ</t>
    </rPh>
    <rPh sb="42" eb="44">
      <t>ジギョウ</t>
    </rPh>
    <rPh sb="45" eb="47">
      <t>ジッシ</t>
    </rPh>
    <phoneticPr fontId="5"/>
  </si>
  <si>
    <t>0050</t>
    <phoneticPr fontId="5"/>
  </si>
  <si>
    <t>0038</t>
    <phoneticPr fontId="5"/>
  </si>
  <si>
    <t>0032</t>
    <phoneticPr fontId="5"/>
  </si>
  <si>
    <t>0023</t>
    <phoneticPr fontId="5"/>
  </si>
  <si>
    <t>A.日本CCS調査株式会社</t>
    <rPh sb="2" eb="4">
      <t>ニホン</t>
    </rPh>
    <rPh sb="7" eb="9">
      <t>チョウサ</t>
    </rPh>
    <rPh sb="9" eb="13">
      <t>カブシキガイシャ</t>
    </rPh>
    <phoneticPr fontId="5"/>
  </si>
  <si>
    <t>C.日本CCS調査株式会社</t>
    <phoneticPr fontId="5"/>
  </si>
  <si>
    <t>E.東芝エネルギーシステムズ株式会社</t>
    <phoneticPr fontId="5"/>
  </si>
  <si>
    <t>H.みずほ情報総研株式会社</t>
    <phoneticPr fontId="5"/>
  </si>
  <si>
    <t>☑</t>
  </si>
  <si>
    <t>G.東芝エネルギーシステムズ株式会社</t>
    <phoneticPr fontId="5"/>
  </si>
  <si>
    <t>I.株式会社QJサイエンス</t>
    <phoneticPr fontId="5"/>
  </si>
  <si>
    <t>522/(1+0+4+1)</t>
    <phoneticPr fontId="5"/>
  </si>
  <si>
    <t>雑役務費</t>
    <rPh sb="0" eb="1">
      <t>ザツ</t>
    </rPh>
    <rPh sb="1" eb="4">
      <t>エキムヒ</t>
    </rPh>
    <phoneticPr fontId="5"/>
  </si>
  <si>
    <t>・回収装置基本設計
・排出抑制装置製作・設置
・試験設備運転業務
・廃液処理費、廃棄物処理費
・分析費　等</t>
    <rPh sb="1" eb="3">
      <t>カイシュウ</t>
    </rPh>
    <rPh sb="3" eb="5">
      <t>ソウチ</t>
    </rPh>
    <rPh sb="5" eb="7">
      <t>キホン</t>
    </rPh>
    <rPh sb="7" eb="9">
      <t>セッケイ</t>
    </rPh>
    <rPh sb="11" eb="13">
      <t>ハイシュツ</t>
    </rPh>
    <rPh sb="13" eb="15">
      <t>ヨクセイ</t>
    </rPh>
    <rPh sb="15" eb="17">
      <t>ソウチ</t>
    </rPh>
    <rPh sb="17" eb="19">
      <t>セイサク</t>
    </rPh>
    <rPh sb="20" eb="22">
      <t>セッチ</t>
    </rPh>
    <rPh sb="24" eb="26">
      <t>シケン</t>
    </rPh>
    <rPh sb="26" eb="28">
      <t>セツビ</t>
    </rPh>
    <rPh sb="28" eb="30">
      <t>ウンテン</t>
    </rPh>
    <rPh sb="30" eb="32">
      <t>ギョウム</t>
    </rPh>
    <rPh sb="34" eb="36">
      <t>ハイエキ</t>
    </rPh>
    <rPh sb="36" eb="38">
      <t>ショリ</t>
    </rPh>
    <rPh sb="38" eb="39">
      <t>ヒ</t>
    </rPh>
    <rPh sb="40" eb="43">
      <t>ハイキブツ</t>
    </rPh>
    <rPh sb="43" eb="45">
      <t>ショリ</t>
    </rPh>
    <rPh sb="45" eb="46">
      <t>ヒ</t>
    </rPh>
    <rPh sb="48" eb="50">
      <t>ブンセキ</t>
    </rPh>
    <rPh sb="50" eb="51">
      <t>ヒ</t>
    </rPh>
    <rPh sb="52" eb="53">
      <t>トウ</t>
    </rPh>
    <phoneticPr fontId="5"/>
  </si>
  <si>
    <t>借損料</t>
    <rPh sb="0" eb="3">
      <t>シャクソンリョウ</t>
    </rPh>
    <phoneticPr fontId="5"/>
  </si>
  <si>
    <t>・CO2供給設備、SO3計等　借料</t>
    <rPh sb="4" eb="6">
      <t>キョウキュウ</t>
    </rPh>
    <rPh sb="6" eb="8">
      <t>セツビ</t>
    </rPh>
    <rPh sb="12" eb="13">
      <t>ケイ</t>
    </rPh>
    <rPh sb="13" eb="14">
      <t>トウ</t>
    </rPh>
    <rPh sb="15" eb="17">
      <t>シャクリョウ</t>
    </rPh>
    <phoneticPr fontId="5"/>
  </si>
  <si>
    <t>人件費</t>
    <rPh sb="0" eb="3">
      <t>ジンケンヒ</t>
    </rPh>
    <phoneticPr fontId="5"/>
  </si>
  <si>
    <t>・大規模二酸化炭素分離回収設備の設計及び付設、運転準備
・二酸化炭素分離回収設備の環境負荷低減対策検討</t>
    <rPh sb="20" eb="22">
      <t>フセツ</t>
    </rPh>
    <phoneticPr fontId="5"/>
  </si>
  <si>
    <t>旅費</t>
    <rPh sb="0" eb="2">
      <t>リョヒ</t>
    </rPh>
    <phoneticPr fontId="5"/>
  </si>
  <si>
    <t>実証、調査旅費等</t>
    <rPh sb="0" eb="2">
      <t>ジッショウ</t>
    </rPh>
    <rPh sb="3" eb="5">
      <t>チョウサ</t>
    </rPh>
    <rPh sb="5" eb="7">
      <t>リョヒ</t>
    </rPh>
    <rPh sb="7" eb="8">
      <t>トウ</t>
    </rPh>
    <phoneticPr fontId="5"/>
  </si>
  <si>
    <t>一般管理費等、消費税等</t>
    <rPh sb="0" eb="2">
      <t>イッパン</t>
    </rPh>
    <rPh sb="2" eb="5">
      <t>カンリヒ</t>
    </rPh>
    <rPh sb="5" eb="6">
      <t>トウ</t>
    </rPh>
    <phoneticPr fontId="5"/>
  </si>
  <si>
    <t>・実証、調査旅費等</t>
    <rPh sb="1" eb="3">
      <t>ジッショウ</t>
    </rPh>
    <rPh sb="4" eb="6">
      <t>チョウサ</t>
    </rPh>
    <rPh sb="6" eb="8">
      <t>リョヒ</t>
    </rPh>
    <rPh sb="8" eb="9">
      <t>トウ</t>
    </rPh>
    <phoneticPr fontId="5"/>
  </si>
  <si>
    <t>その他</t>
    <rPh sb="2" eb="3">
      <t>タ</t>
    </rPh>
    <phoneticPr fontId="5"/>
  </si>
  <si>
    <t>一般管理費、消費税等</t>
    <rPh sb="0" eb="2">
      <t>イッパン</t>
    </rPh>
    <rPh sb="2" eb="5">
      <t>カンリヒ</t>
    </rPh>
    <rPh sb="6" eb="9">
      <t>ショウヒゼイ</t>
    </rPh>
    <rPh sb="9" eb="10">
      <t>ナド</t>
    </rPh>
    <phoneticPr fontId="5"/>
  </si>
  <si>
    <t>・二酸化炭素分離回収設備の環境負荷低減対策検討
・CCSに関する政策・措置等の取りまとめ等</t>
  </si>
  <si>
    <t>排ガス分析費、派遣料等</t>
    <rPh sb="0" eb="1">
      <t>ハイ</t>
    </rPh>
    <rPh sb="3" eb="5">
      <t>ブンセキ</t>
    </rPh>
    <rPh sb="5" eb="6">
      <t>ヒ</t>
    </rPh>
    <rPh sb="7" eb="9">
      <t>ハケン</t>
    </rPh>
    <rPh sb="9" eb="10">
      <t>リョウ</t>
    </rPh>
    <rPh sb="10" eb="11">
      <t>トウ</t>
    </rPh>
    <phoneticPr fontId="5"/>
  </si>
  <si>
    <t>借料及び損料</t>
    <rPh sb="0" eb="2">
      <t>シャクリョウ</t>
    </rPh>
    <rPh sb="2" eb="3">
      <t>オヨ</t>
    </rPh>
    <rPh sb="4" eb="6">
      <t>ソンリョウ</t>
    </rPh>
    <phoneticPr fontId="5"/>
  </si>
  <si>
    <t>日本CCS調査株式会社</t>
    <rPh sb="0" eb="2">
      <t>ニホン</t>
    </rPh>
    <rPh sb="5" eb="7">
      <t>チョウサ</t>
    </rPh>
    <rPh sb="7" eb="11">
      <t>カブシキガイシャ</t>
    </rPh>
    <phoneticPr fontId="5"/>
  </si>
  <si>
    <t>貯留適地調査に係る弾性波探査の地点選定、計画策定、弾性波探査の管理、地質評価及び有識者による委員会の開催等</t>
    <rPh sb="38" eb="39">
      <t>オヨ</t>
    </rPh>
    <phoneticPr fontId="5"/>
  </si>
  <si>
    <t>東芝エネルギーシステムズ株式会社</t>
    <phoneticPr fontId="5"/>
  </si>
  <si>
    <t>・大規模二酸化炭素分離回収設備の設計及び運転準備
・二酸化炭素分離回収設備の環境負荷低減対策検討</t>
    <phoneticPr fontId="5"/>
  </si>
  <si>
    <t>-</t>
    <phoneticPr fontId="5"/>
  </si>
  <si>
    <t>F. みずほ情報総研株式会社</t>
    <phoneticPr fontId="5"/>
  </si>
  <si>
    <t>みずほ情報総研株式会社</t>
    <phoneticPr fontId="5"/>
  </si>
  <si>
    <t>・二酸化炭素分離回収設備の環境負荷低減対策検討
・海底下貯留二酸化炭素漏洩抑制対策・修復手法検討
・CO2ハイドレートの形成検証
・二酸化炭素モニタリング手法の検討
・我が国に適したCCSトータルシステムの検討・提案
・CCSに関する政策・措置等の取りまとめ等</t>
    <phoneticPr fontId="5"/>
  </si>
  <si>
    <t>-</t>
    <phoneticPr fontId="5"/>
  </si>
  <si>
    <t>東芝エネルギーシステムズ株式会社</t>
    <phoneticPr fontId="5"/>
  </si>
  <si>
    <t>・大規模二酸化炭素分離回収設備の設計及び運転準備
・二酸化炭素分離回収設備の環境負荷低減対策検討</t>
    <phoneticPr fontId="5"/>
  </si>
  <si>
    <t>-</t>
    <phoneticPr fontId="5"/>
  </si>
  <si>
    <t>みずほ情報総研株式会社　</t>
    <phoneticPr fontId="5"/>
  </si>
  <si>
    <t>(株)QJサイエンス</t>
    <rPh sb="0" eb="3">
      <t>カブ</t>
    </rPh>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</si>
  <si>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rPh sb="31" eb="32">
      <t>カン</t>
    </rPh>
    <rPh sb="34" eb="36">
      <t>セイサク</t>
    </rPh>
    <rPh sb="37" eb="39">
      <t>ソチ</t>
    </rPh>
    <rPh sb="39" eb="40">
      <t>トウ</t>
    </rPh>
    <rPh sb="41" eb="42">
      <t>ト</t>
    </rPh>
    <rPh sb="46" eb="47">
      <t>トウ</t>
    </rPh>
    <phoneticPr fontId="5"/>
  </si>
  <si>
    <t>日本エヌユーエス（株）</t>
  </si>
  <si>
    <t>・CO2ハイドレートの形成検証
・二酸化炭素モニタリング手法の検討（共同実施）</t>
    <rPh sb="11" eb="13">
      <t>ケイセイ</t>
    </rPh>
    <rPh sb="13" eb="15">
      <t>ケンショウ</t>
    </rPh>
    <rPh sb="17" eb="20">
      <t>ニサンカ</t>
    </rPh>
    <rPh sb="20" eb="22">
      <t>タンソ</t>
    </rPh>
    <rPh sb="28" eb="30">
      <t>シュホウ</t>
    </rPh>
    <rPh sb="31" eb="33">
      <t>ケントウ</t>
    </rPh>
    <phoneticPr fontId="5"/>
  </si>
  <si>
    <t>（一財）石炭エネルギーセンター</t>
    <rPh sb="1" eb="2">
      <t>イチ</t>
    </rPh>
    <rPh sb="2" eb="3">
      <t>ザイ</t>
    </rPh>
    <rPh sb="4" eb="6">
      <t>セキタン</t>
    </rPh>
    <phoneticPr fontId="5"/>
  </si>
  <si>
    <t>・CCSに関する政策・措置等の取りまとめ等（共同実施）</t>
  </si>
  <si>
    <t>三菱マテリアル（株）</t>
    <rPh sb="0" eb="2">
      <t>ミツビシ</t>
    </rPh>
    <rPh sb="7" eb="10">
      <t>カブ</t>
    </rPh>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</si>
  <si>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</si>
  <si>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phoneticPr fontId="5"/>
  </si>
  <si>
    <t>千代田化工建設（株）</t>
  </si>
  <si>
    <t>・我が国に適したCCSトータルシステムの検討・提案（共同実施）</t>
    <rPh sb="1" eb="2">
      <t>ワ</t>
    </rPh>
    <rPh sb="3" eb="4">
      <t>クニ</t>
    </rPh>
    <rPh sb="5" eb="6">
      <t>テキ</t>
    </rPh>
    <rPh sb="20" eb="22">
      <t>ケントウ</t>
    </rPh>
    <rPh sb="23" eb="25">
      <t>テイアン</t>
    </rPh>
    <phoneticPr fontId="5"/>
  </si>
  <si>
    <t>大成建設株式会社</t>
    <rPh sb="0" eb="2">
      <t>タイセイ</t>
    </rPh>
    <rPh sb="2" eb="4">
      <t>ケンセツ</t>
    </rPh>
    <rPh sb="4" eb="8">
      <t>カブシキガイシャ</t>
    </rPh>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</si>
  <si>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rPh sb="25" eb="27">
      <t>キョウドウ</t>
    </rPh>
    <rPh sb="27" eb="29">
      <t>ジッシ</t>
    </rPh>
    <phoneticPr fontId="5"/>
  </si>
  <si>
    <t>上野トランステック</t>
    <rPh sb="0" eb="1">
      <t>ウエ</t>
    </rPh>
    <rPh sb="1" eb="2">
      <t>ノ</t>
    </rPh>
    <phoneticPr fontId="5"/>
  </si>
  <si>
    <t>・我が国に適したCCSトータルシステムの検討・提案（共同実施）</t>
    <phoneticPr fontId="5"/>
  </si>
  <si>
    <t>ダイヤコンサルタント</t>
  </si>
  <si>
    <t>・二酸化炭素モニタリング手法の検討（共同実施）</t>
    <rPh sb="1" eb="4">
      <t>ニサンカ</t>
    </rPh>
    <rPh sb="4" eb="6">
      <t>タンソ</t>
    </rPh>
    <rPh sb="12" eb="14">
      <t>シュホウ</t>
    </rPh>
    <rPh sb="15" eb="17">
      <t>ケントウ</t>
    </rPh>
    <phoneticPr fontId="5"/>
  </si>
  <si>
    <t>太平洋セメント（株）</t>
    <rPh sb="0" eb="3">
      <t>タイヘイヨウ</t>
    </rPh>
    <rPh sb="7" eb="10">
      <t>カブ</t>
    </rPh>
    <phoneticPr fontId="5"/>
  </si>
  <si>
    <t>㈱地球科学総合研究所</t>
    <phoneticPr fontId="5"/>
  </si>
  <si>
    <t>石油資源開発㈱</t>
    <phoneticPr fontId="5"/>
  </si>
  <si>
    <t>㈱ﾀﾞｲﾔｺﾝｻﾙﾀﾝﾄ</t>
    <phoneticPr fontId="5"/>
  </si>
  <si>
    <t>（財）ｴﾝｼﾞﾆｱﾘﾝｸﾞ協会</t>
    <phoneticPr fontId="5"/>
  </si>
  <si>
    <t>石油資源開発㈱</t>
    <phoneticPr fontId="5"/>
  </si>
  <si>
    <t>借料及び損料</t>
    <phoneticPr fontId="5"/>
  </si>
  <si>
    <t>旅費</t>
    <phoneticPr fontId="5"/>
  </si>
  <si>
    <t>その他(一般管理費、消費税等)</t>
    <phoneticPr fontId="5"/>
  </si>
  <si>
    <t>外注費</t>
    <rPh sb="0" eb="3">
      <t>ガイチュウヒ</t>
    </rPh>
    <phoneticPr fontId="5"/>
  </si>
  <si>
    <t>人件費</t>
    <rPh sb="0" eb="3">
      <t>ジンケンヒ</t>
    </rPh>
    <phoneticPr fontId="5"/>
  </si>
  <si>
    <t>３次元弾性波探査データの取得・処理、データ解析等（（株）地球科学総合研究所ほか）</t>
    <phoneticPr fontId="5"/>
  </si>
  <si>
    <t>弾性波探査の地点選定、計画策定、探査の管理、地質評価等</t>
    <phoneticPr fontId="5"/>
  </si>
  <si>
    <t>調査機材・倉庫等リース</t>
    <rPh sb="0" eb="2">
      <t>チョウサ</t>
    </rPh>
    <rPh sb="2" eb="4">
      <t>キザイ</t>
    </rPh>
    <rPh sb="5" eb="7">
      <t>ソウコ</t>
    </rPh>
    <rPh sb="7" eb="8">
      <t>ナド</t>
    </rPh>
    <phoneticPr fontId="5"/>
  </si>
  <si>
    <t>弾性波探査のための地元調整等</t>
  </si>
  <si>
    <t>一般管理費、消費税等</t>
    <rPh sb="0" eb="2">
      <t>イッパン</t>
    </rPh>
    <rPh sb="2" eb="5">
      <t>カンリヒ</t>
    </rPh>
    <rPh sb="6" eb="9">
      <t>ショウヒゼイ</t>
    </rPh>
    <rPh sb="9" eb="10">
      <t>ナド</t>
    </rPh>
    <phoneticPr fontId="6"/>
  </si>
  <si>
    <t>事業費</t>
    <rPh sb="0" eb="3">
      <t>ジギョウヒ</t>
    </rPh>
    <phoneticPr fontId="6"/>
  </si>
  <si>
    <t>調査井掘削基本設計、ＣＯ2挙動予測ｼﾐｭﾚｰｼｮﾝ</t>
    <phoneticPr fontId="5"/>
  </si>
  <si>
    <t>B.石油資源開発㈱</t>
    <phoneticPr fontId="5"/>
  </si>
  <si>
    <t>2Ｄ探査ﾃﾞｰﾀ取得・処理等</t>
    <rPh sb="13" eb="14">
      <t>ナド</t>
    </rPh>
    <phoneticPr fontId="5"/>
  </si>
  <si>
    <t>弾性波探査データの取得・処理、地質解析</t>
    <phoneticPr fontId="5"/>
  </si>
  <si>
    <t>地質解析貯留可能量評価</t>
    <phoneticPr fontId="5"/>
  </si>
  <si>
    <t>2Ｄ探査ﾃﾞｰﾀ取得・処理等</t>
    <phoneticPr fontId="5"/>
  </si>
  <si>
    <t>-</t>
    <phoneticPr fontId="5"/>
  </si>
  <si>
    <t>弾性波探査データの取得・処理、地質解析</t>
    <phoneticPr fontId="5"/>
  </si>
  <si>
    <t>貯留適地評価・決定プロセスの検討</t>
    <rPh sb="0" eb="2">
      <t>チョリュウ</t>
    </rPh>
    <rPh sb="2" eb="4">
      <t>テキチ</t>
    </rPh>
    <rPh sb="4" eb="6">
      <t>ヒョウカ</t>
    </rPh>
    <rPh sb="7" eb="9">
      <t>ケッテイ</t>
    </rPh>
    <rPh sb="14" eb="16">
      <t>ケントウ</t>
    </rPh>
    <phoneticPr fontId="5"/>
  </si>
  <si>
    <t>人件費</t>
    <rPh sb="0" eb="3">
      <t>ジンケンヒ</t>
    </rPh>
    <phoneticPr fontId="5"/>
  </si>
  <si>
    <t>雑役務費</t>
    <rPh sb="0" eb="1">
      <t>ザツ</t>
    </rPh>
    <rPh sb="1" eb="3">
      <t>エキム</t>
    </rPh>
    <rPh sb="3" eb="4">
      <t>ヒ</t>
    </rPh>
    <phoneticPr fontId="5"/>
  </si>
  <si>
    <t>・CCSの円滑な導入手法の検討等</t>
    <rPh sb="15" eb="16">
      <t>ナド</t>
    </rPh>
    <phoneticPr fontId="5"/>
  </si>
  <si>
    <t>データ収集</t>
    <rPh sb="3" eb="5">
      <t>シュウシュウ</t>
    </rPh>
    <phoneticPr fontId="5"/>
  </si>
  <si>
    <t>一般管理費等、消費税等</t>
    <phoneticPr fontId="5"/>
  </si>
  <si>
    <t>賃金</t>
    <rPh sb="0" eb="2">
      <t>チンギン</t>
    </rPh>
    <phoneticPr fontId="5"/>
  </si>
  <si>
    <t>データ入力等</t>
    <rPh sb="3" eb="5">
      <t>ニュウリョク</t>
    </rPh>
    <rPh sb="5" eb="6">
      <t>ナド</t>
    </rPh>
    <phoneticPr fontId="5"/>
  </si>
  <si>
    <t>-</t>
    <phoneticPr fontId="5"/>
  </si>
  <si>
    <t>CCUS早期社会実装のための脱炭素・循環型社会モデル構築事業（一部経済産業省連携事業）</t>
    <phoneticPr fontId="5"/>
  </si>
  <si>
    <t>・革新的環境イノベーション戦略（令和２年１月）
・パリ協定に基づく成長戦略としての長期戦略（令和元年６月）
・第五次エネルギー基本計画（平成30年７月）
・第三期海洋基本計画（平成30年５月）
・、第五次環境基本計画（平成30年４月）
・科学技術イノベーション総合戦略2017（平成29年６月）
・地球温暖化対策計画（平成28年５月）
・エネルギー・環境イノベーション戦略（平成28年４月）
・第五期科学技術基本計画（平成28年１月）
・「日本再興戦略」改訂2015（平成27年６月）
・科学技術イノベーション総合戦略2015（平成27年６月）
・東京電力の火力電源入札に関する関係局長級会議取りまとめ（平成25年４月､経済産業省、環境省）</t>
    <rPh sb="46" eb="48">
      <t>レイワ</t>
    </rPh>
    <rPh sb="48" eb="50">
      <t>ガンネン</t>
    </rPh>
    <rPh sb="51" eb="52">
      <t>ガツ</t>
    </rPh>
    <rPh sb="55" eb="56">
      <t>ダイ</t>
    </rPh>
    <rPh sb="56" eb="58">
      <t>ゴジ</t>
    </rPh>
    <rPh sb="78" eb="81">
      <t>ダイサンキ</t>
    </rPh>
    <rPh sb="149" eb="151">
      <t>チキュウ</t>
    </rPh>
    <rPh sb="151" eb="154">
      <t>オンダンカ</t>
    </rPh>
    <rPh sb="154" eb="156">
      <t>タイサク</t>
    </rPh>
    <rPh sb="156" eb="158">
      <t>ケイカク</t>
    </rPh>
    <rPh sb="159" eb="161">
      <t>ヘイセイ</t>
    </rPh>
    <rPh sb="163" eb="164">
      <t>ネン</t>
    </rPh>
    <rPh sb="165" eb="166">
      <t>ガツ</t>
    </rPh>
    <rPh sb="244" eb="246">
      <t>カガク</t>
    </rPh>
    <rPh sb="246" eb="248">
      <t>ギジュツ</t>
    </rPh>
    <rPh sb="255" eb="257">
      <t>ソウゴウ</t>
    </rPh>
    <rPh sb="257" eb="259">
      <t>センリャク</t>
    </rPh>
    <rPh sb="264" eb="266">
      <t>ヘイセイ</t>
    </rPh>
    <rPh sb="268" eb="269">
      <t>ネン</t>
    </rPh>
    <rPh sb="270" eb="271">
      <t>ガツ</t>
    </rPh>
    <rPh sb="302" eb="304">
      <t>ヘイセイ</t>
    </rPh>
    <rPh sb="306" eb="307">
      <t>ネン</t>
    </rPh>
    <rPh sb="308" eb="309">
      <t>ガツ</t>
    </rPh>
    <phoneticPr fontId="5"/>
  </si>
  <si>
    <t>-</t>
    <phoneticPr fontId="5"/>
  </si>
  <si>
    <t>地球温暖化対策事業効果算定ガイドブック</t>
  </si>
  <si>
    <t>t-CO2</t>
  </si>
  <si>
    <t>件</t>
  </si>
  <si>
    <t>二酸化炭素の資源化を通じた炭素循環社会モデル構築促進事業実施件数</t>
    <phoneticPr fontId="5"/>
  </si>
  <si>
    <t>二酸化炭素の資源化を通じた炭素循環社会モデル構築促進事業
予算額／事業実施件数</t>
    <phoneticPr fontId="5"/>
  </si>
  <si>
    <t>百万円／件</t>
  </si>
  <si>
    <t>-</t>
    <phoneticPr fontId="5"/>
  </si>
  <si>
    <t>727/4</t>
    <phoneticPr fontId="5"/>
  </si>
  <si>
    <t>1056/5</t>
    <phoneticPr fontId="5"/>
  </si>
  <si>
    <t>2250/5</t>
    <phoneticPr fontId="5"/>
  </si>
  <si>
    <t>-</t>
    <phoneticPr fontId="5"/>
  </si>
  <si>
    <t>-</t>
    <phoneticPr fontId="5"/>
  </si>
  <si>
    <t>-</t>
    <phoneticPr fontId="5"/>
  </si>
  <si>
    <t>ＣＣＳは主要な温暖化対策技術として位置付けられており、本事業の目的である二酸化炭素貯留適地の特定、環境の保全に配慮したＣＣＳの円滑な導入手法のとりまとめは、社会のニーズを的確に反映するものである。
またCCUは実用化により、CO2削減だけでなく、樹脂原料、液体及びガス燃料など、これまでの化石燃料由来の物質を代替することが可能であることから、社会的ニーズは高い。</t>
    <rPh sb="17" eb="20">
      <t>イチヅ</t>
    </rPh>
    <rPh sb="27" eb="28">
      <t>ホン</t>
    </rPh>
    <rPh sb="28" eb="30">
      <t>ジギョウ</t>
    </rPh>
    <rPh sb="31" eb="33">
      <t>モクテキ</t>
    </rPh>
    <rPh sb="85" eb="87">
      <t>テキカク</t>
    </rPh>
    <phoneticPr fontId="5"/>
  </si>
  <si>
    <t>我が国の温暖化対策の基盤技術として重要であり、環境に及ぼす影響の事前回避等の観点からも国が実施する必要がある。また二酸化炭素の資源化は、まだ実用化レベルには至っていないため、国が主導で行う必要がある。</t>
    <rPh sb="4" eb="7">
      <t>オンダンカ</t>
    </rPh>
    <rPh sb="7" eb="9">
      <t>タイサク</t>
    </rPh>
    <rPh sb="12" eb="14">
      <t>ギジュツ</t>
    </rPh>
    <rPh sb="26" eb="27">
      <t>オヨ</t>
    </rPh>
    <phoneticPr fontId="5"/>
  </si>
  <si>
    <t>現時点では、CCSに関しては技術を有する事業者が限られているため、本事業のいずれの契約も一者応札又は一者応募であったが、外部有識者による審査の上、契約先を決定した。
①令和元年度は、受託者選定にあたって、入札可能性調査等を行い、実施可能事業者が１社しか存在しないことを確認した上で、随意契約を行った。
②令和元年度は、５年間の提案の４年目であったため、外部有識者からなる審査会による継続審査を行った上で、当該事業者と随意契約を行った。
CCUについては支出先の選定については、公募を行い、有識者で構成される審査委員会において事業者を選定することで競争性が確保されている。</t>
    <rPh sb="33" eb="34">
      <t>ホン</t>
    </rPh>
    <rPh sb="34" eb="36">
      <t>ジギョウ</t>
    </rPh>
    <rPh sb="41" eb="43">
      <t>ケイヤク</t>
    </rPh>
    <rPh sb="44" eb="46">
      <t>イッシャ</t>
    </rPh>
    <rPh sb="46" eb="48">
      <t>オウサツ</t>
    </rPh>
    <rPh sb="48" eb="49">
      <t>マタ</t>
    </rPh>
    <rPh sb="50" eb="52">
      <t>イッシャ</t>
    </rPh>
    <rPh sb="52" eb="54">
      <t>オウボ</t>
    </rPh>
    <rPh sb="60" eb="62">
      <t>ガイブ</t>
    </rPh>
    <rPh sb="62" eb="65">
      <t>ユウシキシャ</t>
    </rPh>
    <rPh sb="68" eb="70">
      <t>シンサ</t>
    </rPh>
    <rPh sb="71" eb="72">
      <t>ウエ</t>
    </rPh>
    <rPh sb="73" eb="76">
      <t>ケイヤクサキ</t>
    </rPh>
    <rPh sb="77" eb="79">
      <t>ケッテイ</t>
    </rPh>
    <rPh sb="84" eb="86">
      <t>レイワ</t>
    </rPh>
    <rPh sb="91" eb="94">
      <t>ジュタクシャ</t>
    </rPh>
    <rPh sb="94" eb="96">
      <t>センテイ</t>
    </rPh>
    <rPh sb="102" eb="104">
      <t>ニュウサツ</t>
    </rPh>
    <rPh sb="104" eb="107">
      <t>カノウセイ</t>
    </rPh>
    <rPh sb="107" eb="109">
      <t>チョウサ</t>
    </rPh>
    <rPh sb="109" eb="110">
      <t>トウ</t>
    </rPh>
    <rPh sb="111" eb="112">
      <t>オコナ</t>
    </rPh>
    <rPh sb="114" eb="116">
      <t>ジッシ</t>
    </rPh>
    <rPh sb="116" eb="118">
      <t>カノウ</t>
    </rPh>
    <rPh sb="118" eb="121">
      <t>ジギョウシャ</t>
    </rPh>
    <rPh sb="123" eb="124">
      <t>シャ</t>
    </rPh>
    <rPh sb="126" eb="128">
      <t>ソンザイ</t>
    </rPh>
    <rPh sb="134" eb="136">
      <t>カクニン</t>
    </rPh>
    <rPh sb="138" eb="139">
      <t>ウエ</t>
    </rPh>
    <rPh sb="152" eb="154">
      <t>レイワ</t>
    </rPh>
    <rPh sb="154" eb="156">
      <t>ガンネン</t>
    </rPh>
    <rPh sb="185" eb="188">
      <t>シンサカイ</t>
    </rPh>
    <phoneticPr fontId="5"/>
  </si>
  <si>
    <t>①我が国周辺水域で、広域的な２次元弾性波調査、詳細な３次元弾性波調査等の地質探査により、貯留性能、遮蔽性能、地質構造の安定性、海洋環境保全等の観点から二酸化炭素の貯留に適した地点を特定する。（平成26年度～令和3年度､経済産業省連携委託事業）　
②石炭火力発電所から排出される二酸化炭素の大半をアミン吸収液により分離回収する設備を追設し、発電効率への影響、環境影響等を実証する。これらの結果やＣＣＳ導入に向けた制度・施策検討結果等を踏まえ、我が国に適したＣＣＳの円滑な導入手法をとりまとめる。（平成26年度～令和2年度、委託事業）
③平成28年４月19日に策定された「エネルギー・環境イノベーション戦略」では「現状の技術と比べ、CO2削減量や効率の格段の向上が見込まれるCCU技術を確立する。」と位置づけている。また、平成30年４月17日に閣議決定された第五次環境基本計画では、「５．持続可能性を支える技術の開発・普及　（１）持続可能な社会の実現を支える最先端技術の開発」における気候変動への対応において「ＣＯ２を原料として炭素化合物を製造する人工光合成技術等のＣＯ２を分離・固定化・有効利用する技術等をはじめとした世界全体の温室効果ガスの抜本的な排出削減に資する革新技術に関する研究開発を推進し、社会実装を実現していく。」と位置付けており、我が国だけでなく、世界的にも温室効果ガスの抜本的な排出削減に資する本技術の確立が望まれている。そのため、二酸化炭素の資源化による化学物質を活用し、化石燃料由来の物質を代替していくことで、低炭素社会及び炭素循環社会の構築を目指す。</t>
    <rPh sb="34" eb="35">
      <t>ナド</t>
    </rPh>
    <rPh sb="75" eb="78">
      <t>ニサンカ</t>
    </rPh>
    <rPh sb="78" eb="80">
      <t>タンソ</t>
    </rPh>
    <rPh sb="96" eb="98">
      <t>ヘイセイ</t>
    </rPh>
    <rPh sb="100" eb="102">
      <t>ネンド</t>
    </rPh>
    <rPh sb="103" eb="105">
      <t>レイワ</t>
    </rPh>
    <rPh sb="133" eb="135">
      <t>ハイシュツ</t>
    </rPh>
    <rPh sb="138" eb="141">
      <t>ニサンカ</t>
    </rPh>
    <rPh sb="141" eb="143">
      <t>タンソ</t>
    </rPh>
    <rPh sb="144" eb="146">
      <t>タイハン</t>
    </rPh>
    <rPh sb="150" eb="152">
      <t>キュウシュウ</t>
    </rPh>
    <rPh sb="152" eb="153">
      <t>エキ</t>
    </rPh>
    <rPh sb="156" eb="158">
      <t>ブンリ</t>
    </rPh>
    <rPh sb="162" eb="164">
      <t>セツビ</t>
    </rPh>
    <rPh sb="169" eb="171">
      <t>ハツデン</t>
    </rPh>
    <rPh sb="171" eb="173">
      <t>コウリツ</t>
    </rPh>
    <rPh sb="175" eb="177">
      <t>エイキョウ</t>
    </rPh>
    <rPh sb="178" eb="180">
      <t>カンキョウ</t>
    </rPh>
    <rPh sb="180" eb="182">
      <t>エイキョウ</t>
    </rPh>
    <rPh sb="182" eb="183">
      <t>ナド</t>
    </rPh>
    <rPh sb="184" eb="186">
      <t>ジッショウ</t>
    </rPh>
    <rPh sb="193" eb="195">
      <t>ケッカ</t>
    </rPh>
    <rPh sb="199" eb="201">
      <t>ドウニュウ</t>
    </rPh>
    <rPh sb="202" eb="203">
      <t>ム</t>
    </rPh>
    <rPh sb="205" eb="207">
      <t>セイド</t>
    </rPh>
    <rPh sb="208" eb="210">
      <t>シサク</t>
    </rPh>
    <rPh sb="210" eb="212">
      <t>ケントウ</t>
    </rPh>
    <rPh sb="212" eb="214">
      <t>ケッカ</t>
    </rPh>
    <rPh sb="214" eb="215">
      <t>ナド</t>
    </rPh>
    <rPh sb="216" eb="217">
      <t>フ</t>
    </rPh>
    <rPh sb="220" eb="221">
      <t>ワ</t>
    </rPh>
    <rPh sb="222" eb="223">
      <t>クニ</t>
    </rPh>
    <rPh sb="224" eb="225">
      <t>テキ</t>
    </rPh>
    <rPh sb="231" eb="233">
      <t>エンカツ</t>
    </rPh>
    <rPh sb="234" eb="236">
      <t>ドウニュウ</t>
    </rPh>
    <rPh sb="236" eb="238">
      <t>シュホウ</t>
    </rPh>
    <rPh sb="247" eb="249">
      <t>ヘイセイ</t>
    </rPh>
    <phoneticPr fontId="5"/>
  </si>
  <si>
    <t>①地質解析に必要な民間所有データの公表が遅れたこと等により、平成31年度で実施予定であった探査を令和２年度に実施することとしたため繰越が発生した。
②二酸化炭素分離回収施設工事方法・工事で発生する排水処理について、地元関係者からの同意に日数を要したため、平成31年度で実施予定であった事前工事等の業務を令和２年度に実施することとしたため繰越が発生した。
③５件中１件で繰越は発生したが、事由自体は偶発的に発生したものであり、妥当である。</t>
    <rPh sb="1" eb="3">
      <t>チシツ</t>
    </rPh>
    <rPh sb="3" eb="5">
      <t>カイセキ</t>
    </rPh>
    <rPh sb="6" eb="8">
      <t>ヒツヨウ</t>
    </rPh>
    <rPh sb="9" eb="11">
      <t>ミンカン</t>
    </rPh>
    <rPh sb="11" eb="13">
      <t>ショユウ</t>
    </rPh>
    <rPh sb="17" eb="19">
      <t>コウヒョウ</t>
    </rPh>
    <rPh sb="20" eb="21">
      <t>オク</t>
    </rPh>
    <rPh sb="25" eb="26">
      <t>ナド</t>
    </rPh>
    <rPh sb="48" eb="50">
      <t>レイワ</t>
    </rPh>
    <rPh sb="151" eb="153">
      <t>レイワ</t>
    </rPh>
    <phoneticPr fontId="5"/>
  </si>
  <si>
    <t>①二酸化炭素貯留適地調査事業については、最終目標達成に向け、弾性波探査データの取得、解析等について継続して進めている。
②環境配慮型ＣＣＳ実証事業についても、CO2分離回収設備の早期建設完了に向け取り組んでいる。
③成果目標達成に向け、計画に基づき実施している。</t>
    <phoneticPr fontId="5"/>
  </si>
  <si>
    <t>①二酸化炭素貯留適地調査事業については、弾性波探査データの解析件数を当初の見込みより多い実績を残している。
②環境配慮型ＣＣＳ実証事業についても、CO2分離回収設備の早期建設完了に向け取り組んでいる。
③見込み５件に対して活動実績５件なので、見合っている。</t>
    <rPh sb="63" eb="65">
      <t>ジッショウ</t>
    </rPh>
    <rPh sb="83" eb="85">
      <t>ソウキ</t>
    </rPh>
    <rPh sb="85" eb="87">
      <t>ケンセツ</t>
    </rPh>
    <rPh sb="87" eb="89">
      <t>カンリョウ</t>
    </rPh>
    <rPh sb="90" eb="91">
      <t>ム</t>
    </rPh>
    <phoneticPr fontId="5"/>
  </si>
  <si>
    <t>年度毎に作成される成果報告書は国会図書館等に入庫され一般に公開されており、事業で得られた成果が広く活用されている。また、設備はモデル構築事業の実施に向けて準備中である。</t>
    <rPh sb="0" eb="2">
      <t>ネンド</t>
    </rPh>
    <rPh sb="2" eb="3">
      <t>ゴト</t>
    </rPh>
    <rPh sb="4" eb="6">
      <t>サクセイ</t>
    </rPh>
    <rPh sb="9" eb="11">
      <t>セイカ</t>
    </rPh>
    <rPh sb="11" eb="14">
      <t>ホウコクショ</t>
    </rPh>
    <rPh sb="15" eb="17">
      <t>コッカイ</t>
    </rPh>
    <rPh sb="17" eb="20">
      <t>トショカン</t>
    </rPh>
    <rPh sb="20" eb="21">
      <t>トウ</t>
    </rPh>
    <rPh sb="22" eb="24">
      <t>ニュウコ</t>
    </rPh>
    <rPh sb="26" eb="28">
      <t>イッパン</t>
    </rPh>
    <rPh sb="29" eb="31">
      <t>コウカイ</t>
    </rPh>
    <rPh sb="37" eb="39">
      <t>ジギョウ</t>
    </rPh>
    <rPh sb="40" eb="41">
      <t>エ</t>
    </rPh>
    <rPh sb="44" eb="46">
      <t>セイカ</t>
    </rPh>
    <rPh sb="47" eb="48">
      <t>ヒロ</t>
    </rPh>
    <rPh sb="49" eb="51">
      <t>カツヨウ</t>
    </rPh>
    <rPh sb="60" eb="62">
      <t>セツビ</t>
    </rPh>
    <rPh sb="66" eb="68">
      <t>コウチク</t>
    </rPh>
    <rPh sb="68" eb="70">
      <t>ジギョウ</t>
    </rPh>
    <rPh sb="71" eb="73">
      <t>ジッシ</t>
    </rPh>
    <rPh sb="74" eb="75">
      <t>ム</t>
    </rPh>
    <rPh sb="77" eb="80">
      <t>ジュンビチュウ</t>
    </rPh>
    <phoneticPr fontId="5"/>
  </si>
  <si>
    <t>省エネ型化学品製造プロセス技術の開発事業</t>
    <phoneticPr fontId="5"/>
  </si>
  <si>
    <t>①②・環境省の「海洋環境保全上適正な海底下CCS実施確保のための総合検討事業」は、海洋環境保全の観点から、長期的に必要な法規制のあり方等を検討するものであり、本事業とは異なる。
・経済産業省の「二酸化炭素貯留適地の調査事業」については、本事業のうち①と連携して実施することにより、両省の知見を持ちより、より実効的な調査とするとともに、経費の削減、調査の円滑化、効果的な情報提供を実現することとしている。
・経済産業省の「CCS研究開発・実証関連事業」は、製油所における二酸化炭素を分離・回収し、海底下に貯留するものであり、石炭火力発電所において分離・回収を行う本事業とは異なる。
③経済産業省：人工光合成技術のうち、水と二酸化炭素から化学品を生産する技術に関する研究開発を行う。
環境省（本事業のうち「人工光合成技術を活用した二酸化炭素の資源化モデル事業」）：二酸化炭素の資源化に適用可能な水準の人工光合成技術を活用した炭素循環モデルの構築や二酸化炭素削減効果等の検証・評価を行う。</t>
    <rPh sb="3" eb="6">
      <t>カンキョウショウ</t>
    </rPh>
    <rPh sb="146" eb="147">
      <t>モ</t>
    </rPh>
    <rPh sb="267" eb="268">
      <t>ショ</t>
    </rPh>
    <phoneticPr fontId="5"/>
  </si>
  <si>
    <t>一般管理費</t>
    <rPh sb="0" eb="2">
      <t>イッパン</t>
    </rPh>
    <rPh sb="2" eb="5">
      <t>カンリヒ</t>
    </rPh>
    <phoneticPr fontId="5"/>
  </si>
  <si>
    <t>消費税</t>
    <rPh sb="0" eb="3">
      <t>ショウヒゼイ</t>
    </rPh>
    <phoneticPr fontId="5"/>
  </si>
  <si>
    <t>実証装置試作作業等</t>
    <rPh sb="0" eb="2">
      <t>ジッショウ</t>
    </rPh>
    <rPh sb="2" eb="4">
      <t>ソウチ</t>
    </rPh>
    <rPh sb="4" eb="6">
      <t>シサク</t>
    </rPh>
    <rPh sb="6" eb="8">
      <t>サギョウ</t>
    </rPh>
    <rPh sb="8" eb="9">
      <t>トウ</t>
    </rPh>
    <phoneticPr fontId="5"/>
  </si>
  <si>
    <t>炭素循環社会モデルの提案・実証等</t>
    <rPh sb="13" eb="15">
      <t>ジッショウ</t>
    </rPh>
    <rPh sb="15" eb="16">
      <t>トウ</t>
    </rPh>
    <phoneticPr fontId="5"/>
  </si>
  <si>
    <t>試験装置の設計・試作等</t>
    <rPh sb="0" eb="2">
      <t>シケン</t>
    </rPh>
    <rPh sb="2" eb="4">
      <t>ソウチ</t>
    </rPh>
    <rPh sb="5" eb="7">
      <t>セッケイ</t>
    </rPh>
    <rPh sb="8" eb="10">
      <t>シサク</t>
    </rPh>
    <rPh sb="10" eb="11">
      <t>トウ</t>
    </rPh>
    <phoneticPr fontId="5"/>
  </si>
  <si>
    <t>共同実施費、消耗品費、旅費等</t>
    <rPh sb="0" eb="2">
      <t>キョウドウ</t>
    </rPh>
    <rPh sb="2" eb="4">
      <t>ジッシ</t>
    </rPh>
    <rPh sb="4" eb="5">
      <t>ヒ</t>
    </rPh>
    <rPh sb="6" eb="9">
      <t>ショウモウヒン</t>
    </rPh>
    <rPh sb="9" eb="10">
      <t>ヒ</t>
    </rPh>
    <rPh sb="11" eb="13">
      <t>リョヒ</t>
    </rPh>
    <rPh sb="13" eb="14">
      <t>トウ</t>
    </rPh>
    <phoneticPr fontId="5"/>
  </si>
  <si>
    <t>消耗品費</t>
    <rPh sb="0" eb="3">
      <t>ショウモウヒン</t>
    </rPh>
    <rPh sb="3" eb="4">
      <t>ヒ</t>
    </rPh>
    <phoneticPr fontId="5"/>
  </si>
  <si>
    <t>実証事業における材料費等</t>
    <rPh sb="0" eb="2">
      <t>ジッショウ</t>
    </rPh>
    <rPh sb="2" eb="4">
      <t>ジギョウ</t>
    </rPh>
    <rPh sb="8" eb="11">
      <t>ザイリョウヒ</t>
    </rPh>
    <rPh sb="11" eb="12">
      <t>トウ</t>
    </rPh>
    <phoneticPr fontId="5"/>
  </si>
  <si>
    <t>実証装置作業等</t>
    <rPh sb="0" eb="2">
      <t>ジッショウ</t>
    </rPh>
    <rPh sb="2" eb="4">
      <t>ソウチ</t>
    </rPh>
    <rPh sb="4" eb="6">
      <t>サギョウ</t>
    </rPh>
    <rPh sb="6" eb="7">
      <t>トウ</t>
    </rPh>
    <phoneticPr fontId="5"/>
  </si>
  <si>
    <t>機材レンタル料等</t>
    <rPh sb="0" eb="2">
      <t>キザイ</t>
    </rPh>
    <rPh sb="6" eb="7">
      <t>リョウ</t>
    </rPh>
    <rPh sb="7" eb="8">
      <t>トウ</t>
    </rPh>
    <phoneticPr fontId="5"/>
  </si>
  <si>
    <t>CO2資源化システムの検証等</t>
    <rPh sb="3" eb="6">
      <t>シゲンカ</t>
    </rPh>
    <rPh sb="11" eb="13">
      <t>ケンショウ</t>
    </rPh>
    <rPh sb="13" eb="14">
      <t>トウ</t>
    </rPh>
    <phoneticPr fontId="5"/>
  </si>
  <si>
    <t>日立造船株式会社</t>
    <phoneticPr fontId="5"/>
  </si>
  <si>
    <t>清掃工場から回収した二酸化炭素の資源化による炭素循環モデルの構築実証事業</t>
    <rPh sb="0" eb="2">
      <t>セイソウ</t>
    </rPh>
    <rPh sb="2" eb="4">
      <t>コウジョウ</t>
    </rPh>
    <rPh sb="6" eb="8">
      <t>カイシュウ</t>
    </rPh>
    <rPh sb="10" eb="13">
      <t>ニサンカ</t>
    </rPh>
    <rPh sb="13" eb="15">
      <t>タンソ</t>
    </rPh>
    <rPh sb="16" eb="19">
      <t>シゲンカ</t>
    </rPh>
    <rPh sb="22" eb="24">
      <t>タンソ</t>
    </rPh>
    <rPh sb="24" eb="26">
      <t>ジュンカン</t>
    </rPh>
    <rPh sb="30" eb="32">
      <t>コウチク</t>
    </rPh>
    <rPh sb="32" eb="34">
      <t>ジッショウ</t>
    </rPh>
    <rPh sb="34" eb="36">
      <t>ジギョウ</t>
    </rPh>
    <phoneticPr fontId="5"/>
  </si>
  <si>
    <t>川崎重工業株式会社</t>
    <rPh sb="0" eb="2">
      <t>カワサキ</t>
    </rPh>
    <rPh sb="2" eb="5">
      <t>ジュウコウギョウ</t>
    </rPh>
    <rPh sb="5" eb="9">
      <t>カブシキガイシャ</t>
    </rPh>
    <phoneticPr fontId="5"/>
  </si>
  <si>
    <t>低濃度二酸化炭素回収システムによる炭素循環モデル構築検証</t>
    <rPh sb="0" eb="3">
      <t>テイノウド</t>
    </rPh>
    <rPh sb="3" eb="6">
      <t>ニサンカ</t>
    </rPh>
    <rPh sb="6" eb="8">
      <t>タンソ</t>
    </rPh>
    <rPh sb="8" eb="10">
      <t>カイシュウ</t>
    </rPh>
    <rPh sb="17" eb="19">
      <t>タンソ</t>
    </rPh>
    <rPh sb="19" eb="21">
      <t>ジュンカン</t>
    </rPh>
    <rPh sb="24" eb="26">
      <t>コウチク</t>
    </rPh>
    <rPh sb="26" eb="28">
      <t>ケンショウ</t>
    </rPh>
    <phoneticPr fontId="5"/>
  </si>
  <si>
    <t>株式会社東芝</t>
  </si>
  <si>
    <t>多量CO2排出施設における人工光合成技術を用いた地域適合型CO2資源化モデル構築</t>
  </si>
  <si>
    <t>-</t>
    <phoneticPr fontId="5"/>
  </si>
  <si>
    <t>国立大学法人名古屋大学</t>
  </si>
  <si>
    <t>二酸化炭素と水からsyngas(一酸化炭素+水素)を高効率に常温常圧合成する技術の実証のうち、CO2を還元する分子触媒の開発</t>
  </si>
  <si>
    <t>株式会社豊田中央研究所</t>
  </si>
  <si>
    <t>二酸化炭素と水からsyngas(一酸化炭素+水素)を高効率に常温常圧合成する技術の実証</t>
  </si>
  <si>
    <t>-</t>
    <phoneticPr fontId="5"/>
  </si>
  <si>
    <t>D.株式会社地球科学総合研究所</t>
    <phoneticPr fontId="5"/>
  </si>
  <si>
    <t>L.日立造船株式会社</t>
    <phoneticPr fontId="5"/>
  </si>
  <si>
    <t>J.積水化学工業株式会社</t>
    <rPh sb="2" eb="12">
      <t>セキスイカガクコウギョウカブシキガイシャ</t>
    </rPh>
    <phoneticPr fontId="5"/>
  </si>
  <si>
    <t>M.株式会社東芝</t>
    <phoneticPr fontId="5"/>
  </si>
  <si>
    <t>K.国立大学法人岐阜大学</t>
    <rPh sb="2" eb="4">
      <t>コクリツ</t>
    </rPh>
    <rPh sb="4" eb="6">
      <t>ダイガク</t>
    </rPh>
    <rPh sb="6" eb="8">
      <t>ホウジン</t>
    </rPh>
    <rPh sb="8" eb="10">
      <t>ギフ</t>
    </rPh>
    <rPh sb="10" eb="12">
      <t>ダイガク</t>
    </rPh>
    <phoneticPr fontId="5"/>
  </si>
  <si>
    <t>N.川崎重工業株式会社</t>
    <rPh sb="2" eb="4">
      <t>カワサキ</t>
    </rPh>
    <rPh sb="4" eb="7">
      <t>ジュウコウギョウ</t>
    </rPh>
    <rPh sb="7" eb="11">
      <t>カブシキガイシャ</t>
    </rPh>
    <phoneticPr fontId="5"/>
  </si>
  <si>
    <t>O.国立大学法人名古屋大学</t>
    <rPh sb="2" eb="4">
      <t>コクリツ</t>
    </rPh>
    <rPh sb="4" eb="6">
      <t>ダイガク</t>
    </rPh>
    <rPh sb="6" eb="8">
      <t>ホウジン</t>
    </rPh>
    <rPh sb="8" eb="11">
      <t>ナゴヤ</t>
    </rPh>
    <rPh sb="11" eb="13">
      <t>ダイガク</t>
    </rPh>
    <phoneticPr fontId="5"/>
  </si>
  <si>
    <t>P.株式会社豊田中央研究所</t>
    <rPh sb="2" eb="6">
      <t>カブシキガイシャ</t>
    </rPh>
    <rPh sb="6" eb="8">
      <t>トヨタ</t>
    </rPh>
    <rPh sb="8" eb="10">
      <t>チュウオウ</t>
    </rPh>
    <rPh sb="10" eb="13">
      <t>ケンキュウジョ</t>
    </rPh>
    <phoneticPr fontId="5"/>
  </si>
  <si>
    <t>Q.株式会社エックス都市研究所</t>
    <rPh sb="2" eb="6">
      <t>カブシキガイシャ</t>
    </rPh>
    <rPh sb="10" eb="12">
      <t>トシ</t>
    </rPh>
    <rPh sb="12" eb="15">
      <t>ケンキュウジョ</t>
    </rPh>
    <phoneticPr fontId="5"/>
  </si>
  <si>
    <t>S.エア・ウォーター株式会社</t>
    <rPh sb="10" eb="14">
      <t>カブシキガイシャ</t>
    </rPh>
    <phoneticPr fontId="5"/>
  </si>
  <si>
    <t>派遣社員賃金他</t>
    <rPh sb="0" eb="7">
      <t>ハケンシャインチンギンホカ</t>
    </rPh>
    <phoneticPr fontId="5"/>
  </si>
  <si>
    <t>人件費</t>
    <rPh sb="0" eb="3">
      <t>ジンケンヒ</t>
    </rPh>
    <phoneticPr fontId="5"/>
  </si>
  <si>
    <t>触媒量産技術等</t>
    <rPh sb="0" eb="2">
      <t>ショクバイ</t>
    </rPh>
    <rPh sb="2" eb="4">
      <t>リョウサン</t>
    </rPh>
    <rPh sb="4" eb="6">
      <t>ギジュツ</t>
    </rPh>
    <rPh sb="6" eb="7">
      <t>トウ</t>
    </rPh>
    <phoneticPr fontId="5"/>
  </si>
  <si>
    <t>借料及び損料</t>
    <rPh sb="0" eb="2">
      <t>シャクリョウ</t>
    </rPh>
    <rPh sb="2" eb="3">
      <t>オヨ</t>
    </rPh>
    <rPh sb="4" eb="6">
      <t>ソンリョウ</t>
    </rPh>
    <phoneticPr fontId="5"/>
  </si>
  <si>
    <t>リース料等</t>
    <rPh sb="3" eb="4">
      <t>リョウ</t>
    </rPh>
    <rPh sb="4" eb="5">
      <t>トウ</t>
    </rPh>
    <phoneticPr fontId="5"/>
  </si>
  <si>
    <t>消耗品費</t>
    <rPh sb="0" eb="3">
      <t>ショウモウヒン</t>
    </rPh>
    <rPh sb="3" eb="4">
      <t>ヒ</t>
    </rPh>
    <phoneticPr fontId="5"/>
  </si>
  <si>
    <t>消耗品購入費</t>
    <rPh sb="0" eb="3">
      <t>ショウモウヒン</t>
    </rPh>
    <rPh sb="3" eb="6">
      <t>コウニュウヒ</t>
    </rPh>
    <phoneticPr fontId="5"/>
  </si>
  <si>
    <t>その他</t>
    <rPh sb="2" eb="3">
      <t>タ</t>
    </rPh>
    <phoneticPr fontId="5"/>
  </si>
  <si>
    <t>一般管理費</t>
    <rPh sb="0" eb="2">
      <t>イッパン</t>
    </rPh>
    <rPh sb="2" eb="5">
      <t>カンリヒ</t>
    </rPh>
    <phoneticPr fontId="5"/>
  </si>
  <si>
    <t>消費税</t>
    <rPh sb="0" eb="3">
      <t>ショウヒゼイ</t>
    </rPh>
    <phoneticPr fontId="5"/>
  </si>
  <si>
    <t>消耗品費、消費税等</t>
    <rPh sb="0" eb="3">
      <t>ショウモウヒン</t>
    </rPh>
    <rPh sb="3" eb="4">
      <t>ヒ</t>
    </rPh>
    <rPh sb="5" eb="8">
      <t>ショウヒゼイ</t>
    </rPh>
    <rPh sb="8" eb="9">
      <t>トウ</t>
    </rPh>
    <phoneticPr fontId="5"/>
  </si>
  <si>
    <t>外注費、旅費等</t>
    <rPh sb="0" eb="3">
      <t>ガイチュウヒ</t>
    </rPh>
    <rPh sb="4" eb="6">
      <t>リョヒ</t>
    </rPh>
    <rPh sb="6" eb="7">
      <t>トウ</t>
    </rPh>
    <phoneticPr fontId="5"/>
  </si>
  <si>
    <t>雑役務費</t>
    <rPh sb="0" eb="1">
      <t>ザツ</t>
    </rPh>
    <rPh sb="1" eb="4">
      <t>エキムヒ</t>
    </rPh>
    <phoneticPr fontId="5"/>
  </si>
  <si>
    <t>外注費</t>
    <rPh sb="0" eb="3">
      <t>ガイチュウヒ</t>
    </rPh>
    <phoneticPr fontId="5"/>
  </si>
  <si>
    <t>消費税、一般管理費、人件費等</t>
    <rPh sb="0" eb="3">
      <t>ショウヒゼイ</t>
    </rPh>
    <rPh sb="4" eb="6">
      <t>イッパン</t>
    </rPh>
    <rPh sb="6" eb="9">
      <t>カンリヒ</t>
    </rPh>
    <rPh sb="10" eb="13">
      <t>ジンケンヒ</t>
    </rPh>
    <rPh sb="13" eb="14">
      <t>トウ</t>
    </rPh>
    <phoneticPr fontId="5"/>
  </si>
  <si>
    <t>新しい金属錯体のデザインとデバイス構成に基づく水中CO2還元反応の実現等</t>
    <rPh sb="35" eb="36">
      <t>トウ</t>
    </rPh>
    <phoneticPr fontId="5"/>
  </si>
  <si>
    <t>借料及び損料、一般管理費、消費税等</t>
    <rPh sb="0" eb="2">
      <t>シャクリョウ</t>
    </rPh>
    <rPh sb="2" eb="3">
      <t>オヨ</t>
    </rPh>
    <rPh sb="4" eb="6">
      <t>ソンリョウ</t>
    </rPh>
    <rPh sb="7" eb="9">
      <t>イッパン</t>
    </rPh>
    <rPh sb="9" eb="12">
      <t>カンリヒ</t>
    </rPh>
    <rPh sb="13" eb="16">
      <t>ショウヒゼイ</t>
    </rPh>
    <rPh sb="16" eb="17">
      <t>トウ</t>
    </rPh>
    <phoneticPr fontId="5"/>
  </si>
  <si>
    <t>低濃度二酸化炭素回収システムによる炭素循環モデル構築実証支援業務</t>
    <phoneticPr fontId="5"/>
  </si>
  <si>
    <t>ＣＯ２吸収材の評価作業等</t>
    <rPh sb="11" eb="12">
      <t>トウ</t>
    </rPh>
    <phoneticPr fontId="5"/>
  </si>
  <si>
    <t>派遣社員費用等</t>
    <rPh sb="0" eb="2">
      <t>ハケン</t>
    </rPh>
    <rPh sb="2" eb="4">
      <t>シャイン</t>
    </rPh>
    <rPh sb="4" eb="6">
      <t>ヒヨウ</t>
    </rPh>
    <rPh sb="6" eb="7">
      <t>トウ</t>
    </rPh>
    <phoneticPr fontId="5"/>
  </si>
  <si>
    <t>共同実施費、旅費、消耗品費等</t>
    <rPh sb="0" eb="2">
      <t>キョウドウ</t>
    </rPh>
    <rPh sb="2" eb="4">
      <t>ジッシ</t>
    </rPh>
    <rPh sb="4" eb="5">
      <t>ヒ</t>
    </rPh>
    <rPh sb="6" eb="8">
      <t>リョヒ</t>
    </rPh>
    <rPh sb="9" eb="12">
      <t>ショウモウヒン</t>
    </rPh>
    <rPh sb="12" eb="13">
      <t>ヒ</t>
    </rPh>
    <rPh sb="13" eb="14">
      <t>トウ</t>
    </rPh>
    <phoneticPr fontId="5"/>
  </si>
  <si>
    <t>消耗品購入費等</t>
    <rPh sb="0" eb="3">
      <t>ショウモウヒン</t>
    </rPh>
    <rPh sb="3" eb="6">
      <t>コウニュウヒ</t>
    </rPh>
    <rPh sb="6" eb="7">
      <t>トウ</t>
    </rPh>
    <phoneticPr fontId="5"/>
  </si>
  <si>
    <t>レンタル費用等</t>
    <rPh sb="4" eb="6">
      <t>ヒヨウ</t>
    </rPh>
    <rPh sb="6" eb="7">
      <t>トウ</t>
    </rPh>
    <phoneticPr fontId="5"/>
  </si>
  <si>
    <t>消費税、一般管理費等</t>
    <rPh sb="0" eb="3">
      <t>ショウヒゼイ</t>
    </rPh>
    <rPh sb="4" eb="6">
      <t>イッパン</t>
    </rPh>
    <rPh sb="6" eb="9">
      <t>カンリヒ</t>
    </rPh>
    <rPh sb="9" eb="10">
      <t>トウ</t>
    </rPh>
    <phoneticPr fontId="5"/>
  </si>
  <si>
    <t>LCA算定代行等</t>
    <rPh sb="7" eb="8">
      <t>トウ</t>
    </rPh>
    <phoneticPr fontId="5"/>
  </si>
  <si>
    <t>消費税、旅費</t>
    <rPh sb="0" eb="3">
      <t>ショウヒゼイ</t>
    </rPh>
    <rPh sb="4" eb="6">
      <t>リョヒ</t>
    </rPh>
    <phoneticPr fontId="5"/>
  </si>
  <si>
    <t>清掃工場への導入モデル構築等</t>
    <rPh sb="13" eb="14">
      <t>トウ</t>
    </rPh>
    <phoneticPr fontId="5"/>
  </si>
  <si>
    <t>R.早稲田大学環境総合研究センター</t>
    <rPh sb="2" eb="5">
      <t>ワセダ</t>
    </rPh>
    <rPh sb="5" eb="7">
      <t>ダイガク</t>
    </rPh>
    <rPh sb="7" eb="9">
      <t>カンキョウ</t>
    </rPh>
    <rPh sb="9" eb="11">
      <t>ソウゴウ</t>
    </rPh>
    <rPh sb="11" eb="13">
      <t>ケンキュウ</t>
    </rPh>
    <phoneticPr fontId="5"/>
  </si>
  <si>
    <t>一般管理費、消費税、旅費等</t>
    <rPh sb="0" eb="2">
      <t>イッパン</t>
    </rPh>
    <rPh sb="2" eb="5">
      <t>カンリヒ</t>
    </rPh>
    <rPh sb="6" eb="9">
      <t>ショウヒゼイ</t>
    </rPh>
    <rPh sb="10" eb="12">
      <t>リョヒ</t>
    </rPh>
    <rPh sb="12" eb="13">
      <t>トウ</t>
    </rPh>
    <phoneticPr fontId="5"/>
  </si>
  <si>
    <t>事業費</t>
    <rPh sb="0" eb="3">
      <t>ジギョウヒ</t>
    </rPh>
    <phoneticPr fontId="5"/>
  </si>
  <si>
    <t>実証装置の作成</t>
    <rPh sb="0" eb="2">
      <t>ジッショウ</t>
    </rPh>
    <rPh sb="2" eb="4">
      <t>ソウチ</t>
    </rPh>
    <rPh sb="5" eb="7">
      <t>サクセイ</t>
    </rPh>
    <phoneticPr fontId="5"/>
  </si>
  <si>
    <t>株式会社エックス都市研究所</t>
    <rPh sb="0" eb="4">
      <t>カブシキガイシャ</t>
    </rPh>
    <rPh sb="8" eb="10">
      <t>トシ</t>
    </rPh>
    <rPh sb="10" eb="13">
      <t>ケンキュウジョ</t>
    </rPh>
    <phoneticPr fontId="5"/>
  </si>
  <si>
    <t>早稲田大学環境総合研究センター</t>
    <rPh sb="0" eb="3">
      <t>ワセダ</t>
    </rPh>
    <rPh sb="3" eb="5">
      <t>ダイガク</t>
    </rPh>
    <rPh sb="5" eb="7">
      <t>カンキョウ</t>
    </rPh>
    <rPh sb="7" eb="9">
      <t>ソウゴウ</t>
    </rPh>
    <rPh sb="9" eb="11">
      <t>ケンキュウ</t>
    </rPh>
    <phoneticPr fontId="5"/>
  </si>
  <si>
    <t>エア・ウォーター株式会社</t>
    <rPh sb="8" eb="12">
      <t>カブシキガイシャ</t>
    </rPh>
    <phoneticPr fontId="5"/>
  </si>
  <si>
    <t>みずほ情報総研株式会社</t>
    <rPh sb="3" eb="5">
      <t>ジョウホウ</t>
    </rPh>
    <rPh sb="5" eb="7">
      <t>ソウケン</t>
    </rPh>
    <rPh sb="7" eb="11">
      <t>カブシキガイシャ</t>
    </rPh>
    <phoneticPr fontId="5"/>
  </si>
  <si>
    <t>一般社団法人産業環境管理協会</t>
    <rPh sb="0" eb="2">
      <t>イッパン</t>
    </rPh>
    <rPh sb="2" eb="6">
      <t>シャダンホウジン</t>
    </rPh>
    <rPh sb="6" eb="8">
      <t>サンギョウ</t>
    </rPh>
    <rPh sb="8" eb="10">
      <t>カンキョウ</t>
    </rPh>
    <rPh sb="10" eb="12">
      <t>カンリ</t>
    </rPh>
    <rPh sb="12" eb="14">
      <t>キョウカイ</t>
    </rPh>
    <phoneticPr fontId="5"/>
  </si>
  <si>
    <t>アサヒプリテック株式会社</t>
    <rPh sb="8" eb="12">
      <t>カブシキガイシャ</t>
    </rPh>
    <phoneticPr fontId="5"/>
  </si>
  <si>
    <t>株式会社星野産商</t>
    <rPh sb="0" eb="2">
      <t>カブシキ</t>
    </rPh>
    <rPh sb="2" eb="4">
      <t>ガイシャ</t>
    </rPh>
    <phoneticPr fontId="5"/>
  </si>
  <si>
    <t>積水化学工業株式会社</t>
    <rPh sb="0" eb="10">
      <t>セキスイカガクコウギョウカブシキガイシャ</t>
    </rPh>
    <phoneticPr fontId="5"/>
  </si>
  <si>
    <t>国立大学法人岐阜大学</t>
    <rPh sb="0" eb="10">
      <t>コクリツダイガクホウジンギフダイガク</t>
    </rPh>
    <phoneticPr fontId="5"/>
  </si>
  <si>
    <t>低濃度二酸化炭素回収システムによる炭素循環モデル構築検証</t>
    <phoneticPr fontId="5"/>
  </si>
  <si>
    <t>・実証装置の作成</t>
    <phoneticPr fontId="5"/>
  </si>
  <si>
    <t xml:space="preserve"> ・LCA算定代行</t>
    <phoneticPr fontId="5"/>
  </si>
  <si>
    <t xml:space="preserve"> ・有機廃液・廃棄物の処理</t>
    <phoneticPr fontId="5"/>
  </si>
  <si>
    <t xml:space="preserve"> ・有機廃液・廃棄物の処理</t>
    <phoneticPr fontId="5"/>
  </si>
  <si>
    <t>廃棄物由来の二酸化炭素を一酸化炭素に還元するプロセス</t>
    <rPh sb="0" eb="3">
      <t>ハイキブツ</t>
    </rPh>
    <rPh sb="3" eb="5">
      <t>ユライ</t>
    </rPh>
    <rPh sb="6" eb="9">
      <t>ニサンカ</t>
    </rPh>
    <rPh sb="9" eb="11">
      <t>タンソ</t>
    </rPh>
    <rPh sb="12" eb="15">
      <t>イッサンカ</t>
    </rPh>
    <rPh sb="15" eb="17">
      <t>タンソ</t>
    </rPh>
    <rPh sb="18" eb="20">
      <t>カンゲン</t>
    </rPh>
    <phoneticPr fontId="5"/>
  </si>
  <si>
    <t>清掃工場から回収した二酸化炭素の資源化による炭素循環モデルの構築実証事業</t>
    <phoneticPr fontId="5"/>
  </si>
  <si>
    <t>低濃度二酸化炭素回収システムによる炭素循環モデル構築実証</t>
    <phoneticPr fontId="5"/>
  </si>
  <si>
    <t>本事業で実証した技術により、CCSトータルコストを令和12年度までに10,500円/t-CO2以下にする</t>
    <rPh sb="0" eb="1">
      <t>ホン</t>
    </rPh>
    <rPh sb="1" eb="3">
      <t>ジギョウ</t>
    </rPh>
    <rPh sb="4" eb="6">
      <t>ジッショウ</t>
    </rPh>
    <rPh sb="8" eb="10">
      <t>ギジュツ</t>
    </rPh>
    <rPh sb="25" eb="27">
      <t>レイワ</t>
    </rPh>
    <rPh sb="29" eb="31">
      <t>ネンド</t>
    </rPh>
    <rPh sb="40" eb="41">
      <t>エン</t>
    </rPh>
    <rPh sb="47" eb="49">
      <t>イカ</t>
    </rPh>
    <phoneticPr fontId="5"/>
  </si>
  <si>
    <t>想定される技術によるCO2分離回収・輸送・貯留・モニタリングに要するコストを概算
※本事業は2030年以降の社会実装を見込んで実施しており、中間目標年度での目標値を定めることは困難</t>
    <rPh sb="42" eb="43">
      <t>ホン</t>
    </rPh>
    <rPh sb="43" eb="45">
      <t>ジギョウ</t>
    </rPh>
    <rPh sb="50" eb="51">
      <t>ネン</t>
    </rPh>
    <rPh sb="54" eb="56">
      <t>シャカイ</t>
    </rPh>
    <rPh sb="56" eb="58">
      <t>ジッソウ</t>
    </rPh>
    <rPh sb="59" eb="61">
      <t>ミコ</t>
    </rPh>
    <rPh sb="63" eb="65">
      <t>ジッシ</t>
    </rPh>
    <rPh sb="70" eb="72">
      <t>チュウカン</t>
    </rPh>
    <rPh sb="72" eb="74">
      <t>モクヒョウ</t>
    </rPh>
    <rPh sb="74" eb="76">
      <t>ネンド</t>
    </rPh>
    <rPh sb="78" eb="81">
      <t>モクヒョウチ</t>
    </rPh>
    <rPh sb="82" eb="83">
      <t>サダ</t>
    </rPh>
    <rPh sb="88" eb="90">
      <t>コンナン</t>
    </rPh>
    <phoneticPr fontId="5"/>
  </si>
  <si>
    <t>1tあたりのCO2削減コスト（円/t-C02）</t>
  </si>
  <si>
    <t>・目標最終年度（事業費ベース）※国費投入無しの前提
目標最終年度断面の見込事業費（設備費用）（円）／CO2削減量（目標最終年度における設備導入見込件数×設備の単年度削減量×法定耐用年数）</t>
  </si>
  <si>
    <t>CO2削減に係る費用（円）／CO2削減量（t-CO2）</t>
    <rPh sb="3" eb="5">
      <t>サクゲン</t>
    </rPh>
    <rPh sb="6" eb="7">
      <t>カカワ</t>
    </rPh>
    <rPh sb="8" eb="10">
      <t>ヒヨウ</t>
    </rPh>
    <rPh sb="11" eb="12">
      <t>エン</t>
    </rPh>
    <rPh sb="17" eb="19">
      <t>サクゲン</t>
    </rPh>
    <rPh sb="19" eb="20">
      <t>リョウ</t>
    </rPh>
    <phoneticPr fontId="5"/>
  </si>
  <si>
    <t>人工光合成技術を活用した二酸化炭素の資源化モデル事業では本事業終了後、令和12 年度までに二酸化炭素の資源化によりCO2を128,640t-CO2削減する。</t>
    <rPh sb="35" eb="37">
      <t>レイワ</t>
    </rPh>
    <phoneticPr fontId="5"/>
  </si>
  <si>
    <t>本事業の実施により確立する技術等が2030年以降に社会実装され、経済産業省との共同事業であるCO2貯留適地調査の実施状況等を考慮した場合、7,500,000 [t-CO2／年]の波及効果が見込まれる。</t>
    <phoneticPr fontId="5"/>
  </si>
  <si>
    <t>t-CO2/年</t>
    <rPh sb="6" eb="7">
      <t>ネン</t>
    </rPh>
    <phoneticPr fontId="5"/>
  </si>
  <si>
    <t>地球温暖化対策</t>
    <rPh sb="0" eb="2">
      <t>チキュウ</t>
    </rPh>
    <rPh sb="2" eb="5">
      <t>オンダンカ</t>
    </rPh>
    <rPh sb="5" eb="7">
      <t>タイサク</t>
    </rPh>
    <phoneticPr fontId="5"/>
  </si>
  <si>
    <t>室長　加藤 聖</t>
    <rPh sb="0" eb="2">
      <t>シツチョウ</t>
    </rPh>
    <rPh sb="3" eb="5">
      <t>カトウ</t>
    </rPh>
    <rPh sb="6" eb="7">
      <t>セイ</t>
    </rPh>
    <phoneticPr fontId="5"/>
  </si>
  <si>
    <t>有</t>
  </si>
  <si>
    <t>二酸化炭素の回収・資源化を通じた炭素循環社会モデル事業では本事業終了後、令和12年度までに二酸化炭素の資源化によりCO2を3,016,000t-CO2削減する。
※本事業は2030年以降の社会実装を見込んで実施しており、中間目標年度での目標値を定めることは困難</t>
    <rPh sb="36" eb="38">
      <t>レイワ</t>
    </rPh>
    <phoneticPr fontId="5"/>
  </si>
  <si>
    <t>令和12年度までに1tあたりのCO2削減コストを3,255円以下とする。
・令和12年度は事業費ベースの目標値。</t>
    <rPh sb="0" eb="2">
      <t>レイワ</t>
    </rPh>
    <rPh sb="4" eb="6">
      <t>ネンド</t>
    </rPh>
    <rPh sb="38" eb="40">
      <t>レイワ</t>
    </rPh>
    <rPh sb="47" eb="48">
      <t>ヒ</t>
    </rPh>
    <phoneticPr fontId="5"/>
  </si>
  <si>
    <t>・　脱炭素・循環型社会を構築するためには、①二酸化炭素貯留適地の特定、②大規模発生源からのCO2の分離回収技術の確立、③CO2を原料として炭素化合物を製造する人工光合成技術等を確立する等の事業の必要性は理解できる。
・　当該事業は平成26年から令和4年度までの事業であり、当該事業が目指している技術を確立するためには相当の時間を要することは十分理解できるが、事業終了までには残り2年しかない。アウトカムでは、それぞれの技術の最終目標年度（令和12年度）のCO2削減量が示されているが、その他に、今後2年間でそれぞれの技術をどこまで実施し、その後どのようなスケジュールで技術の確立を図るのかを明らかにする必要がある。</t>
    <phoneticPr fontId="5"/>
  </si>
  <si>
    <t>現状通り</t>
    <phoneticPr fontId="5"/>
  </si>
  <si>
    <t>外部有識者の指摘を踏まえて、今後のスケジュール感を検証すること。</t>
    <phoneticPr fontId="5"/>
  </si>
  <si>
    <t>パリ協定に基づく成長戦略としての長期戦略（令和元年６月）」に基づき、2030年以降の本格的な社会実装に向けて、2023年までに最初の商用化規模のCCU技術を確立することを目指している。そのため、今後2年以内に、①～③の適地候補地の選定、CO2の分離回収・資源化技術の確立を目指し、今後、確立した技術の実用化展開を行う。</t>
    <phoneticPr fontId="5"/>
  </si>
  <si>
    <t>日揮ホールディングス株式会社</t>
    <rPh sb="0" eb="2">
      <t>ニッキ</t>
    </rPh>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</si>
</sst>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4973</xdr:colOff>
      <xdr:row>741</xdr:row>
      <xdr:rowOff>145534</xdr:rowOff>
    </xdr:from>
    <xdr:to>
      <xdr:col>15</xdr:col>
      <xdr:colOff>111346</xdr:colOff>
      <xdr:row>742</xdr:row>
      <xdr:rowOff>347590</xdr:rowOff>
    </xdr:to>
    <xdr:sp macro="" textlink="">
      <xdr:nvSpPr>
        <xdr:cNvPr id="3" name="正方形/長方形 2"/>
        <xdr:cNvSpPr/>
      </xdr:nvSpPr>
      <xdr:spPr>
        <a:xfrm>
          <a:off x="1220316" y="67235294"/>
          <a:ext cx="1495335" cy="56376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環境省</a:t>
          </a:r>
          <a:endParaRPr kumimoji="1" lang="en-US" altLang="ja-JP" sz="1200" b="0">
            <a:solidFill>
              <a:schemeClr val="tx1"/>
            </a:solidFill>
          </a:endParaRPr>
        </a:p>
        <a:p>
          <a:pPr algn="ctr"/>
          <a:r>
            <a:rPr kumimoji="1" lang="en-US" altLang="ja-JP" sz="1200" b="0">
              <a:solidFill>
                <a:schemeClr val="tx1"/>
              </a:solidFill>
            </a:rPr>
            <a:t>6,493</a:t>
          </a:r>
          <a:r>
            <a:rPr kumimoji="1" lang="ja-JP" altLang="en-US" sz="1200" b="0">
              <a:solidFill>
                <a:schemeClr val="tx1"/>
              </a:solidFill>
            </a:rPr>
            <a:t>百万円</a:t>
          </a:r>
        </a:p>
      </xdr:txBody>
    </xdr:sp>
    <xdr:clientData/>
  </xdr:twoCellAnchor>
  <xdr:twoCellAnchor>
    <xdr:from>
      <xdr:col>15</xdr:col>
      <xdr:colOff>119332</xdr:colOff>
      <xdr:row>740</xdr:row>
      <xdr:rowOff>307084</xdr:rowOff>
    </xdr:from>
    <xdr:to>
      <xdr:col>43</xdr:col>
      <xdr:colOff>30512</xdr:colOff>
      <xdr:row>743</xdr:row>
      <xdr:rowOff>297996</xdr:rowOff>
    </xdr:to>
    <xdr:sp macro="" textlink="">
      <xdr:nvSpPr>
        <xdr:cNvPr id="4" name="大かっこ 3"/>
        <xdr:cNvSpPr/>
      </xdr:nvSpPr>
      <xdr:spPr>
        <a:xfrm>
          <a:off x="3119707" y="67239259"/>
          <a:ext cx="5511880" cy="1048187"/>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rPr>
            <a:t>①’　平成</a:t>
          </a:r>
          <a:r>
            <a:rPr kumimoji="1" lang="en-US" altLang="ja-JP" sz="1050">
              <a:solidFill>
                <a:schemeClr val="tx1"/>
              </a:solidFill>
            </a:rPr>
            <a:t>30</a:t>
          </a:r>
          <a:r>
            <a:rPr kumimoji="1" lang="ja-JP" altLang="en-US" sz="1050">
              <a:solidFill>
                <a:schemeClr val="tx1"/>
              </a:solidFill>
            </a:rPr>
            <a:t>年度二酸化炭素貯留適地調査事業（繰越分）</a:t>
          </a:r>
          <a:endParaRPr kumimoji="1" lang="en-US" altLang="ja-JP" sz="1050">
            <a:solidFill>
              <a:schemeClr val="tx1"/>
            </a:solidFill>
          </a:endParaRPr>
        </a:p>
        <a:p>
          <a:pPr algn="l">
            <a:lnSpc>
              <a:spcPts val="1100"/>
            </a:lnSpc>
          </a:pPr>
          <a:r>
            <a:rPr kumimoji="1" lang="ja-JP" altLang="en-US" sz="1050">
              <a:solidFill>
                <a:schemeClr val="tx1"/>
              </a:solidFill>
              <a:effectLst/>
              <a:latin typeface="+mn-lt"/>
              <a:ea typeface="+mn-ea"/>
              <a:cs typeface="+mn-cs"/>
            </a:rPr>
            <a:t>①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年度二酸化炭素貯留適地調査事業</a:t>
          </a:r>
          <a:endParaRPr kumimoji="1" lang="en-US" altLang="ja-JP" sz="1050">
            <a:solidFill>
              <a:schemeClr val="tx1"/>
            </a:solidFill>
          </a:endParaRPr>
        </a:p>
        <a:p>
          <a:pPr algn="l">
            <a:lnSpc>
              <a:spcPts val="1100"/>
            </a:lnSpc>
          </a:pPr>
          <a:r>
            <a:rPr kumimoji="1" lang="ja-JP" altLang="en-US" sz="1050">
              <a:solidFill>
                <a:schemeClr val="tx1"/>
              </a:solidFill>
            </a:rPr>
            <a:t>②’　平成</a:t>
          </a:r>
          <a:r>
            <a:rPr kumimoji="1" lang="en-US" altLang="ja-JP" sz="1050">
              <a:solidFill>
                <a:schemeClr val="tx1"/>
              </a:solidFill>
            </a:rPr>
            <a:t>30</a:t>
          </a:r>
          <a:r>
            <a:rPr kumimoji="1" lang="ja-JP" altLang="en-US" sz="1050">
              <a:solidFill>
                <a:schemeClr val="tx1"/>
              </a:solidFill>
            </a:rPr>
            <a:t>年度環境配慮型ＣＣＳ導入検討事業　（繰越分）</a:t>
          </a:r>
          <a:endParaRPr kumimoji="1" lang="en-US" altLang="ja-JP" sz="1050">
            <a:solidFill>
              <a:schemeClr val="tx1"/>
            </a:solidFill>
          </a:endParaRPr>
        </a:p>
        <a:p>
          <a:pPr algn="l">
            <a:lnSpc>
              <a:spcPts val="1100"/>
            </a:lnSpc>
          </a:pPr>
          <a:r>
            <a:rPr kumimoji="1" lang="ja-JP" altLang="en-US" sz="1050">
              <a:solidFill>
                <a:schemeClr val="tx1"/>
              </a:solidFill>
            </a:rPr>
            <a:t>②　　平成</a:t>
          </a:r>
          <a:r>
            <a:rPr kumimoji="1" lang="en-US" altLang="ja-JP" sz="1050">
              <a:solidFill>
                <a:schemeClr val="tx1"/>
              </a:solidFill>
            </a:rPr>
            <a:t>31</a:t>
          </a:r>
          <a:r>
            <a:rPr kumimoji="1" lang="ja-JP" altLang="en-US" sz="1050">
              <a:solidFill>
                <a:schemeClr val="tx1"/>
              </a:solidFill>
            </a:rPr>
            <a:t>年度環境配慮型ＣＣＳ実証事業</a:t>
          </a:r>
          <a:endParaRPr kumimoji="1" lang="en-US" altLang="ja-JP" sz="1050">
            <a:solidFill>
              <a:schemeClr val="tx1"/>
            </a:solidFill>
          </a:endParaRPr>
        </a:p>
        <a:p>
          <a:pPr algn="l">
            <a:lnSpc>
              <a:spcPts val="1100"/>
            </a:lnSpc>
          </a:pPr>
          <a:r>
            <a:rPr kumimoji="1" lang="ja-JP" altLang="en-US" sz="1050">
              <a:solidFill>
                <a:schemeClr val="tx1"/>
              </a:solidFill>
            </a:rPr>
            <a:t>③’　平成</a:t>
          </a:r>
          <a:r>
            <a:rPr kumimoji="1" lang="en-US" altLang="ja-JP" sz="1050">
              <a:solidFill>
                <a:schemeClr val="tx1"/>
              </a:solidFill>
            </a:rPr>
            <a:t>30</a:t>
          </a:r>
          <a:r>
            <a:rPr kumimoji="1" lang="ja-JP" altLang="en-US" sz="1050">
              <a:solidFill>
                <a:schemeClr val="tx1"/>
              </a:solidFill>
            </a:rPr>
            <a:t>年度二酸化炭素の資源化を通じた炭素循環社会モデル構築促進事業</a:t>
          </a:r>
          <a:endParaRPr kumimoji="1" lang="en-US" altLang="ja-JP" sz="1050">
            <a:solidFill>
              <a:schemeClr val="tx1"/>
            </a:solidFill>
          </a:endParaRPr>
        </a:p>
        <a:p>
          <a:pPr algn="l">
            <a:lnSpc>
              <a:spcPts val="1100"/>
            </a:lnSpc>
          </a:pPr>
          <a:r>
            <a:rPr kumimoji="1" lang="ja-JP" altLang="en-US" sz="1050">
              <a:solidFill>
                <a:schemeClr val="tx1"/>
              </a:solidFill>
            </a:rPr>
            <a:t>③　　平成</a:t>
          </a:r>
          <a:r>
            <a:rPr kumimoji="1" lang="en-US" altLang="ja-JP" sz="1050">
              <a:solidFill>
                <a:schemeClr val="tx1"/>
              </a:solidFill>
            </a:rPr>
            <a:t>31</a:t>
          </a:r>
          <a:r>
            <a:rPr kumimoji="1" lang="ja-JP" altLang="en-US" sz="1050">
              <a:solidFill>
                <a:schemeClr val="tx1"/>
              </a:solidFill>
            </a:rPr>
            <a:t>年度二酸化炭素の資源化を通じた炭素循環社会モデル構築促進事業</a:t>
          </a:r>
        </a:p>
      </xdr:txBody>
    </xdr:sp>
    <xdr:clientData/>
  </xdr:twoCellAnchor>
  <xdr:twoCellAnchor>
    <xdr:from>
      <xdr:col>7</xdr:col>
      <xdr:colOff>88889</xdr:colOff>
      <xdr:row>742</xdr:row>
      <xdr:rowOff>345753</xdr:rowOff>
    </xdr:from>
    <xdr:to>
      <xdr:col>7</xdr:col>
      <xdr:colOff>88889</xdr:colOff>
      <xdr:row>770</xdr:row>
      <xdr:rowOff>4428</xdr:rowOff>
    </xdr:to>
    <xdr:cxnSp macro="">
      <xdr:nvCxnSpPr>
        <xdr:cNvPr id="5" name="直線矢印コネクタ 4"/>
        <xdr:cNvCxnSpPr>
          <a:cxnSpLocks noChangeAspect="1"/>
        </xdr:cNvCxnSpPr>
      </xdr:nvCxnSpPr>
      <xdr:spPr>
        <a:xfrm>
          <a:off x="1489064" y="67982778"/>
          <a:ext cx="0" cy="10260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94724</xdr:colOff>
      <xdr:row>744</xdr:row>
      <xdr:rowOff>252138</xdr:rowOff>
    </xdr:from>
    <xdr:to>
      <xdr:col>29</xdr:col>
      <xdr:colOff>63787</xdr:colOff>
      <xdr:row>746</xdr:row>
      <xdr:rowOff>36045</xdr:rowOff>
    </xdr:to>
    <xdr:sp macro="" textlink="">
      <xdr:nvSpPr>
        <xdr:cNvPr id="6" name="正方形/長方形 5"/>
        <xdr:cNvSpPr/>
      </xdr:nvSpPr>
      <xdr:spPr>
        <a:xfrm>
          <a:off x="1657307" y="68427023"/>
          <a:ext cx="3441468" cy="4928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Ａ．日本ＣＣＳ調査株式会社　１３４百万円</a:t>
          </a:r>
          <a:endParaRPr kumimoji="1" lang="en-US" altLang="ja-JP" sz="1100">
            <a:solidFill>
              <a:schemeClr val="tx1"/>
            </a:solidFill>
          </a:endParaRPr>
        </a:p>
      </xdr:txBody>
    </xdr:sp>
    <xdr:clientData/>
  </xdr:twoCellAnchor>
  <xdr:twoCellAnchor>
    <xdr:from>
      <xdr:col>9</xdr:col>
      <xdr:colOff>27403</xdr:colOff>
      <xdr:row>743</xdr:row>
      <xdr:rowOff>78790</xdr:rowOff>
    </xdr:from>
    <xdr:to>
      <xdr:col>45</xdr:col>
      <xdr:colOff>160646</xdr:colOff>
      <xdr:row>745</xdr:row>
      <xdr:rowOff>199095</xdr:rowOff>
    </xdr:to>
    <xdr:sp macro="" textlink="">
      <xdr:nvSpPr>
        <xdr:cNvPr id="7" name="正方形/長方形 6"/>
        <xdr:cNvSpPr/>
      </xdr:nvSpPr>
      <xdr:spPr>
        <a:xfrm>
          <a:off x="1827628" y="68068240"/>
          <a:ext cx="7334143" cy="82515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（経済産業省連携）</a:t>
          </a: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年度二酸化炭素貯留適地調査事業（経済産業省連携）（繰越分）</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11</xdr:col>
      <xdr:colOff>102420</xdr:colOff>
      <xdr:row>752</xdr:row>
      <xdr:rowOff>161313</xdr:rowOff>
    </xdr:from>
    <xdr:to>
      <xdr:col>29</xdr:col>
      <xdr:colOff>123961</xdr:colOff>
      <xdr:row>753</xdr:row>
      <xdr:rowOff>265132</xdr:rowOff>
    </xdr:to>
    <xdr:sp macro="" textlink="">
      <xdr:nvSpPr>
        <xdr:cNvPr id="8" name="正方形/長方形 7"/>
        <xdr:cNvSpPr/>
      </xdr:nvSpPr>
      <xdr:spPr>
        <a:xfrm>
          <a:off x="2302695" y="71322588"/>
          <a:ext cx="3621991" cy="4562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Ｄ．（株）地球科学総合研究所等（４社）　２６２百万円</a:t>
          </a:r>
        </a:p>
      </xdr:txBody>
    </xdr:sp>
    <xdr:clientData/>
  </xdr:twoCellAnchor>
  <xdr:twoCellAnchor>
    <xdr:from>
      <xdr:col>9</xdr:col>
      <xdr:colOff>40981</xdr:colOff>
      <xdr:row>750</xdr:row>
      <xdr:rowOff>94366</xdr:rowOff>
    </xdr:from>
    <xdr:to>
      <xdr:col>29</xdr:col>
      <xdr:colOff>43981</xdr:colOff>
      <xdr:row>751</xdr:row>
      <xdr:rowOff>179267</xdr:rowOff>
    </xdr:to>
    <xdr:sp macro="" textlink="">
      <xdr:nvSpPr>
        <xdr:cNvPr id="9" name="正方形/長方形 8"/>
        <xdr:cNvSpPr/>
      </xdr:nvSpPr>
      <xdr:spPr>
        <a:xfrm>
          <a:off x="1841206" y="70550791"/>
          <a:ext cx="4003500" cy="43732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Ｃ．日本ＣＣＳ調査株式会社　３５０百万円</a:t>
          </a:r>
          <a:endParaRPr kumimoji="1" lang="en-US" altLang="ja-JP" sz="1100">
            <a:solidFill>
              <a:schemeClr val="tx1"/>
            </a:solidFill>
          </a:endParaRPr>
        </a:p>
      </xdr:txBody>
    </xdr:sp>
    <xdr:clientData/>
  </xdr:twoCellAnchor>
  <xdr:twoCellAnchor>
    <xdr:from>
      <xdr:col>30</xdr:col>
      <xdr:colOff>65488</xdr:colOff>
      <xdr:row>750</xdr:row>
      <xdr:rowOff>3445</xdr:rowOff>
    </xdr:from>
    <xdr:to>
      <xdr:col>47</xdr:col>
      <xdr:colOff>141749</xdr:colOff>
      <xdr:row>752</xdr:row>
      <xdr:rowOff>27415</xdr:rowOff>
    </xdr:to>
    <xdr:sp macro="" textlink="">
      <xdr:nvSpPr>
        <xdr:cNvPr id="10" name="大かっこ 9"/>
        <xdr:cNvSpPr/>
      </xdr:nvSpPr>
      <xdr:spPr>
        <a:xfrm>
          <a:off x="6066238" y="70459870"/>
          <a:ext cx="3476686" cy="72882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effectLst/>
              <a:latin typeface="+mn-lt"/>
              <a:ea typeface="+mn-ea"/>
              <a:cs typeface="+mn-cs"/>
            </a:rPr>
            <a:t>・貯留適地調査に係る弾性波探査の地点選定、計画策定</a:t>
          </a:r>
          <a:endParaRPr lang="ja-JP" altLang="ja-JP" sz="900">
            <a:solidFill>
              <a:schemeClr val="tx1"/>
            </a:solidFill>
            <a:effectLst/>
          </a:endParaRPr>
        </a:p>
        <a:p>
          <a:r>
            <a:rPr kumimoji="1" lang="ja-JP" altLang="ja-JP" sz="1000">
              <a:solidFill>
                <a:schemeClr val="tx1"/>
              </a:solidFill>
              <a:effectLst/>
              <a:latin typeface="+mn-lt"/>
              <a:ea typeface="+mn-ea"/>
              <a:cs typeface="+mn-cs"/>
            </a:rPr>
            <a:t>・弾性波探査の管理、地質評価</a:t>
          </a:r>
          <a:endParaRPr lang="ja-JP" altLang="ja-JP" sz="900">
            <a:solidFill>
              <a:schemeClr val="tx1"/>
            </a:solidFill>
            <a:effectLst/>
          </a:endParaRPr>
        </a:p>
        <a:p>
          <a:r>
            <a:rPr kumimoji="1" lang="ja-JP" altLang="ja-JP" sz="1000">
              <a:solidFill>
                <a:schemeClr val="tx1"/>
              </a:solidFill>
              <a:effectLst/>
              <a:latin typeface="+mn-lt"/>
              <a:ea typeface="+mn-ea"/>
              <a:cs typeface="+mn-cs"/>
            </a:rPr>
            <a:t>・有識者による委員会の開催等</a:t>
          </a:r>
          <a:endParaRPr lang="ja-JP" altLang="ja-JP" sz="900">
            <a:solidFill>
              <a:schemeClr val="tx1"/>
            </a:solidFill>
            <a:effectLst/>
          </a:endParaRPr>
        </a:p>
      </xdr:txBody>
    </xdr:sp>
    <xdr:clientData/>
  </xdr:twoCellAnchor>
  <xdr:twoCellAnchor>
    <xdr:from>
      <xdr:col>9</xdr:col>
      <xdr:colOff>27403</xdr:colOff>
      <xdr:row>748</xdr:row>
      <xdr:rowOff>254597</xdr:rowOff>
    </xdr:from>
    <xdr:to>
      <xdr:col>43</xdr:col>
      <xdr:colOff>100406</xdr:colOff>
      <xdr:row>750</xdr:row>
      <xdr:rowOff>340316</xdr:rowOff>
    </xdr:to>
    <xdr:sp macro="" textlink="">
      <xdr:nvSpPr>
        <xdr:cNvPr id="11" name="正方形/長方形 10"/>
        <xdr:cNvSpPr/>
      </xdr:nvSpPr>
      <xdr:spPr>
        <a:xfrm>
          <a:off x="1827628" y="70006172"/>
          <a:ext cx="6873853" cy="7905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（経済産業省連携）</a:t>
          </a: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年度二酸化炭素貯留適地調査事業（経済産業省連携）</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7</xdr:col>
      <xdr:colOff>83419</xdr:colOff>
      <xdr:row>745</xdr:row>
      <xdr:rowOff>73731</xdr:rowOff>
    </xdr:from>
    <xdr:to>
      <xdr:col>9</xdr:col>
      <xdr:colOff>46072</xdr:colOff>
      <xdr:row>745</xdr:row>
      <xdr:rowOff>73731</xdr:rowOff>
    </xdr:to>
    <xdr:cxnSp macro="">
      <xdr:nvCxnSpPr>
        <xdr:cNvPr id="12" name="直線矢印コネクタ 11"/>
        <xdr:cNvCxnSpPr>
          <a:cxnSpLocks noChangeAspect="1"/>
        </xdr:cNvCxnSpPr>
      </xdr:nvCxnSpPr>
      <xdr:spPr>
        <a:xfrm>
          <a:off x="1512169" y="69021124"/>
          <a:ext cx="37086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39053</xdr:colOff>
      <xdr:row>751</xdr:row>
      <xdr:rowOff>133819</xdr:rowOff>
    </xdr:from>
    <xdr:to>
      <xdr:col>20</xdr:col>
      <xdr:colOff>97505</xdr:colOff>
      <xdr:row>752</xdr:row>
      <xdr:rowOff>226953</xdr:rowOff>
    </xdr:to>
    <xdr:sp macro="" textlink="">
      <xdr:nvSpPr>
        <xdr:cNvPr id="13" name="正方形/長方形 12"/>
        <xdr:cNvSpPr/>
      </xdr:nvSpPr>
      <xdr:spPr>
        <a:xfrm>
          <a:off x="2039303" y="70942669"/>
          <a:ext cx="2058702" cy="4455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30</xdr:col>
      <xdr:colOff>105660</xdr:colOff>
      <xdr:row>744</xdr:row>
      <xdr:rowOff>227084</xdr:rowOff>
    </xdr:from>
    <xdr:to>
      <xdr:col>48</xdr:col>
      <xdr:colOff>90615</xdr:colOff>
      <xdr:row>746</xdr:row>
      <xdr:rowOff>235570</xdr:rowOff>
    </xdr:to>
    <xdr:sp macro="" textlink="">
      <xdr:nvSpPr>
        <xdr:cNvPr id="15" name="大かっこ 14"/>
        <xdr:cNvSpPr/>
      </xdr:nvSpPr>
      <xdr:spPr>
        <a:xfrm>
          <a:off x="6106410" y="68568959"/>
          <a:ext cx="3585405" cy="71333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solidFill>
                <a:schemeClr val="tx1"/>
              </a:solidFill>
            </a:rPr>
            <a:t>・</a:t>
          </a:r>
          <a:r>
            <a:rPr kumimoji="1" lang="ja-JP" altLang="ja-JP" sz="1050">
              <a:solidFill>
                <a:schemeClr val="tx1"/>
              </a:solidFill>
              <a:effectLst/>
              <a:latin typeface="+mn-lt"/>
              <a:ea typeface="+mn-ea"/>
              <a:cs typeface="+mn-cs"/>
            </a:rPr>
            <a:t>貯留適地調査に係る</a:t>
          </a:r>
          <a:r>
            <a:rPr kumimoji="1" lang="ja-JP" altLang="en-US" sz="1050">
              <a:solidFill>
                <a:schemeClr val="tx1"/>
              </a:solidFill>
            </a:rPr>
            <a:t>弾性波探査の地点選定、計画策定</a:t>
          </a:r>
          <a:endParaRPr kumimoji="1" lang="en-US" altLang="ja-JP" sz="1050">
            <a:solidFill>
              <a:schemeClr val="tx1"/>
            </a:solidFill>
          </a:endParaRPr>
        </a:p>
        <a:p>
          <a:pPr algn="l">
            <a:lnSpc>
              <a:spcPts val="1200"/>
            </a:lnSpc>
          </a:pPr>
          <a:r>
            <a:rPr kumimoji="1" lang="ja-JP" altLang="en-US" sz="1050">
              <a:solidFill>
                <a:schemeClr val="tx1"/>
              </a:solidFill>
            </a:rPr>
            <a:t>・弾性波探査の管理、地質評価</a:t>
          </a:r>
          <a:endParaRPr kumimoji="1" lang="en-US" altLang="ja-JP" sz="1050">
            <a:solidFill>
              <a:schemeClr val="tx1"/>
            </a:solidFill>
          </a:endParaRPr>
        </a:p>
        <a:p>
          <a:pPr algn="l">
            <a:lnSpc>
              <a:spcPts val="1200"/>
            </a:lnSpc>
          </a:pPr>
          <a:r>
            <a:rPr kumimoji="1" lang="ja-JP" altLang="en-US" sz="1050">
              <a:solidFill>
                <a:schemeClr val="tx1"/>
              </a:solidFill>
            </a:rPr>
            <a:t>・有識者による委員会の開催等</a:t>
          </a:r>
          <a:endParaRPr kumimoji="1" lang="en-US" altLang="ja-JP" sz="1050">
            <a:solidFill>
              <a:schemeClr val="tx1"/>
            </a:solidFill>
          </a:endParaRPr>
        </a:p>
      </xdr:txBody>
    </xdr:sp>
    <xdr:clientData/>
  </xdr:twoCellAnchor>
  <xdr:twoCellAnchor>
    <xdr:from>
      <xdr:col>11</xdr:col>
      <xdr:colOff>157550</xdr:colOff>
      <xdr:row>746</xdr:row>
      <xdr:rowOff>334802</xdr:rowOff>
    </xdr:from>
    <xdr:to>
      <xdr:col>30</xdr:col>
      <xdr:colOff>52612</xdr:colOff>
      <xdr:row>748</xdr:row>
      <xdr:rowOff>202468</xdr:rowOff>
    </xdr:to>
    <xdr:sp macro="" textlink="">
      <xdr:nvSpPr>
        <xdr:cNvPr id="16" name="正方形/長方形 15"/>
        <xdr:cNvSpPr/>
      </xdr:nvSpPr>
      <xdr:spPr>
        <a:xfrm>
          <a:off x="2357825" y="69381527"/>
          <a:ext cx="3695537" cy="57251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Ｂ．</a:t>
          </a:r>
          <a:r>
            <a:rPr kumimoji="1" lang="ja-JP" altLang="ja-JP" sz="1100">
              <a:solidFill>
                <a:schemeClr val="tx1"/>
              </a:solidFill>
              <a:effectLst/>
              <a:latin typeface="+mn-lt"/>
              <a:ea typeface="+mn-ea"/>
              <a:cs typeface="+mn-cs"/>
            </a:rPr>
            <a:t>（株）地球科学総合研究所</a:t>
          </a:r>
          <a:r>
            <a:rPr kumimoji="1" lang="ja-JP" altLang="en-US" sz="1100">
              <a:solidFill>
                <a:schemeClr val="tx1"/>
              </a:solidFill>
            </a:rPr>
            <a:t>等（３社）　１０１百万円</a:t>
          </a:r>
          <a:endParaRPr kumimoji="1" lang="en-US" altLang="ja-JP" sz="1100">
            <a:solidFill>
              <a:schemeClr val="tx1"/>
            </a:solidFill>
          </a:endParaRPr>
        </a:p>
      </xdr:txBody>
    </xdr:sp>
    <xdr:clientData/>
  </xdr:twoCellAnchor>
  <xdr:twoCellAnchor>
    <xdr:from>
      <xdr:col>11</xdr:col>
      <xdr:colOff>73165</xdr:colOff>
      <xdr:row>745</xdr:row>
      <xdr:rowOff>254472</xdr:rowOff>
    </xdr:from>
    <xdr:to>
      <xdr:col>24</xdr:col>
      <xdr:colOff>118489</xdr:colOff>
      <xdr:row>747</xdr:row>
      <xdr:rowOff>121213</xdr:rowOff>
    </xdr:to>
    <xdr:sp macro="" textlink="">
      <xdr:nvSpPr>
        <xdr:cNvPr id="17" name="正方形/長方形 16"/>
        <xdr:cNvSpPr/>
      </xdr:nvSpPr>
      <xdr:spPr>
        <a:xfrm>
          <a:off x="2273440" y="68948772"/>
          <a:ext cx="2645649" cy="5715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34</xdr:col>
      <xdr:colOff>36291</xdr:colOff>
      <xdr:row>743</xdr:row>
      <xdr:rowOff>138863</xdr:rowOff>
    </xdr:from>
    <xdr:to>
      <xdr:col>49</xdr:col>
      <xdr:colOff>286100</xdr:colOff>
      <xdr:row>744</xdr:row>
      <xdr:rowOff>171386</xdr:rowOff>
    </xdr:to>
    <xdr:sp macro="" textlink="">
      <xdr:nvSpPr>
        <xdr:cNvPr id="19" name="テキスト ボックス 18"/>
        <xdr:cNvSpPr txBox="1"/>
      </xdr:nvSpPr>
      <xdr:spPr>
        <a:xfrm>
          <a:off x="6837141" y="68128313"/>
          <a:ext cx="3250184" cy="384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端数処理の関係上、合計額が一致しない</a:t>
          </a:r>
        </a:p>
      </xdr:txBody>
    </xdr:sp>
    <xdr:clientData/>
  </xdr:twoCellAnchor>
  <xdr:twoCellAnchor>
    <xdr:from>
      <xdr:col>9</xdr:col>
      <xdr:colOff>69917</xdr:colOff>
      <xdr:row>755</xdr:row>
      <xdr:rowOff>37576</xdr:rowOff>
    </xdr:from>
    <xdr:to>
      <xdr:col>31</xdr:col>
      <xdr:colOff>103516</xdr:colOff>
      <xdr:row>757</xdr:row>
      <xdr:rowOff>498283</xdr:rowOff>
    </xdr:to>
    <xdr:sp macro="" textlink="">
      <xdr:nvSpPr>
        <xdr:cNvPr id="20" name="正方形/長方形 19"/>
        <xdr:cNvSpPr/>
      </xdr:nvSpPr>
      <xdr:spPr>
        <a:xfrm>
          <a:off x="1870142" y="72256126"/>
          <a:ext cx="4434149" cy="11655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Ｅ．東芝エネルギーシステムズ株式会社　　２</a:t>
          </a:r>
          <a:r>
            <a:rPr kumimoji="1" lang="en-US" altLang="ja-JP" sz="1100">
              <a:solidFill>
                <a:schemeClr val="tx1"/>
              </a:solidFill>
            </a:rPr>
            <a:t>,</a:t>
          </a:r>
          <a:r>
            <a:rPr kumimoji="1" lang="ja-JP" altLang="en-US" sz="1100">
              <a:solidFill>
                <a:schemeClr val="tx1"/>
              </a:solidFill>
            </a:rPr>
            <a:t>９８０百万円</a:t>
          </a:r>
          <a:endParaRPr kumimoji="1" lang="en-US" altLang="ja-JP" sz="1100">
            <a:solidFill>
              <a:schemeClr val="tx1"/>
            </a:solidFill>
          </a:endParaRPr>
        </a:p>
        <a:p>
          <a:pPr algn="l"/>
          <a:r>
            <a:rPr kumimoji="1" lang="ja-JP" altLang="en-US" sz="1100">
              <a:solidFill>
                <a:schemeClr val="tx1"/>
              </a:solidFill>
            </a:rPr>
            <a:t>Ｆ．みずほ情報総研株式会社　　　　　　　　　</a:t>
          </a:r>
          <a:r>
            <a:rPr kumimoji="1" lang="ja-JP" altLang="en-US" sz="1100" baseline="0">
              <a:solidFill>
                <a:schemeClr val="tx1"/>
              </a:solidFill>
            </a:rPr>
            <a:t>  ２９７</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9</xdr:col>
      <xdr:colOff>27403</xdr:colOff>
      <xdr:row>753</xdr:row>
      <xdr:rowOff>280731</xdr:rowOff>
    </xdr:from>
    <xdr:to>
      <xdr:col>45</xdr:col>
      <xdr:colOff>126447</xdr:colOff>
      <xdr:row>755</xdr:row>
      <xdr:rowOff>301226</xdr:rowOff>
    </xdr:to>
    <xdr:sp macro="" textlink="">
      <xdr:nvSpPr>
        <xdr:cNvPr id="21" name="正方形/長方形 20"/>
        <xdr:cNvSpPr/>
      </xdr:nvSpPr>
      <xdr:spPr>
        <a:xfrm>
          <a:off x="1827628" y="71794431"/>
          <a:ext cx="7299944" cy="7253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②’委託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年度環境配慮型</a:t>
          </a:r>
          <a:r>
            <a:rPr kumimoji="1" lang="en-US" altLang="ja-JP" sz="1100">
              <a:solidFill>
                <a:schemeClr val="tx1"/>
              </a:solidFill>
              <a:effectLst/>
              <a:latin typeface="+mn-lt"/>
              <a:ea typeface="+mn-ea"/>
              <a:cs typeface="+mn-cs"/>
            </a:rPr>
            <a:t>CCS</a:t>
          </a:r>
          <a:r>
            <a:rPr kumimoji="1" lang="ja-JP" altLang="en-US" sz="1100">
              <a:solidFill>
                <a:schemeClr val="tx1"/>
              </a:solidFill>
              <a:effectLst/>
              <a:latin typeface="+mn-lt"/>
              <a:ea typeface="+mn-ea"/>
              <a:cs typeface="+mn-cs"/>
            </a:rPr>
            <a:t>実証事業（繰越分）</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32</xdr:col>
      <xdr:colOff>95272</xdr:colOff>
      <xdr:row>755</xdr:row>
      <xdr:rowOff>7713</xdr:rowOff>
    </xdr:from>
    <xdr:to>
      <xdr:col>49</xdr:col>
      <xdr:colOff>274899</xdr:colOff>
      <xdr:row>757</xdr:row>
      <xdr:rowOff>579204</xdr:rowOff>
    </xdr:to>
    <xdr:sp macro="" textlink="">
      <xdr:nvSpPr>
        <xdr:cNvPr id="22" name="大かっこ 21"/>
        <xdr:cNvSpPr/>
      </xdr:nvSpPr>
      <xdr:spPr>
        <a:xfrm>
          <a:off x="6496072" y="72226263"/>
          <a:ext cx="3580052" cy="127634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・大規模二酸化炭素分離回収設備の設計及び運転準備</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・二酸化炭素分離回収設備の環境負荷低減対策検討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・海底下貯留二酸化炭素漏洩抑制対策・修復手法検討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a:t>
          </a:r>
          <a:r>
            <a:rPr lang="en-US" altLang="ja-JP" sz="900">
              <a:solidFill>
                <a:schemeClr val="tx1"/>
              </a:solidFill>
              <a:effectLst/>
            </a:rPr>
            <a:t>CO2</a:t>
          </a:r>
          <a:r>
            <a:rPr lang="ja-JP" altLang="en-US" sz="900">
              <a:solidFill>
                <a:schemeClr val="tx1"/>
              </a:solidFill>
              <a:effectLst/>
            </a:rPr>
            <a:t>ハイドレートの形成検証</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・二酸化炭素モニタリング手法の検討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・我が国に適した</a:t>
          </a:r>
          <a:r>
            <a:rPr lang="en-US" altLang="ja-JP" sz="900">
              <a:solidFill>
                <a:schemeClr val="tx1"/>
              </a:solidFill>
              <a:effectLst/>
            </a:rPr>
            <a:t>CCS</a:t>
          </a:r>
          <a:r>
            <a:rPr lang="ja-JP" altLang="en-US" sz="900">
              <a:solidFill>
                <a:schemeClr val="tx1"/>
              </a:solidFill>
              <a:effectLst/>
            </a:rPr>
            <a:t>トータルシステムの検討・提案</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a:t>
          </a:r>
          <a:r>
            <a:rPr lang="en-US" altLang="ja-JP" sz="900">
              <a:solidFill>
                <a:schemeClr val="tx1"/>
              </a:solidFill>
              <a:effectLst/>
            </a:rPr>
            <a:t>CCS</a:t>
          </a:r>
          <a:r>
            <a:rPr lang="ja-JP" altLang="en-US" sz="900">
              <a:solidFill>
                <a:schemeClr val="tx1"/>
              </a:solidFill>
              <a:effectLst/>
            </a:rPr>
            <a:t>に関する政策・措置等の取りまとめ等</a:t>
          </a:r>
          <a:endParaRPr lang="en-US" altLang="ja-JP" sz="900">
            <a:solidFill>
              <a:schemeClr val="tx1"/>
            </a:solidFill>
            <a:effectLst/>
          </a:endParaRPr>
        </a:p>
      </xdr:txBody>
    </xdr:sp>
    <xdr:clientData/>
  </xdr:twoCellAnchor>
  <xdr:twoCellAnchor>
    <xdr:from>
      <xdr:col>9</xdr:col>
      <xdr:colOff>61649</xdr:colOff>
      <xdr:row>758</xdr:row>
      <xdr:rowOff>616643</xdr:rowOff>
    </xdr:from>
    <xdr:to>
      <xdr:col>31</xdr:col>
      <xdr:colOff>103517</xdr:colOff>
      <xdr:row>761</xdr:row>
      <xdr:rowOff>67788</xdr:rowOff>
    </xdr:to>
    <xdr:sp macro="" textlink="">
      <xdr:nvSpPr>
        <xdr:cNvPr id="23" name="正方形/長方形 22"/>
        <xdr:cNvSpPr/>
      </xdr:nvSpPr>
      <xdr:spPr>
        <a:xfrm>
          <a:off x="1861874" y="74206793"/>
          <a:ext cx="4442418" cy="11561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G</a:t>
          </a:r>
          <a:r>
            <a:rPr kumimoji="1" lang="ja-JP" altLang="en-US" sz="1100">
              <a:solidFill>
                <a:schemeClr val="tx1"/>
              </a:solidFill>
            </a:rPr>
            <a:t>．東芝エネルギーシステムズ株式会社　　　　　０百万円</a:t>
          </a:r>
          <a:endParaRPr kumimoji="1" lang="en-US" altLang="ja-JP" sz="1100">
            <a:solidFill>
              <a:schemeClr val="tx1"/>
            </a:solidFill>
          </a:endParaRPr>
        </a:p>
        <a:p>
          <a:pPr algn="l"/>
          <a:r>
            <a:rPr kumimoji="1" lang="en-US" altLang="ja-JP" sz="1100">
              <a:solidFill>
                <a:schemeClr val="tx1"/>
              </a:solidFill>
            </a:rPr>
            <a:t>H</a:t>
          </a:r>
          <a:r>
            <a:rPr kumimoji="1" lang="ja-JP" altLang="en-US" sz="1100">
              <a:solidFill>
                <a:schemeClr val="tx1"/>
              </a:solidFill>
            </a:rPr>
            <a:t>．みずほ情報総研株式会社　　　　　　　　 　　　　０百万円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（共同実施者）</a:t>
          </a:r>
          <a:endParaRPr kumimoji="1" lang="en-US" altLang="ja-JP" sz="1100">
            <a:solidFill>
              <a:schemeClr val="tx1"/>
            </a:solidFill>
          </a:endParaRPr>
        </a:p>
        <a:p>
          <a:pPr algn="l"/>
          <a:r>
            <a:rPr kumimoji="1" lang="en-US" altLang="ja-JP" sz="1100">
              <a:solidFill>
                <a:schemeClr val="tx1"/>
              </a:solidFill>
            </a:rPr>
            <a:t>I</a:t>
          </a:r>
          <a:r>
            <a:rPr kumimoji="1" lang="ja-JP" altLang="en-US" sz="1100">
              <a:solidFill>
                <a:schemeClr val="tx1"/>
              </a:solidFill>
            </a:rPr>
            <a:t>．</a:t>
          </a:r>
          <a:r>
            <a:rPr kumimoji="1" lang="ja-JP" altLang="en-US" sz="1100">
              <a:solidFill>
                <a:schemeClr val="tx1"/>
              </a:solidFill>
              <a:effectLst/>
              <a:latin typeface="+mn-lt"/>
              <a:ea typeface="+mn-ea"/>
              <a:cs typeface="+mn-cs"/>
            </a:rPr>
            <a:t>株式会社</a:t>
          </a:r>
          <a:r>
            <a:rPr kumimoji="1" lang="en-US" altLang="ja-JP" sz="1100">
              <a:solidFill>
                <a:schemeClr val="tx1"/>
              </a:solidFill>
              <a:effectLst/>
              <a:latin typeface="+mn-lt"/>
              <a:ea typeface="+mn-ea"/>
              <a:cs typeface="+mn-cs"/>
            </a:rPr>
            <a:t>QJ</a:t>
          </a:r>
          <a:r>
            <a:rPr kumimoji="1" lang="ja-JP" altLang="en-US" sz="1100">
              <a:solidFill>
                <a:schemeClr val="tx1"/>
              </a:solidFill>
              <a:effectLst/>
              <a:latin typeface="+mn-lt"/>
              <a:ea typeface="+mn-ea"/>
              <a:cs typeface="+mn-cs"/>
            </a:rPr>
            <a:t>サイエンス等（１４</a:t>
          </a:r>
          <a:r>
            <a:rPr kumimoji="1" lang="ja-JP" altLang="en-US" sz="1100">
              <a:solidFill>
                <a:schemeClr val="tx1"/>
              </a:solidFill>
            </a:rPr>
            <a:t>社）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１，４６３百万円</a:t>
          </a:r>
          <a:endParaRPr kumimoji="1" lang="en-US" altLang="ja-JP" sz="1100">
            <a:solidFill>
              <a:schemeClr val="tx1"/>
            </a:solidFill>
          </a:endParaRPr>
        </a:p>
      </xdr:txBody>
    </xdr:sp>
    <xdr:clientData/>
  </xdr:twoCellAnchor>
  <xdr:twoCellAnchor>
    <xdr:from>
      <xdr:col>9</xdr:col>
      <xdr:colOff>27403</xdr:colOff>
      <xdr:row>758</xdr:row>
      <xdr:rowOff>79074</xdr:rowOff>
    </xdr:from>
    <xdr:to>
      <xdr:col>45</xdr:col>
      <xdr:colOff>160646</xdr:colOff>
      <xdr:row>759</xdr:row>
      <xdr:rowOff>115903</xdr:rowOff>
    </xdr:to>
    <xdr:sp macro="" textlink="">
      <xdr:nvSpPr>
        <xdr:cNvPr id="24" name="正方形/長方形 23"/>
        <xdr:cNvSpPr/>
      </xdr:nvSpPr>
      <xdr:spPr>
        <a:xfrm>
          <a:off x="1827628" y="73669224"/>
          <a:ext cx="7334143" cy="7035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②委託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年度環境配慮型</a:t>
          </a:r>
          <a:r>
            <a:rPr kumimoji="1" lang="en-US" altLang="ja-JP" sz="1100">
              <a:solidFill>
                <a:schemeClr val="tx1"/>
              </a:solidFill>
              <a:effectLst/>
              <a:latin typeface="+mn-lt"/>
              <a:ea typeface="+mn-ea"/>
              <a:cs typeface="+mn-cs"/>
            </a:rPr>
            <a:t>CCS</a:t>
          </a:r>
          <a:r>
            <a:rPr kumimoji="1" lang="ja-JP" altLang="en-US" sz="1100">
              <a:solidFill>
                <a:schemeClr val="tx1"/>
              </a:solidFill>
              <a:effectLst/>
              <a:latin typeface="+mn-lt"/>
              <a:ea typeface="+mn-ea"/>
              <a:cs typeface="+mn-cs"/>
            </a:rPr>
            <a:t>実証事業</a:t>
          </a:r>
          <a:endParaRPr kumimoji="1" lang="en-US" altLang="ja-JP" sz="1200">
            <a:solidFill>
              <a:schemeClr val="tx1"/>
            </a:solidFill>
          </a:endParaRPr>
        </a:p>
        <a:p>
          <a:pPr algn="l"/>
          <a:endParaRPr kumimoji="1" lang="en-US" altLang="ja-JP" sz="1200">
            <a:solidFill>
              <a:schemeClr val="tx1"/>
            </a:solidFill>
          </a:endParaRPr>
        </a:p>
      </xdr:txBody>
    </xdr:sp>
    <xdr:clientData/>
  </xdr:twoCellAnchor>
  <xdr:twoCellAnchor>
    <xdr:from>
      <xdr:col>32</xdr:col>
      <xdr:colOff>68454</xdr:colOff>
      <xdr:row>758</xdr:row>
      <xdr:rowOff>506822</xdr:rowOff>
    </xdr:from>
    <xdr:to>
      <xdr:col>49</xdr:col>
      <xdr:colOff>274898</xdr:colOff>
      <xdr:row>761</xdr:row>
      <xdr:rowOff>145877</xdr:rowOff>
    </xdr:to>
    <xdr:sp macro="" textlink="">
      <xdr:nvSpPr>
        <xdr:cNvPr id="25" name="大かっこ 24"/>
        <xdr:cNvSpPr/>
      </xdr:nvSpPr>
      <xdr:spPr>
        <a:xfrm>
          <a:off x="6469254" y="74096972"/>
          <a:ext cx="3606869" cy="13440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・大規模二酸化炭素分離回収設備の設計及び運転準備</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・二酸化炭素分離回収設備の環境負荷低減対策検討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・海底下貯留二酸化炭素漏洩抑制対策・修復手法検討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a:t>
          </a:r>
          <a:r>
            <a:rPr lang="en-US" altLang="ja-JP" sz="900">
              <a:solidFill>
                <a:schemeClr val="tx1"/>
              </a:solidFill>
              <a:effectLst/>
            </a:rPr>
            <a:t>CO2</a:t>
          </a:r>
          <a:r>
            <a:rPr lang="ja-JP" altLang="en-US" sz="900">
              <a:solidFill>
                <a:schemeClr val="tx1"/>
              </a:solidFill>
              <a:effectLst/>
            </a:rPr>
            <a:t>ハイドレートの形成検証</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・二酸化炭素モニタリング手法の検討</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・我が国に適した</a:t>
          </a:r>
          <a:r>
            <a:rPr lang="en-US" altLang="ja-JP" sz="900">
              <a:solidFill>
                <a:schemeClr val="tx1"/>
              </a:solidFill>
              <a:effectLst/>
            </a:rPr>
            <a:t>CCS</a:t>
          </a:r>
          <a:r>
            <a:rPr lang="ja-JP" altLang="en-US" sz="900">
              <a:solidFill>
                <a:schemeClr val="tx1"/>
              </a:solidFill>
              <a:effectLst/>
            </a:rPr>
            <a:t>トータルシステムの検討・提案</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a:t>
          </a:r>
          <a:r>
            <a:rPr lang="en-US" altLang="ja-JP" sz="900">
              <a:solidFill>
                <a:schemeClr val="tx1"/>
              </a:solidFill>
              <a:effectLst/>
            </a:rPr>
            <a:t>CCS</a:t>
          </a:r>
          <a:r>
            <a:rPr lang="ja-JP" altLang="en-US" sz="900">
              <a:solidFill>
                <a:schemeClr val="tx1"/>
              </a:solidFill>
              <a:effectLst/>
            </a:rPr>
            <a:t>に関する政策・措置等の取りまとめ等</a:t>
          </a:r>
          <a:endParaRPr lang="en-US" altLang="ja-JP" sz="900">
            <a:solidFill>
              <a:schemeClr val="tx1"/>
            </a:solidFill>
            <a:effectLst/>
          </a:endParaRPr>
        </a:p>
      </xdr:txBody>
    </xdr:sp>
    <xdr:clientData/>
  </xdr:twoCellAnchor>
  <xdr:twoCellAnchor>
    <xdr:from>
      <xdr:col>7</xdr:col>
      <xdr:colOff>72843</xdr:colOff>
      <xdr:row>750</xdr:row>
      <xdr:rowOff>305515</xdr:rowOff>
    </xdr:from>
    <xdr:to>
      <xdr:col>9</xdr:col>
      <xdr:colOff>28440</xdr:colOff>
      <xdr:row>750</xdr:row>
      <xdr:rowOff>305515</xdr:rowOff>
    </xdr:to>
    <xdr:cxnSp macro="">
      <xdr:nvCxnSpPr>
        <xdr:cNvPr id="33" name="直線矢印コネクタ 32"/>
        <xdr:cNvCxnSpPr>
          <a:cxnSpLocks noChangeAspect="1"/>
        </xdr:cNvCxnSpPr>
      </xdr:nvCxnSpPr>
      <xdr:spPr>
        <a:xfrm>
          <a:off x="1473018" y="70761940"/>
          <a:ext cx="35564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69825</xdr:colOff>
      <xdr:row>756</xdr:row>
      <xdr:rowOff>250134</xdr:rowOff>
    </xdr:from>
    <xdr:to>
      <xdr:col>9</xdr:col>
      <xdr:colOff>25422</xdr:colOff>
      <xdr:row>756</xdr:row>
      <xdr:rowOff>250134</xdr:rowOff>
    </xdr:to>
    <xdr:cxnSp macro="">
      <xdr:nvCxnSpPr>
        <xdr:cNvPr id="34" name="直線矢印コネクタ 33"/>
        <xdr:cNvCxnSpPr>
          <a:cxnSpLocks noChangeAspect="1"/>
        </xdr:cNvCxnSpPr>
      </xdr:nvCxnSpPr>
      <xdr:spPr>
        <a:xfrm>
          <a:off x="1470000" y="72821109"/>
          <a:ext cx="35564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76277</xdr:colOff>
      <xdr:row>759</xdr:row>
      <xdr:rowOff>255415</xdr:rowOff>
    </xdr:from>
    <xdr:to>
      <xdr:col>9</xdr:col>
      <xdr:colOff>31874</xdr:colOff>
      <xdr:row>759</xdr:row>
      <xdr:rowOff>255415</xdr:rowOff>
    </xdr:to>
    <xdr:cxnSp macro="">
      <xdr:nvCxnSpPr>
        <xdr:cNvPr id="35" name="直線矢印コネクタ 34"/>
        <xdr:cNvCxnSpPr>
          <a:cxnSpLocks noChangeAspect="1"/>
        </xdr:cNvCxnSpPr>
      </xdr:nvCxnSpPr>
      <xdr:spPr>
        <a:xfrm>
          <a:off x="1476452" y="74512315"/>
          <a:ext cx="35564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185046</xdr:colOff>
      <xdr:row>753</xdr:row>
      <xdr:rowOff>22303</xdr:rowOff>
    </xdr:from>
    <xdr:to>
      <xdr:col>11</xdr:col>
      <xdr:colOff>140644</xdr:colOff>
      <xdr:row>753</xdr:row>
      <xdr:rowOff>22303</xdr:rowOff>
    </xdr:to>
    <xdr:cxnSp macro="">
      <xdr:nvCxnSpPr>
        <xdr:cNvPr id="36" name="直線矢印コネクタ 35"/>
        <xdr:cNvCxnSpPr>
          <a:cxnSpLocks noChangeAspect="1"/>
        </xdr:cNvCxnSpPr>
      </xdr:nvCxnSpPr>
      <xdr:spPr>
        <a:xfrm>
          <a:off x="1985271" y="71536003"/>
          <a:ext cx="35564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179259</xdr:colOff>
      <xdr:row>747</xdr:row>
      <xdr:rowOff>287507</xdr:rowOff>
    </xdr:from>
    <xdr:to>
      <xdr:col>11</xdr:col>
      <xdr:colOff>140644</xdr:colOff>
      <xdr:row>747</xdr:row>
      <xdr:rowOff>287507</xdr:rowOff>
    </xdr:to>
    <xdr:cxnSp macro="">
      <xdr:nvCxnSpPr>
        <xdr:cNvPr id="37" name="直線矢印コネクタ 36"/>
        <xdr:cNvCxnSpPr>
          <a:cxnSpLocks noChangeAspect="1"/>
        </xdr:cNvCxnSpPr>
      </xdr:nvCxnSpPr>
      <xdr:spPr>
        <a:xfrm>
          <a:off x="1979484" y="69686657"/>
          <a:ext cx="3614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178594</xdr:colOff>
      <xdr:row>746</xdr:row>
      <xdr:rowOff>54856</xdr:rowOff>
    </xdr:from>
    <xdr:to>
      <xdr:col>9</xdr:col>
      <xdr:colOff>178594</xdr:colOff>
      <xdr:row>747</xdr:row>
      <xdr:rowOff>278431</xdr:rowOff>
    </xdr:to>
    <xdr:cxnSp macro="">
      <xdr:nvCxnSpPr>
        <xdr:cNvPr id="29" name="直線矢印コネクタ 28"/>
        <xdr:cNvCxnSpPr>
          <a:cxnSpLocks noChangeAspect="1"/>
        </xdr:cNvCxnSpPr>
      </xdr:nvCxnSpPr>
      <xdr:spPr>
        <a:xfrm>
          <a:off x="1978819" y="69101581"/>
          <a:ext cx="0" cy="576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178594</xdr:colOff>
      <xdr:row>751</xdr:row>
      <xdr:rowOff>175197</xdr:rowOff>
    </xdr:from>
    <xdr:to>
      <xdr:col>9</xdr:col>
      <xdr:colOff>178594</xdr:colOff>
      <xdr:row>753</xdr:row>
      <xdr:rowOff>46347</xdr:rowOff>
    </xdr:to>
    <xdr:cxnSp macro="">
      <xdr:nvCxnSpPr>
        <xdr:cNvPr id="32" name="直線矢印コネクタ 31"/>
        <xdr:cNvCxnSpPr>
          <a:cxnSpLocks noChangeAspect="1"/>
        </xdr:cNvCxnSpPr>
      </xdr:nvCxnSpPr>
      <xdr:spPr>
        <a:xfrm>
          <a:off x="1978819" y="70984047"/>
          <a:ext cx="0" cy="576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746</xdr:row>
      <xdr:rowOff>280204</xdr:rowOff>
    </xdr:from>
    <xdr:to>
      <xdr:col>47</xdr:col>
      <xdr:colOff>18069</xdr:colOff>
      <xdr:row>748</xdr:row>
      <xdr:rowOff>326609</xdr:rowOff>
    </xdr:to>
    <xdr:sp macro="" textlink="">
      <xdr:nvSpPr>
        <xdr:cNvPr id="38" name="大かっこ 37"/>
        <xdr:cNvSpPr/>
      </xdr:nvSpPr>
      <xdr:spPr>
        <a:xfrm>
          <a:off x="6267450" y="69326929"/>
          <a:ext cx="3151794" cy="75125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・弾性波探査データの処理・解釈</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・処理データを用いた地質解析</a:t>
          </a:r>
          <a:endParaRPr lang="ja-JP" altLang="ja-JP">
            <a:solidFill>
              <a:schemeClr val="tx1"/>
            </a:solidFill>
            <a:effectLst/>
          </a:endParaRPr>
        </a:p>
      </xdr:txBody>
    </xdr:sp>
    <xdr:clientData/>
  </xdr:twoCellAnchor>
  <xdr:twoCellAnchor>
    <xdr:from>
      <xdr:col>31</xdr:col>
      <xdr:colOff>132989</xdr:colOff>
      <xdr:row>752</xdr:row>
      <xdr:rowOff>76682</xdr:rowOff>
    </xdr:from>
    <xdr:to>
      <xdr:col>48</xdr:col>
      <xdr:colOff>45639</xdr:colOff>
      <xdr:row>754</xdr:row>
      <xdr:rowOff>102573</xdr:rowOff>
    </xdr:to>
    <xdr:sp macro="" textlink="">
      <xdr:nvSpPr>
        <xdr:cNvPr id="39" name="大かっこ 38"/>
        <xdr:cNvSpPr/>
      </xdr:nvSpPr>
      <xdr:spPr>
        <a:xfrm>
          <a:off x="6333764" y="71237957"/>
          <a:ext cx="3313075" cy="73074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00">
              <a:solidFill>
                <a:schemeClr val="tx1"/>
              </a:solidFill>
              <a:effectLst/>
              <a:latin typeface="+mn-lt"/>
              <a:ea typeface="+mn-ea"/>
              <a:cs typeface="+mn-cs"/>
            </a:rPr>
            <a:t>・弾性波探査データ</a:t>
          </a:r>
          <a:r>
            <a:rPr lang="ja-JP" altLang="en-US" sz="1000">
              <a:solidFill>
                <a:schemeClr val="tx1"/>
              </a:solidFill>
              <a:effectLst/>
              <a:latin typeface="+mn-lt"/>
              <a:ea typeface="+mn-ea"/>
              <a:cs typeface="+mn-cs"/>
            </a:rPr>
            <a:t>の取得・</a:t>
          </a:r>
          <a:r>
            <a:rPr lang="ja-JP" altLang="ja-JP" sz="1000">
              <a:solidFill>
                <a:schemeClr val="tx1"/>
              </a:solidFill>
              <a:effectLst/>
              <a:latin typeface="+mn-lt"/>
              <a:ea typeface="+mn-ea"/>
              <a:cs typeface="+mn-cs"/>
            </a:rPr>
            <a:t>処理・解釈</a:t>
          </a:r>
          <a:endParaRPr lang="ja-JP" altLang="ja-JP" sz="1000">
            <a:solidFill>
              <a:schemeClr val="tx1"/>
            </a:solidFill>
            <a:effectLst/>
          </a:endParaRPr>
        </a:p>
        <a:p>
          <a:pPr eaLnBrk="1" fontAlgn="auto" latinLnBrk="0" hangingPunct="1"/>
          <a:r>
            <a:rPr lang="ja-JP" altLang="ja-JP" sz="1000">
              <a:solidFill>
                <a:schemeClr val="tx1"/>
              </a:solidFill>
              <a:effectLst/>
              <a:latin typeface="+mn-lt"/>
              <a:ea typeface="+mn-ea"/>
              <a:cs typeface="+mn-cs"/>
            </a:rPr>
            <a:t>・処理データを用いた地質解析</a:t>
          </a:r>
          <a:endParaRPr lang="ja-JP" altLang="ja-JP" sz="1000">
            <a:solidFill>
              <a:schemeClr val="tx1"/>
            </a:solidFill>
            <a:effectLst/>
          </a:endParaRPr>
        </a:p>
      </xdr:txBody>
    </xdr:sp>
    <xdr:clientData/>
  </xdr:twoCellAnchor>
  <xdr:twoCellAnchor>
    <xdr:from>
      <xdr:col>9</xdr:col>
      <xdr:colOff>24822</xdr:colOff>
      <xdr:row>768</xdr:row>
      <xdr:rowOff>170152</xdr:rowOff>
    </xdr:from>
    <xdr:to>
      <xdr:col>27</xdr:col>
      <xdr:colOff>94702</xdr:colOff>
      <xdr:row>774</xdr:row>
      <xdr:rowOff>213360</xdr:rowOff>
    </xdr:to>
    <xdr:sp macro="" textlink="">
      <xdr:nvSpPr>
        <xdr:cNvPr id="48" name="正方形/長方形 47"/>
        <xdr:cNvSpPr/>
      </xdr:nvSpPr>
      <xdr:spPr>
        <a:xfrm>
          <a:off x="1670742" y="80180152"/>
          <a:ext cx="3361720" cy="193296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L</a:t>
          </a:r>
          <a:r>
            <a:rPr kumimoji="1" lang="ja-JP" altLang="en-US" sz="1100">
              <a:solidFill>
                <a:schemeClr val="tx1"/>
              </a:solidFill>
            </a:rPr>
            <a:t>．日立造船株式会社　　　　　　</a:t>
          </a:r>
          <a:r>
            <a:rPr kumimoji="1" lang="ja-JP" altLang="en-US" sz="1100" baseline="0">
              <a:solidFill>
                <a:schemeClr val="tx1"/>
              </a:solidFill>
            </a:rPr>
            <a:t> </a:t>
          </a:r>
          <a:r>
            <a:rPr kumimoji="1" lang="ja-JP" altLang="en-US" sz="1100">
              <a:solidFill>
                <a:schemeClr val="tx1"/>
              </a:solidFill>
            </a:rPr>
            <a:t>　        ５９７百万円</a:t>
          </a:r>
          <a:endParaRPr kumimoji="1" lang="en-US" altLang="ja-JP" sz="1100">
            <a:solidFill>
              <a:schemeClr val="tx1"/>
            </a:solidFill>
          </a:endParaRPr>
        </a:p>
        <a:p>
          <a:pPr algn="l"/>
          <a:r>
            <a:rPr kumimoji="1" lang="en-US" altLang="ja-JP" sz="1100">
              <a:solidFill>
                <a:schemeClr val="tx1"/>
              </a:solidFill>
            </a:rPr>
            <a:t>M</a:t>
          </a:r>
          <a:r>
            <a:rPr kumimoji="1" lang="ja-JP" altLang="en-US" sz="1100">
              <a:solidFill>
                <a:schemeClr val="tx1"/>
              </a:solidFill>
            </a:rPr>
            <a:t>．株式会社東芝　　　　　　　　</a:t>
          </a:r>
          <a:r>
            <a:rPr kumimoji="1" lang="ja-JP" altLang="en-US" sz="1100" baseline="0">
              <a:solidFill>
                <a:schemeClr val="tx1"/>
              </a:solidFill>
            </a:rPr>
            <a:t> 　         </a:t>
          </a:r>
          <a:r>
            <a:rPr kumimoji="1" lang="ja-JP" altLang="en-US" sz="1100">
              <a:solidFill>
                <a:schemeClr val="tx1"/>
              </a:solidFill>
            </a:rPr>
            <a:t>３３５百万円</a:t>
          </a:r>
          <a:endParaRPr kumimoji="1" lang="en-US" altLang="ja-JP" sz="1100">
            <a:solidFill>
              <a:schemeClr val="tx1"/>
            </a:solidFill>
          </a:endParaRPr>
        </a:p>
        <a:p>
          <a:pPr algn="l"/>
          <a:r>
            <a:rPr kumimoji="1" lang="en-US" altLang="ja-JP" sz="1100">
              <a:solidFill>
                <a:schemeClr val="tx1"/>
              </a:solidFill>
            </a:rPr>
            <a:t>N</a:t>
          </a:r>
          <a:r>
            <a:rPr kumimoji="1" lang="ja-JP" altLang="en-US" sz="1100">
              <a:solidFill>
                <a:schemeClr val="tx1"/>
              </a:solidFill>
            </a:rPr>
            <a:t>．川崎重工業株式会社　　　　　       </a:t>
          </a:r>
          <a:r>
            <a:rPr kumimoji="1" lang="ja-JP" altLang="en-US" sz="1100" baseline="0">
              <a:solidFill>
                <a:schemeClr val="tx1"/>
              </a:solidFill>
            </a:rPr>
            <a:t> </a:t>
          </a:r>
          <a:r>
            <a:rPr kumimoji="1" lang="ja-JP" altLang="en-US" sz="1100">
              <a:solidFill>
                <a:schemeClr val="tx1"/>
              </a:solidFill>
            </a:rPr>
            <a:t>    ７３百万円</a:t>
          </a:r>
          <a:endParaRPr kumimoji="1" lang="en-US" altLang="ja-JP" sz="1100">
            <a:solidFill>
              <a:schemeClr val="tx1"/>
            </a:solidFill>
          </a:endParaRPr>
        </a:p>
        <a:p>
          <a:pPr algn="l"/>
          <a:r>
            <a:rPr kumimoji="1" lang="en-US" altLang="ja-JP" sz="1100">
              <a:solidFill>
                <a:schemeClr val="tx1"/>
              </a:solidFill>
            </a:rPr>
            <a:t>O</a:t>
          </a:r>
          <a:r>
            <a:rPr kumimoji="1" lang="ja-JP" altLang="en-US" sz="1100">
              <a:solidFill>
                <a:schemeClr val="tx1"/>
              </a:solidFill>
            </a:rPr>
            <a:t>．国立大学法人名古屋大学　  　          ３２百万円</a:t>
          </a:r>
          <a:endParaRPr kumimoji="1" lang="en-US" altLang="ja-JP" sz="1100">
            <a:solidFill>
              <a:schemeClr val="tx1"/>
            </a:solidFill>
          </a:endParaRPr>
        </a:p>
        <a:p>
          <a:pPr algn="l"/>
          <a:r>
            <a:rPr kumimoji="1" lang="en-US" altLang="ja-JP" sz="1100">
              <a:solidFill>
                <a:schemeClr val="tx1"/>
              </a:solidFill>
            </a:rPr>
            <a:t>P</a:t>
          </a:r>
          <a:r>
            <a:rPr kumimoji="1" lang="ja-JP" altLang="en-US" sz="1100">
              <a:solidFill>
                <a:schemeClr val="tx1"/>
              </a:solidFill>
            </a:rPr>
            <a:t>．株式会社豊田中央研究所　　   </a:t>
          </a:r>
          <a:r>
            <a:rPr kumimoji="1" lang="ja-JP" altLang="en-US" sz="1100" baseline="0">
              <a:solidFill>
                <a:schemeClr val="tx1"/>
              </a:solidFill>
            </a:rPr>
            <a:t>  　　  </a:t>
          </a:r>
          <a:r>
            <a:rPr kumimoji="1" lang="ja-JP" altLang="en-US" sz="1100">
              <a:solidFill>
                <a:schemeClr val="tx1"/>
              </a:solidFill>
            </a:rPr>
            <a:t>２１百万円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（共同実施者）</a:t>
          </a:r>
          <a:endParaRPr kumimoji="1" lang="en-US" altLang="ja-JP" sz="1100">
            <a:solidFill>
              <a:schemeClr val="tx1"/>
            </a:solidFill>
          </a:endParaRPr>
        </a:p>
        <a:p>
          <a:pPr algn="l"/>
          <a:r>
            <a:rPr kumimoji="1" lang="en-US" altLang="ja-JP" sz="1100">
              <a:solidFill>
                <a:schemeClr val="tx1"/>
              </a:solidFill>
            </a:rPr>
            <a:t>Q</a:t>
          </a:r>
          <a:r>
            <a:rPr kumimoji="1" lang="ja-JP" altLang="en-US" sz="1100">
              <a:solidFill>
                <a:schemeClr val="tx1"/>
              </a:solidFill>
            </a:rPr>
            <a:t>．（株）エックス都市研究所　　　　　　   １４百万円</a:t>
          </a:r>
          <a:endParaRPr kumimoji="1" lang="en-US" altLang="ja-JP" sz="1100">
            <a:solidFill>
              <a:schemeClr val="tx1"/>
            </a:solidFill>
          </a:endParaRPr>
        </a:p>
        <a:p>
          <a:pPr algn="l"/>
          <a:r>
            <a:rPr kumimoji="1" lang="en-US" altLang="ja-JP" sz="1100">
              <a:solidFill>
                <a:schemeClr val="tx1"/>
              </a:solidFill>
            </a:rPr>
            <a:t>R</a:t>
          </a:r>
          <a:r>
            <a:rPr kumimoji="1" lang="ja-JP" altLang="en-US" sz="1100">
              <a:solidFill>
                <a:schemeClr val="tx1"/>
              </a:solidFill>
            </a:rPr>
            <a:t>．早稲田大学環境総合研究センター　  </a:t>
          </a:r>
          <a:r>
            <a:rPr kumimoji="1" lang="ja-JP" altLang="en-US" sz="1100" baseline="0">
              <a:solidFill>
                <a:schemeClr val="tx1"/>
              </a:solidFill>
            </a:rPr>
            <a:t> ４百万円</a:t>
          </a:r>
          <a:endParaRPr kumimoji="1" lang="en-US" altLang="ja-JP" sz="1100">
            <a:solidFill>
              <a:schemeClr val="tx1"/>
            </a:solidFill>
          </a:endParaRPr>
        </a:p>
      </xdr:txBody>
    </xdr:sp>
    <xdr:clientData/>
  </xdr:twoCellAnchor>
  <xdr:twoCellAnchor>
    <xdr:from>
      <xdr:col>9</xdr:col>
      <xdr:colOff>27403</xdr:colOff>
      <xdr:row>766</xdr:row>
      <xdr:rowOff>183575</xdr:rowOff>
    </xdr:from>
    <xdr:to>
      <xdr:col>35</xdr:col>
      <xdr:colOff>710</xdr:colOff>
      <xdr:row>768</xdr:row>
      <xdr:rowOff>255511</xdr:rowOff>
    </xdr:to>
    <xdr:sp macro="" textlink="">
      <xdr:nvSpPr>
        <xdr:cNvPr id="49" name="正方形/長方形 48"/>
        <xdr:cNvSpPr/>
      </xdr:nvSpPr>
      <xdr:spPr>
        <a:xfrm>
          <a:off x="1827628" y="77164625"/>
          <a:ext cx="5173957" cy="7005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年度二酸化炭素の回収・資源化を通じた炭素循環社会モデル事業</a:t>
          </a:r>
        </a:p>
      </xdr:txBody>
    </xdr:sp>
    <xdr:clientData/>
  </xdr:twoCellAnchor>
  <xdr:twoCellAnchor>
    <xdr:from>
      <xdr:col>33</xdr:col>
      <xdr:colOff>173679</xdr:colOff>
      <xdr:row>769</xdr:row>
      <xdr:rowOff>67124</xdr:rowOff>
    </xdr:from>
    <xdr:to>
      <xdr:col>49</xdr:col>
      <xdr:colOff>73657</xdr:colOff>
      <xdr:row>773</xdr:row>
      <xdr:rowOff>238125</xdr:rowOff>
    </xdr:to>
    <xdr:sp macro="" textlink="">
      <xdr:nvSpPr>
        <xdr:cNvPr id="50" name="大かっこ 49"/>
        <xdr:cNvSpPr/>
      </xdr:nvSpPr>
      <xdr:spPr>
        <a:xfrm>
          <a:off x="6774504" y="77991149"/>
          <a:ext cx="3100378" cy="142830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・清掃工場などの産業施設から回収した二酸化炭素を原料として、化学物質を製造し社会で活用する一連のモデル的取組を通じて炭素循環モデルの構築や二酸化炭素削減効果等の検証・評価を行う。</a:t>
          </a:r>
          <a:endParaRPr lang="en-US" altLang="ja-JP" sz="90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・二酸化炭素の資源化に適用可能な人工光合成技術を活用するモデル的取組を通じて炭素循環モデルの構築や二酸化炭素削減効果等の検証・評価を行う。</a:t>
          </a:r>
        </a:p>
        <a:p>
          <a:pPr marL="0" marR="0" indent="0" algn="l" defTabSz="914400" eaLnBrk="1" fontAlgn="auto" latinLnBrk="0" hangingPunct="1">
            <a:lnSpc>
              <a:spcPts val="1200"/>
            </a:lnSpc>
            <a:spcBef>
              <a:spcPts val="0"/>
            </a:spcBef>
            <a:spcAft>
              <a:spcPts val="0"/>
            </a:spcAft>
            <a:buClrTx/>
            <a:buSzTx/>
            <a:buFontTx/>
            <a:buNone/>
            <a:tabLst/>
            <a:defRPr/>
          </a:pPr>
          <a:endParaRPr lang="ja-JP" altLang="en-US" sz="900">
            <a:solidFill>
              <a:schemeClr val="tx1"/>
            </a:solidFill>
            <a:effectLst/>
          </a:endParaRPr>
        </a:p>
      </xdr:txBody>
    </xdr:sp>
    <xdr:clientData/>
  </xdr:twoCellAnchor>
  <xdr:twoCellAnchor>
    <xdr:from>
      <xdr:col>34</xdr:col>
      <xdr:colOff>10405</xdr:colOff>
      <xdr:row>774</xdr:row>
      <xdr:rowOff>229149</xdr:rowOff>
    </xdr:from>
    <xdr:to>
      <xdr:col>49</xdr:col>
      <xdr:colOff>89265</xdr:colOff>
      <xdr:row>777</xdr:row>
      <xdr:rowOff>233883</xdr:rowOff>
    </xdr:to>
    <xdr:sp macro="" textlink="">
      <xdr:nvSpPr>
        <xdr:cNvPr id="53" name="大かっこ 52"/>
        <xdr:cNvSpPr/>
      </xdr:nvSpPr>
      <xdr:spPr>
        <a:xfrm>
          <a:off x="6811255" y="79724799"/>
          <a:ext cx="3079235" cy="9477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・実証装置の作成</a:t>
          </a:r>
          <a:r>
            <a:rPr lang="en-US" altLang="ja-JP" sz="900">
              <a:solidFill>
                <a:schemeClr val="tx1"/>
              </a:solidFill>
              <a:effectLst/>
            </a:rPr>
            <a:t/>
          </a:r>
          <a:br>
            <a:rPr lang="en-US" altLang="ja-JP" sz="900">
              <a:solidFill>
                <a:schemeClr val="tx1"/>
              </a:solidFill>
              <a:effectLst/>
            </a:rPr>
          </a:br>
          <a:r>
            <a:rPr lang="ja-JP" altLang="en-US" sz="900">
              <a:solidFill>
                <a:schemeClr val="tx1"/>
              </a:solidFill>
              <a:effectLst/>
            </a:rPr>
            <a:t>・</a:t>
          </a:r>
          <a:r>
            <a:rPr lang="en-US" altLang="ja-JP" sz="900">
              <a:solidFill>
                <a:schemeClr val="tx1"/>
              </a:solidFill>
              <a:effectLst/>
            </a:rPr>
            <a:t>LCA</a:t>
          </a:r>
          <a:r>
            <a:rPr lang="ja-JP" altLang="en-US" sz="900">
              <a:solidFill>
                <a:schemeClr val="tx1"/>
              </a:solidFill>
              <a:effectLst/>
            </a:rPr>
            <a:t>算定代行</a:t>
          </a:r>
          <a:r>
            <a:rPr lang="en-US" altLang="ja-JP" sz="900">
              <a:solidFill>
                <a:schemeClr val="tx1"/>
              </a:solidFill>
              <a:effectLst/>
            </a:rPr>
            <a:t/>
          </a:r>
          <a:br>
            <a:rPr lang="en-US" altLang="ja-JP" sz="900">
              <a:solidFill>
                <a:schemeClr val="tx1"/>
              </a:solidFill>
              <a:effectLst/>
            </a:rPr>
          </a:br>
          <a:r>
            <a:rPr lang="ja-JP" altLang="en-US" sz="900">
              <a:solidFill>
                <a:schemeClr val="tx1"/>
              </a:solidFill>
              <a:effectLst/>
            </a:rPr>
            <a:t>・有機廃液・廃棄物の処理</a:t>
          </a:r>
          <a:endParaRPr lang="en-US" altLang="ja-JP" sz="900">
            <a:solidFill>
              <a:schemeClr val="tx1"/>
            </a:solidFill>
            <a:effectLst/>
          </a:endParaRPr>
        </a:p>
      </xdr:txBody>
    </xdr:sp>
    <xdr:clientData/>
  </xdr:twoCellAnchor>
  <xdr:twoCellAnchor>
    <xdr:from>
      <xdr:col>7</xdr:col>
      <xdr:colOff>71017</xdr:colOff>
      <xdr:row>770</xdr:row>
      <xdr:rowOff>8597</xdr:rowOff>
    </xdr:from>
    <xdr:to>
      <xdr:col>9</xdr:col>
      <xdr:colOff>26614</xdr:colOff>
      <xdr:row>770</xdr:row>
      <xdr:rowOff>8597</xdr:rowOff>
    </xdr:to>
    <xdr:cxnSp macro="">
      <xdr:nvCxnSpPr>
        <xdr:cNvPr id="54" name="直線矢印コネクタ 53"/>
        <xdr:cNvCxnSpPr>
          <a:cxnSpLocks noChangeAspect="1"/>
        </xdr:cNvCxnSpPr>
      </xdr:nvCxnSpPr>
      <xdr:spPr>
        <a:xfrm>
          <a:off x="1323188" y="78411295"/>
          <a:ext cx="31335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67318</xdr:colOff>
      <xdr:row>763</xdr:row>
      <xdr:rowOff>330345</xdr:rowOff>
    </xdr:from>
    <xdr:to>
      <xdr:col>27</xdr:col>
      <xdr:colOff>137198</xdr:colOff>
      <xdr:row>766</xdr:row>
      <xdr:rowOff>200025</xdr:rowOff>
    </xdr:to>
    <xdr:sp macro="" textlink="">
      <xdr:nvSpPr>
        <xdr:cNvPr id="42" name="正方形/長方形 41"/>
        <xdr:cNvSpPr/>
      </xdr:nvSpPr>
      <xdr:spPr>
        <a:xfrm>
          <a:off x="1867543" y="76301745"/>
          <a:ext cx="3670330" cy="87933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J.</a:t>
          </a:r>
          <a:r>
            <a:rPr kumimoji="1" lang="ja-JP" altLang="en-US" sz="1100">
              <a:solidFill>
                <a:schemeClr val="tx1"/>
              </a:solidFill>
            </a:rPr>
            <a:t>　積水化学工業株式会社　　　２１３百万円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（共同実施者）</a:t>
          </a:r>
          <a:endParaRPr kumimoji="1" lang="en-US" altLang="ja-JP" sz="1100">
            <a:solidFill>
              <a:schemeClr val="tx1"/>
            </a:solidFill>
          </a:endParaRPr>
        </a:p>
        <a:p>
          <a:pPr algn="l"/>
          <a:r>
            <a:rPr kumimoji="1" lang="en-US" altLang="ja-JP" sz="1100">
              <a:solidFill>
                <a:schemeClr val="tx1"/>
              </a:solidFill>
            </a:rPr>
            <a:t>K</a:t>
          </a:r>
          <a:r>
            <a:rPr kumimoji="1" lang="ja-JP" altLang="en-US" sz="1100">
              <a:solidFill>
                <a:schemeClr val="tx1"/>
              </a:solidFill>
            </a:rPr>
            <a:t>．</a:t>
          </a:r>
          <a:r>
            <a:rPr kumimoji="1" lang="ja-JP" altLang="en-US" sz="1100" baseline="0">
              <a:solidFill>
                <a:schemeClr val="tx1"/>
              </a:solidFill>
            </a:rPr>
            <a:t> 国立大学法人岐阜大学　　　　　６百万円</a:t>
          </a:r>
          <a:endParaRPr kumimoji="1" lang="ja-JP" altLang="en-US" sz="1100">
            <a:solidFill>
              <a:schemeClr val="tx1"/>
            </a:solidFill>
          </a:endParaRPr>
        </a:p>
      </xdr:txBody>
    </xdr:sp>
    <xdr:clientData/>
  </xdr:twoCellAnchor>
  <xdr:twoCellAnchor>
    <xdr:from>
      <xdr:col>9</xdr:col>
      <xdr:colOff>27403</xdr:colOff>
      <xdr:row>762</xdr:row>
      <xdr:rowOff>58018</xdr:rowOff>
    </xdr:from>
    <xdr:to>
      <xdr:col>35</xdr:col>
      <xdr:colOff>710</xdr:colOff>
      <xdr:row>763</xdr:row>
      <xdr:rowOff>310929</xdr:rowOff>
    </xdr:to>
    <xdr:sp macro="" textlink="">
      <xdr:nvSpPr>
        <xdr:cNvPr id="43" name="正方形/長方形 42"/>
        <xdr:cNvSpPr/>
      </xdr:nvSpPr>
      <xdr:spPr>
        <a:xfrm>
          <a:off x="1827628" y="75581743"/>
          <a:ext cx="5173957" cy="7005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年度二酸化炭素の資源化を通じた炭素循環社会モデル構築促進事業</a:t>
          </a:r>
        </a:p>
      </xdr:txBody>
    </xdr:sp>
    <xdr:clientData/>
  </xdr:twoCellAnchor>
  <xdr:twoCellAnchor>
    <xdr:from>
      <xdr:col>34</xdr:col>
      <xdr:colOff>16150</xdr:colOff>
      <xdr:row>763</xdr:row>
      <xdr:rowOff>284467</xdr:rowOff>
    </xdr:from>
    <xdr:to>
      <xdr:col>49</xdr:col>
      <xdr:colOff>116153</xdr:colOff>
      <xdr:row>766</xdr:row>
      <xdr:rowOff>222526</xdr:rowOff>
    </xdr:to>
    <xdr:sp macro="" textlink="">
      <xdr:nvSpPr>
        <xdr:cNvPr id="44" name="大かっこ 43"/>
        <xdr:cNvSpPr/>
      </xdr:nvSpPr>
      <xdr:spPr>
        <a:xfrm>
          <a:off x="6817000" y="76255867"/>
          <a:ext cx="3100378" cy="9477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rPr>
            <a:t>清掃工場などの産業施設から回収した二酸化炭素を原料として、化学物質を製造し社会で活用する一連のモデル的取組を通じて炭素循環モデルの構築や二酸化炭素削減効果等の検証・評価を行う。</a:t>
          </a:r>
        </a:p>
      </xdr:txBody>
    </xdr:sp>
    <xdr:clientData/>
  </xdr:twoCellAnchor>
  <xdr:twoCellAnchor>
    <xdr:from>
      <xdr:col>7</xdr:col>
      <xdr:colOff>113513</xdr:colOff>
      <xdr:row>764</xdr:row>
      <xdr:rowOff>264040</xdr:rowOff>
    </xdr:from>
    <xdr:to>
      <xdr:col>9</xdr:col>
      <xdr:colOff>69110</xdr:colOff>
      <xdr:row>764</xdr:row>
      <xdr:rowOff>264040</xdr:rowOff>
    </xdr:to>
    <xdr:cxnSp macro="">
      <xdr:nvCxnSpPr>
        <xdr:cNvPr id="45" name="直線矢印コネクタ 44"/>
        <xdr:cNvCxnSpPr>
          <a:cxnSpLocks noChangeAspect="1"/>
        </xdr:cNvCxnSpPr>
      </xdr:nvCxnSpPr>
      <xdr:spPr>
        <a:xfrm>
          <a:off x="1513688" y="76616440"/>
          <a:ext cx="35564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121470</xdr:colOff>
      <xdr:row>775</xdr:row>
      <xdr:rowOff>151788</xdr:rowOff>
    </xdr:from>
    <xdr:to>
      <xdr:col>29</xdr:col>
      <xdr:colOff>143011</xdr:colOff>
      <xdr:row>776</xdr:row>
      <xdr:rowOff>293707</xdr:rowOff>
    </xdr:to>
    <xdr:sp macro="" textlink="">
      <xdr:nvSpPr>
        <xdr:cNvPr id="46" name="正方形/長方形 45"/>
        <xdr:cNvSpPr/>
      </xdr:nvSpPr>
      <xdr:spPr>
        <a:xfrm>
          <a:off x="2321745" y="79961763"/>
          <a:ext cx="3621991" cy="4562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effectLst/>
              <a:latin typeface="+mn-lt"/>
              <a:ea typeface="+mn-ea"/>
              <a:cs typeface="+mn-cs"/>
            </a:rPr>
            <a:t>S</a:t>
          </a:r>
          <a:r>
            <a:rPr kumimoji="1" lang="ja-JP" altLang="en-US" sz="1100">
              <a:solidFill>
                <a:schemeClr val="tx1"/>
              </a:solidFill>
              <a:effectLst/>
              <a:latin typeface="+mn-lt"/>
              <a:ea typeface="+mn-ea"/>
              <a:cs typeface="+mn-cs"/>
            </a:rPr>
            <a:t>．エア・ウォーター株式会社等（５社）　１０９百万円</a:t>
          </a:r>
        </a:p>
      </xdr:txBody>
    </xdr:sp>
    <xdr:clientData/>
  </xdr:twoCellAnchor>
  <xdr:twoCellAnchor>
    <xdr:from>
      <xdr:col>10</xdr:col>
      <xdr:colOff>58103</xdr:colOff>
      <xdr:row>774</xdr:row>
      <xdr:rowOff>126834</xdr:rowOff>
    </xdr:from>
    <xdr:to>
      <xdr:col>20</xdr:col>
      <xdr:colOff>116555</xdr:colOff>
      <xdr:row>775</xdr:row>
      <xdr:rowOff>258068</xdr:rowOff>
    </xdr:to>
    <xdr:sp macro="" textlink="">
      <xdr:nvSpPr>
        <xdr:cNvPr id="47" name="正方形/長方形 46"/>
        <xdr:cNvSpPr/>
      </xdr:nvSpPr>
      <xdr:spPr>
        <a:xfrm>
          <a:off x="1886903" y="82026594"/>
          <a:ext cx="1887252" cy="4461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10</xdr:col>
      <xdr:colOff>4071</xdr:colOff>
      <xdr:row>776</xdr:row>
      <xdr:rowOff>50878</xdr:rowOff>
    </xdr:from>
    <xdr:to>
      <xdr:col>11</xdr:col>
      <xdr:colOff>159694</xdr:colOff>
      <xdr:row>776</xdr:row>
      <xdr:rowOff>50878</xdr:rowOff>
    </xdr:to>
    <xdr:cxnSp macro="">
      <xdr:nvCxnSpPr>
        <xdr:cNvPr id="56" name="直線矢印コネクタ 55"/>
        <xdr:cNvCxnSpPr>
          <a:cxnSpLocks noChangeAspect="1"/>
        </xdr:cNvCxnSpPr>
      </xdr:nvCxnSpPr>
      <xdr:spPr>
        <a:xfrm>
          <a:off x="2004321" y="80175178"/>
          <a:ext cx="35564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182404</xdr:colOff>
      <xdr:row>774</xdr:row>
      <xdr:rowOff>254000</xdr:rowOff>
    </xdr:from>
    <xdr:to>
      <xdr:col>9</xdr:col>
      <xdr:colOff>182404</xdr:colOff>
      <xdr:row>776</xdr:row>
      <xdr:rowOff>74922</xdr:rowOff>
    </xdr:to>
    <xdr:cxnSp macro="">
      <xdr:nvCxnSpPr>
        <xdr:cNvPr id="57" name="直線矢印コネクタ 56"/>
        <xdr:cNvCxnSpPr>
          <a:cxnSpLocks noChangeAspect="1"/>
        </xdr:cNvCxnSpPr>
      </xdr:nvCxnSpPr>
      <xdr:spPr>
        <a:xfrm>
          <a:off x="1828324" y="82153760"/>
          <a:ext cx="0" cy="45084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66" zoomScaleNormal="75" zoomScaleSheetLayoutView="66"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20</v>
      </c>
      <c r="AT2" s="984"/>
      <c r="AU2" s="984"/>
      <c r="AV2" s="51" t="str">
        <f>IF(AW2="", "", "-")</f>
        <v/>
      </c>
      <c r="AW2" s="929"/>
      <c r="AX2" s="929"/>
    </row>
    <row r="3" spans="1:50" ht="21" customHeight="1" thickBot="1" x14ac:dyDescent="0.25">
      <c r="A3" s="882" t="s">
        <v>411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543</v>
      </c>
      <c r="AK3" s="884"/>
      <c r="AL3" s="884"/>
      <c r="AM3" s="884"/>
      <c r="AN3" s="884"/>
      <c r="AO3" s="884"/>
      <c r="AP3" s="884"/>
      <c r="AQ3" s="884"/>
      <c r="AR3" s="884"/>
      <c r="AS3" s="884"/>
      <c r="AT3" s="884"/>
      <c r="AU3" s="884"/>
      <c r="AV3" s="884"/>
      <c r="AW3" s="884"/>
      <c r="AX3" s="24" t="s">
        <v>65</v>
      </c>
    </row>
    <row r="4" spans="1:50" ht="24.75" customHeight="1" x14ac:dyDescent="0.2">
      <c r="A4" s="711" t="s">
        <v>25</v>
      </c>
      <c r="B4" s="712"/>
      <c r="C4" s="712"/>
      <c r="D4" s="712"/>
      <c r="E4" s="712"/>
      <c r="F4" s="712"/>
      <c r="G4" s="689" t="s">
        <v>678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4" t="s">
        <v>507</v>
      </c>
      <c r="H5" s="855"/>
      <c r="I5" s="855"/>
      <c r="J5" s="855"/>
      <c r="K5" s="855"/>
      <c r="L5" s="855"/>
      <c r="M5" s="856" t="s">
        <v>66</v>
      </c>
      <c r="N5" s="857"/>
      <c r="O5" s="857"/>
      <c r="P5" s="857"/>
      <c r="Q5" s="857"/>
      <c r="R5" s="858"/>
      <c r="S5" s="859" t="s">
        <v>516</v>
      </c>
      <c r="T5" s="855"/>
      <c r="U5" s="855"/>
      <c r="V5" s="855"/>
      <c r="W5" s="855"/>
      <c r="X5" s="860"/>
      <c r="Y5" s="705" t="s">
        <v>3</v>
      </c>
      <c r="Z5" s="543"/>
      <c r="AA5" s="543"/>
      <c r="AB5" s="543"/>
      <c r="AC5" s="543"/>
      <c r="AD5" s="544"/>
      <c r="AE5" s="706" t="s">
        <v>545</v>
      </c>
      <c r="AF5" s="706"/>
      <c r="AG5" s="706"/>
      <c r="AH5" s="706"/>
      <c r="AI5" s="706"/>
      <c r="AJ5" s="706"/>
      <c r="AK5" s="706"/>
      <c r="AL5" s="706"/>
      <c r="AM5" s="706"/>
      <c r="AN5" s="706"/>
      <c r="AO5" s="706"/>
      <c r="AP5" s="707"/>
      <c r="AQ5" s="708" t="s">
        <v>794</v>
      </c>
      <c r="AR5" s="709"/>
      <c r="AS5" s="709"/>
      <c r="AT5" s="709"/>
      <c r="AU5" s="709"/>
      <c r="AV5" s="709"/>
      <c r="AW5" s="709"/>
      <c r="AX5" s="710"/>
    </row>
    <row r="6" spans="1:50" ht="39" customHeight="1" x14ac:dyDescent="0.2">
      <c r="A6" s="713" t="s">
        <v>4</v>
      </c>
      <c r="B6" s="714"/>
      <c r="C6" s="714"/>
      <c r="D6" s="714"/>
      <c r="E6" s="714"/>
      <c r="F6" s="714"/>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11.95" customHeight="1" x14ac:dyDescent="0.2">
      <c r="A7" s="495" t="s">
        <v>22</v>
      </c>
      <c r="B7" s="496"/>
      <c r="C7" s="496"/>
      <c r="D7" s="496"/>
      <c r="E7" s="496"/>
      <c r="F7" s="497"/>
      <c r="G7" s="498" t="s">
        <v>547</v>
      </c>
      <c r="H7" s="499"/>
      <c r="I7" s="499"/>
      <c r="J7" s="499"/>
      <c r="K7" s="499"/>
      <c r="L7" s="499"/>
      <c r="M7" s="499"/>
      <c r="N7" s="499"/>
      <c r="O7" s="499"/>
      <c r="P7" s="499"/>
      <c r="Q7" s="499"/>
      <c r="R7" s="499"/>
      <c r="S7" s="499"/>
      <c r="T7" s="499"/>
      <c r="U7" s="499"/>
      <c r="V7" s="499"/>
      <c r="W7" s="499"/>
      <c r="X7" s="500"/>
      <c r="Y7" s="940" t="s">
        <v>375</v>
      </c>
      <c r="Z7" s="446"/>
      <c r="AA7" s="446"/>
      <c r="AB7" s="446"/>
      <c r="AC7" s="446"/>
      <c r="AD7" s="941"/>
      <c r="AE7" s="930" t="s">
        <v>679</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2">
      <c r="A8" s="495" t="s">
        <v>256</v>
      </c>
      <c r="B8" s="496"/>
      <c r="C8" s="496"/>
      <c r="D8" s="496"/>
      <c r="E8" s="496"/>
      <c r="F8" s="497"/>
      <c r="G8" s="951" t="str">
        <f>入力規則等!A27</f>
        <v>科学技術・イノベーション、地球温暖化対策</v>
      </c>
      <c r="H8" s="727"/>
      <c r="I8" s="727"/>
      <c r="J8" s="727"/>
      <c r="K8" s="727"/>
      <c r="L8" s="727"/>
      <c r="M8" s="727"/>
      <c r="N8" s="727"/>
      <c r="O8" s="727"/>
      <c r="P8" s="727"/>
      <c r="Q8" s="727"/>
      <c r="R8" s="727"/>
      <c r="S8" s="727"/>
      <c r="T8" s="727"/>
      <c r="U8" s="727"/>
      <c r="V8" s="727"/>
      <c r="W8" s="727"/>
      <c r="X8" s="952"/>
      <c r="Y8" s="861" t="s">
        <v>257</v>
      </c>
      <c r="Z8" s="862"/>
      <c r="AA8" s="862"/>
      <c r="AB8" s="862"/>
      <c r="AC8" s="862"/>
      <c r="AD8" s="863"/>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65" customHeight="1" x14ac:dyDescent="0.2">
      <c r="A9" s="864" t="s">
        <v>23</v>
      </c>
      <c r="B9" s="865"/>
      <c r="C9" s="865"/>
      <c r="D9" s="865"/>
      <c r="E9" s="865"/>
      <c r="F9" s="865"/>
      <c r="G9" s="866" t="s">
        <v>548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56.75" customHeight="1" x14ac:dyDescent="0.2">
      <c r="A10" s="661" t="s">
        <v>30</v>
      </c>
      <c r="B10" s="662"/>
      <c r="C10" s="662"/>
      <c r="D10" s="662"/>
      <c r="E10" s="662"/>
      <c r="F10" s="662"/>
      <c r="G10" s="761" t="s">
        <v>697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1" t="s">
        <v>5</v>
      </c>
      <c r="B11" s="662"/>
      <c r="C11" s="662"/>
      <c r="D11" s="662"/>
      <c r="E11" s="662"/>
      <c r="F11" s="663"/>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4" t="s">
        <v>24</v>
      </c>
      <c r="B12" s="995"/>
      <c r="C12" s="995"/>
      <c r="D12" s="995"/>
      <c r="E12" s="995"/>
      <c r="F12" s="996"/>
      <c r="G12" s="767"/>
      <c r="H12" s="768"/>
      <c r="I12" s="768"/>
      <c r="J12" s="768"/>
      <c r="K12" s="768"/>
      <c r="L12" s="768"/>
      <c r="M12" s="768"/>
      <c r="N12" s="768"/>
      <c r="O12" s="768"/>
      <c r="P12" s="418" t="s">
        <v>378</v>
      </c>
      <c r="Q12" s="419"/>
      <c r="R12" s="419"/>
      <c r="S12" s="419"/>
      <c r="T12" s="419"/>
      <c r="U12" s="419"/>
      <c r="V12" s="420"/>
      <c r="W12" s="418" t="s">
        <v>398</v>
      </c>
      <c r="X12" s="419"/>
      <c r="Y12" s="419"/>
      <c r="Z12" s="419"/>
      <c r="AA12" s="419"/>
      <c r="AB12" s="419"/>
      <c r="AC12" s="420"/>
      <c r="AD12" s="418" t="s">
        <v>405</v>
      </c>
      <c r="AE12" s="419"/>
      <c r="AF12" s="419"/>
      <c r="AG12" s="419"/>
      <c r="AH12" s="419"/>
      <c r="AI12" s="419"/>
      <c r="AJ12" s="420"/>
      <c r="AK12" s="418" t="s">
        <v>412</v>
      </c>
      <c r="AL12" s="419"/>
      <c r="AM12" s="419"/>
      <c r="AN12" s="419"/>
      <c r="AO12" s="419"/>
      <c r="AP12" s="419"/>
      <c r="AQ12" s="420"/>
      <c r="AR12" s="418" t="s">
        <v>413</v>
      </c>
      <c r="AS12" s="419"/>
      <c r="AT12" s="419"/>
      <c r="AU12" s="419"/>
      <c r="AV12" s="419"/>
      <c r="AW12" s="419"/>
      <c r="AX12" s="729"/>
    </row>
    <row r="13" spans="1:50" ht="21" customHeight="1" x14ac:dyDescent="0.2">
      <c r="A13" s="615"/>
      <c r="B13" s="616"/>
      <c r="C13" s="616"/>
      <c r="D13" s="616"/>
      <c r="E13" s="616"/>
      <c r="F13" s="617"/>
      <c r="G13" s="730" t="s">
        <v>6</v>
      </c>
      <c r="H13" s="731"/>
      <c r="I13" s="771" t="s">
        <v>7</v>
      </c>
      <c r="J13" s="772"/>
      <c r="K13" s="772"/>
      <c r="L13" s="772"/>
      <c r="M13" s="772"/>
      <c r="N13" s="772"/>
      <c r="O13" s="773"/>
      <c r="P13" s="658">
        <v>6000</v>
      </c>
      <c r="Q13" s="659"/>
      <c r="R13" s="659"/>
      <c r="S13" s="659"/>
      <c r="T13" s="659"/>
      <c r="U13" s="659"/>
      <c r="V13" s="660"/>
      <c r="W13" s="658">
        <v>7220</v>
      </c>
      <c r="X13" s="659"/>
      <c r="Y13" s="659"/>
      <c r="Z13" s="659"/>
      <c r="AA13" s="659"/>
      <c r="AB13" s="659"/>
      <c r="AC13" s="660"/>
      <c r="AD13" s="658">
        <v>7220</v>
      </c>
      <c r="AE13" s="659"/>
      <c r="AF13" s="659"/>
      <c r="AG13" s="659"/>
      <c r="AH13" s="659"/>
      <c r="AI13" s="659"/>
      <c r="AJ13" s="660"/>
      <c r="AK13" s="658">
        <v>7500</v>
      </c>
      <c r="AL13" s="659"/>
      <c r="AM13" s="659"/>
      <c r="AN13" s="659"/>
      <c r="AO13" s="659"/>
      <c r="AP13" s="659"/>
      <c r="AQ13" s="660"/>
      <c r="AR13" s="937">
        <v>8900</v>
      </c>
      <c r="AS13" s="938"/>
      <c r="AT13" s="938"/>
      <c r="AU13" s="938"/>
      <c r="AV13" s="938"/>
      <c r="AW13" s="938"/>
      <c r="AX13" s="939"/>
    </row>
    <row r="14" spans="1:50" ht="21" customHeight="1" x14ac:dyDescent="0.2">
      <c r="A14" s="615"/>
      <c r="B14" s="616"/>
      <c r="C14" s="616"/>
      <c r="D14" s="616"/>
      <c r="E14" s="616"/>
      <c r="F14" s="617"/>
      <c r="G14" s="732"/>
      <c r="H14" s="733"/>
      <c r="I14" s="718" t="s">
        <v>8</v>
      </c>
      <c r="J14" s="769"/>
      <c r="K14" s="769"/>
      <c r="L14" s="769"/>
      <c r="M14" s="769"/>
      <c r="N14" s="769"/>
      <c r="O14" s="770"/>
      <c r="P14" s="658" t="s">
        <v>549</v>
      </c>
      <c r="Q14" s="659"/>
      <c r="R14" s="659"/>
      <c r="S14" s="659"/>
      <c r="T14" s="659"/>
      <c r="U14" s="659"/>
      <c r="V14" s="660"/>
      <c r="W14" s="658" t="s">
        <v>549</v>
      </c>
      <c r="X14" s="659"/>
      <c r="Y14" s="659"/>
      <c r="Z14" s="659"/>
      <c r="AA14" s="659"/>
      <c r="AB14" s="659"/>
      <c r="AC14" s="660"/>
      <c r="AD14" s="658" t="s">
        <v>394</v>
      </c>
      <c r="AE14" s="659"/>
      <c r="AF14" s="659"/>
      <c r="AG14" s="659"/>
      <c r="AH14" s="659"/>
      <c r="AI14" s="659"/>
      <c r="AJ14" s="660"/>
      <c r="AK14" s="658" t="s">
        <v>394</v>
      </c>
      <c r="AL14" s="659"/>
      <c r="AM14" s="659"/>
      <c r="AN14" s="659"/>
      <c r="AO14" s="659"/>
      <c r="AP14" s="659"/>
      <c r="AQ14" s="660"/>
      <c r="AR14" s="795"/>
      <c r="AS14" s="795"/>
      <c r="AT14" s="795"/>
      <c r="AU14" s="795"/>
      <c r="AV14" s="795"/>
      <c r="AW14" s="795"/>
      <c r="AX14" s="796"/>
    </row>
    <row r="15" spans="1:50" ht="21" customHeight="1" x14ac:dyDescent="0.2">
      <c r="A15" s="615"/>
      <c r="B15" s="616"/>
      <c r="C15" s="616"/>
      <c r="D15" s="616"/>
      <c r="E15" s="616"/>
      <c r="F15" s="617"/>
      <c r="G15" s="732"/>
      <c r="H15" s="733"/>
      <c r="I15" s="718" t="s">
        <v>51</v>
      </c>
      <c r="J15" s="719"/>
      <c r="K15" s="719"/>
      <c r="L15" s="719"/>
      <c r="M15" s="719"/>
      <c r="N15" s="719"/>
      <c r="O15" s="720"/>
      <c r="P15" s="658">
        <v>4712</v>
      </c>
      <c r="Q15" s="659"/>
      <c r="R15" s="659"/>
      <c r="S15" s="659"/>
      <c r="T15" s="659"/>
      <c r="U15" s="659"/>
      <c r="V15" s="660"/>
      <c r="W15" s="658">
        <v>1367</v>
      </c>
      <c r="X15" s="659"/>
      <c r="Y15" s="659"/>
      <c r="Z15" s="659"/>
      <c r="AA15" s="659"/>
      <c r="AB15" s="659"/>
      <c r="AC15" s="660"/>
      <c r="AD15" s="658">
        <v>3694</v>
      </c>
      <c r="AE15" s="659"/>
      <c r="AF15" s="659"/>
      <c r="AG15" s="659"/>
      <c r="AH15" s="659"/>
      <c r="AI15" s="659"/>
      <c r="AJ15" s="660"/>
      <c r="AK15" s="658">
        <v>4070</v>
      </c>
      <c r="AL15" s="659"/>
      <c r="AM15" s="659"/>
      <c r="AN15" s="659"/>
      <c r="AO15" s="659"/>
      <c r="AP15" s="659"/>
      <c r="AQ15" s="660"/>
      <c r="AR15" s="658"/>
      <c r="AS15" s="659"/>
      <c r="AT15" s="659"/>
      <c r="AU15" s="659"/>
      <c r="AV15" s="659"/>
      <c r="AW15" s="659"/>
      <c r="AX15" s="815"/>
    </row>
    <row r="16" spans="1:50" ht="21" customHeight="1" x14ac:dyDescent="0.2">
      <c r="A16" s="615"/>
      <c r="B16" s="616"/>
      <c r="C16" s="616"/>
      <c r="D16" s="616"/>
      <c r="E16" s="616"/>
      <c r="F16" s="617"/>
      <c r="G16" s="732"/>
      <c r="H16" s="733"/>
      <c r="I16" s="718" t="s">
        <v>52</v>
      </c>
      <c r="J16" s="719"/>
      <c r="K16" s="719"/>
      <c r="L16" s="719"/>
      <c r="M16" s="719"/>
      <c r="N16" s="719"/>
      <c r="O16" s="720"/>
      <c r="P16" s="658">
        <v>-1367</v>
      </c>
      <c r="Q16" s="659"/>
      <c r="R16" s="659"/>
      <c r="S16" s="659"/>
      <c r="T16" s="659"/>
      <c r="U16" s="659"/>
      <c r="V16" s="660"/>
      <c r="W16" s="658">
        <v>-3694</v>
      </c>
      <c r="X16" s="659"/>
      <c r="Y16" s="659"/>
      <c r="Z16" s="659"/>
      <c r="AA16" s="659"/>
      <c r="AB16" s="659"/>
      <c r="AC16" s="660"/>
      <c r="AD16" s="658">
        <v>-4070</v>
      </c>
      <c r="AE16" s="659"/>
      <c r="AF16" s="659"/>
      <c r="AG16" s="659"/>
      <c r="AH16" s="659"/>
      <c r="AI16" s="659"/>
      <c r="AJ16" s="660"/>
      <c r="AK16" s="658" t="s">
        <v>394</v>
      </c>
      <c r="AL16" s="659"/>
      <c r="AM16" s="659"/>
      <c r="AN16" s="659"/>
      <c r="AO16" s="659"/>
      <c r="AP16" s="659"/>
      <c r="AQ16" s="660"/>
      <c r="AR16" s="764"/>
      <c r="AS16" s="765"/>
      <c r="AT16" s="765"/>
      <c r="AU16" s="765"/>
      <c r="AV16" s="765"/>
      <c r="AW16" s="765"/>
      <c r="AX16" s="766"/>
    </row>
    <row r="17" spans="1:50" ht="24.75" customHeight="1" x14ac:dyDescent="0.2">
      <c r="A17" s="615"/>
      <c r="B17" s="616"/>
      <c r="C17" s="616"/>
      <c r="D17" s="616"/>
      <c r="E17" s="616"/>
      <c r="F17" s="617"/>
      <c r="G17" s="732"/>
      <c r="H17" s="733"/>
      <c r="I17" s="718" t="s">
        <v>50</v>
      </c>
      <c r="J17" s="769"/>
      <c r="K17" s="769"/>
      <c r="L17" s="769"/>
      <c r="M17" s="769"/>
      <c r="N17" s="769"/>
      <c r="O17" s="770"/>
      <c r="P17" s="658" t="s">
        <v>549</v>
      </c>
      <c r="Q17" s="659"/>
      <c r="R17" s="659"/>
      <c r="S17" s="659"/>
      <c r="T17" s="659"/>
      <c r="U17" s="659"/>
      <c r="V17" s="660"/>
      <c r="W17" s="658" t="s">
        <v>549</v>
      </c>
      <c r="X17" s="659"/>
      <c r="Y17" s="659"/>
      <c r="Z17" s="659"/>
      <c r="AA17" s="659"/>
      <c r="AB17" s="659"/>
      <c r="AC17" s="660"/>
      <c r="AD17" s="658" t="s">
        <v>394</v>
      </c>
      <c r="AE17" s="659"/>
      <c r="AF17" s="659"/>
      <c r="AG17" s="659"/>
      <c r="AH17" s="659"/>
      <c r="AI17" s="659"/>
      <c r="AJ17" s="660"/>
      <c r="AK17" s="658" t="s">
        <v>394</v>
      </c>
      <c r="AL17" s="659"/>
      <c r="AM17" s="659"/>
      <c r="AN17" s="659"/>
      <c r="AO17" s="659"/>
      <c r="AP17" s="659"/>
      <c r="AQ17" s="660"/>
      <c r="AR17" s="935"/>
      <c r="AS17" s="935"/>
      <c r="AT17" s="935"/>
      <c r="AU17" s="935"/>
      <c r="AV17" s="935"/>
      <c r="AW17" s="935"/>
      <c r="AX17" s="936"/>
    </row>
    <row r="18" spans="1:50" ht="24.75" customHeight="1" x14ac:dyDescent="0.2">
      <c r="A18" s="615"/>
      <c r="B18" s="616"/>
      <c r="C18" s="616"/>
      <c r="D18" s="616"/>
      <c r="E18" s="616"/>
      <c r="F18" s="617"/>
      <c r="G18" s="734"/>
      <c r="H18" s="735"/>
      <c r="I18" s="723" t="s">
        <v>20</v>
      </c>
      <c r="J18" s="724"/>
      <c r="K18" s="724"/>
      <c r="L18" s="724"/>
      <c r="M18" s="724"/>
      <c r="N18" s="724"/>
      <c r="O18" s="725"/>
      <c r="P18" s="893">
        <f>SUM(P13:V17)</f>
        <v>9345</v>
      </c>
      <c r="Q18" s="894"/>
      <c r="R18" s="894"/>
      <c r="S18" s="894"/>
      <c r="T18" s="894"/>
      <c r="U18" s="894"/>
      <c r="V18" s="895"/>
      <c r="W18" s="893">
        <f>SUM(W13:AC17)</f>
        <v>4893</v>
      </c>
      <c r="X18" s="894"/>
      <c r="Y18" s="894"/>
      <c r="Z18" s="894"/>
      <c r="AA18" s="894"/>
      <c r="AB18" s="894"/>
      <c r="AC18" s="895"/>
      <c r="AD18" s="893">
        <f>SUM(AD13:AJ17)</f>
        <v>6844</v>
      </c>
      <c r="AE18" s="894"/>
      <c r="AF18" s="894"/>
      <c r="AG18" s="894"/>
      <c r="AH18" s="894"/>
      <c r="AI18" s="894"/>
      <c r="AJ18" s="895"/>
      <c r="AK18" s="893">
        <f>SUM(AK13:AQ17)</f>
        <v>11570</v>
      </c>
      <c r="AL18" s="894"/>
      <c r="AM18" s="894"/>
      <c r="AN18" s="894"/>
      <c r="AO18" s="894"/>
      <c r="AP18" s="894"/>
      <c r="AQ18" s="895"/>
      <c r="AR18" s="893">
        <f>SUM(AR13:AX17)</f>
        <v>8900</v>
      </c>
      <c r="AS18" s="894"/>
      <c r="AT18" s="894"/>
      <c r="AU18" s="894"/>
      <c r="AV18" s="894"/>
      <c r="AW18" s="894"/>
      <c r="AX18" s="896"/>
    </row>
    <row r="19" spans="1:50" ht="24.75" customHeight="1" x14ac:dyDescent="0.2">
      <c r="A19" s="615"/>
      <c r="B19" s="616"/>
      <c r="C19" s="616"/>
      <c r="D19" s="616"/>
      <c r="E19" s="616"/>
      <c r="F19" s="617"/>
      <c r="G19" s="891" t="s">
        <v>9</v>
      </c>
      <c r="H19" s="892"/>
      <c r="I19" s="892"/>
      <c r="J19" s="892"/>
      <c r="K19" s="892"/>
      <c r="L19" s="892"/>
      <c r="M19" s="892"/>
      <c r="N19" s="892"/>
      <c r="O19" s="892"/>
      <c r="P19" s="658">
        <v>9244</v>
      </c>
      <c r="Q19" s="659"/>
      <c r="R19" s="659"/>
      <c r="S19" s="659"/>
      <c r="T19" s="659"/>
      <c r="U19" s="659"/>
      <c r="V19" s="660"/>
      <c r="W19" s="658">
        <v>3856</v>
      </c>
      <c r="X19" s="659"/>
      <c r="Y19" s="659"/>
      <c r="Z19" s="659"/>
      <c r="AA19" s="659"/>
      <c r="AB19" s="659"/>
      <c r="AC19" s="660"/>
      <c r="AD19" s="658">
        <v>6493</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91" t="s">
        <v>10</v>
      </c>
      <c r="H20" s="892"/>
      <c r="I20" s="892"/>
      <c r="J20" s="892"/>
      <c r="K20" s="892"/>
      <c r="L20" s="892"/>
      <c r="M20" s="892"/>
      <c r="N20" s="892"/>
      <c r="O20" s="892"/>
      <c r="P20" s="317">
        <f>IF(P18=0, "-", SUM(P19)/P18)</f>
        <v>0.98919208132691283</v>
      </c>
      <c r="Q20" s="317"/>
      <c r="R20" s="317"/>
      <c r="S20" s="317"/>
      <c r="T20" s="317"/>
      <c r="U20" s="317"/>
      <c r="V20" s="317"/>
      <c r="W20" s="317">
        <f t="shared" ref="W20" si="0">IF(W18=0, "-", SUM(W19)/W18)</f>
        <v>0.78806458205599839</v>
      </c>
      <c r="X20" s="317"/>
      <c r="Y20" s="317"/>
      <c r="Z20" s="317"/>
      <c r="AA20" s="317"/>
      <c r="AB20" s="317"/>
      <c r="AC20" s="317"/>
      <c r="AD20" s="317">
        <f t="shared" ref="AD20" si="1">IF(AD18=0, "-", SUM(AD19)/AD18)</f>
        <v>0.9487142022209234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4"/>
      <c r="B21" s="865"/>
      <c r="C21" s="865"/>
      <c r="D21" s="865"/>
      <c r="E21" s="865"/>
      <c r="F21" s="997"/>
      <c r="G21" s="315" t="s">
        <v>343</v>
      </c>
      <c r="H21" s="316"/>
      <c r="I21" s="316"/>
      <c r="J21" s="316"/>
      <c r="K21" s="316"/>
      <c r="L21" s="316"/>
      <c r="M21" s="316"/>
      <c r="N21" s="316"/>
      <c r="O21" s="316"/>
      <c r="P21" s="317">
        <f>IF(P19=0, "-", SUM(P19)/SUM(P13,P14))</f>
        <v>1.5406666666666666</v>
      </c>
      <c r="Q21" s="317"/>
      <c r="R21" s="317"/>
      <c r="S21" s="317"/>
      <c r="T21" s="317"/>
      <c r="U21" s="317"/>
      <c r="V21" s="317"/>
      <c r="W21" s="317">
        <f t="shared" ref="W21" si="2">IF(W19=0, "-", SUM(W19)/SUM(W13,W14))</f>
        <v>0.53407202216066485</v>
      </c>
      <c r="X21" s="317"/>
      <c r="Y21" s="317"/>
      <c r="Z21" s="317"/>
      <c r="AA21" s="317"/>
      <c r="AB21" s="317"/>
      <c r="AC21" s="317"/>
      <c r="AD21" s="317">
        <f t="shared" ref="AD21" si="3">IF(AD19=0, "-", SUM(AD19)/SUM(AD13,AD14))</f>
        <v>0.8993074792243767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64" t="s">
        <v>414</v>
      </c>
      <c r="B22" s="965"/>
      <c r="C22" s="965"/>
      <c r="D22" s="965"/>
      <c r="E22" s="965"/>
      <c r="F22" s="966"/>
      <c r="G22" s="1002" t="s">
        <v>322</v>
      </c>
      <c r="H22" s="220"/>
      <c r="I22" s="220"/>
      <c r="J22" s="220"/>
      <c r="K22" s="220"/>
      <c r="L22" s="220"/>
      <c r="M22" s="220"/>
      <c r="N22" s="220"/>
      <c r="O22" s="221"/>
      <c r="P22" s="953" t="s">
        <v>415</v>
      </c>
      <c r="Q22" s="220"/>
      <c r="R22" s="220"/>
      <c r="S22" s="220"/>
      <c r="T22" s="220"/>
      <c r="U22" s="220"/>
      <c r="V22" s="221"/>
      <c r="W22" s="953" t="s">
        <v>416</v>
      </c>
      <c r="X22" s="220"/>
      <c r="Y22" s="220"/>
      <c r="Z22" s="220"/>
      <c r="AA22" s="220"/>
      <c r="AB22" s="220"/>
      <c r="AC22" s="221"/>
      <c r="AD22" s="953" t="s">
        <v>321</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2">
      <c r="A23" s="967"/>
      <c r="B23" s="968"/>
      <c r="C23" s="968"/>
      <c r="D23" s="968"/>
      <c r="E23" s="968"/>
      <c r="F23" s="969"/>
      <c r="G23" s="1003" t="s">
        <v>550</v>
      </c>
      <c r="H23" s="1004"/>
      <c r="I23" s="1004"/>
      <c r="J23" s="1004"/>
      <c r="K23" s="1004"/>
      <c r="L23" s="1004"/>
      <c r="M23" s="1004"/>
      <c r="N23" s="1004"/>
      <c r="O23" s="1005"/>
      <c r="P23" s="937">
        <v>7500</v>
      </c>
      <c r="Q23" s="938"/>
      <c r="R23" s="938"/>
      <c r="S23" s="938"/>
      <c r="T23" s="938"/>
      <c r="U23" s="938"/>
      <c r="V23" s="954"/>
      <c r="W23" s="937">
        <v>8900</v>
      </c>
      <c r="X23" s="938"/>
      <c r="Y23" s="938"/>
      <c r="Z23" s="938"/>
      <c r="AA23" s="938"/>
      <c r="AB23" s="938"/>
      <c r="AC23" s="95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326</v>
      </c>
      <c r="H28" s="959"/>
      <c r="I28" s="959"/>
      <c r="J28" s="959"/>
      <c r="K28" s="959"/>
      <c r="L28" s="959"/>
      <c r="M28" s="959"/>
      <c r="N28" s="959"/>
      <c r="O28" s="960"/>
      <c r="P28" s="893">
        <f>P29-SUM(P23:P27)</f>
        <v>0</v>
      </c>
      <c r="Q28" s="894"/>
      <c r="R28" s="894"/>
      <c r="S28" s="894"/>
      <c r="T28" s="894"/>
      <c r="U28" s="894"/>
      <c r="V28" s="895"/>
      <c r="W28" s="893">
        <f>W29-SUM(W23:W27)</f>
        <v>-8900</v>
      </c>
      <c r="X28" s="894"/>
      <c r="Y28" s="894"/>
      <c r="Z28" s="894"/>
      <c r="AA28" s="894"/>
      <c r="AB28" s="894"/>
      <c r="AC28" s="89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323</v>
      </c>
      <c r="H29" s="962"/>
      <c r="I29" s="962"/>
      <c r="J29" s="962"/>
      <c r="K29" s="962"/>
      <c r="L29" s="962"/>
      <c r="M29" s="962"/>
      <c r="N29" s="962"/>
      <c r="O29" s="963"/>
      <c r="P29" s="658">
        <f>AK13</f>
        <v>7500</v>
      </c>
      <c r="Q29" s="659"/>
      <c r="R29" s="659"/>
      <c r="S29" s="659"/>
      <c r="T29" s="659"/>
      <c r="U29" s="659"/>
      <c r="V29" s="660"/>
      <c r="W29" s="985"/>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76" t="s">
        <v>338</v>
      </c>
      <c r="B30" s="877"/>
      <c r="C30" s="877"/>
      <c r="D30" s="877"/>
      <c r="E30" s="877"/>
      <c r="F30" s="878"/>
      <c r="G30" s="780" t="s">
        <v>146</v>
      </c>
      <c r="H30" s="781"/>
      <c r="I30" s="781"/>
      <c r="J30" s="781"/>
      <c r="K30" s="781"/>
      <c r="L30" s="781"/>
      <c r="M30" s="781"/>
      <c r="N30" s="781"/>
      <c r="O30" s="782"/>
      <c r="P30" s="872" t="s">
        <v>59</v>
      </c>
      <c r="Q30" s="781"/>
      <c r="R30" s="781"/>
      <c r="S30" s="781"/>
      <c r="T30" s="781"/>
      <c r="U30" s="781"/>
      <c r="V30" s="781"/>
      <c r="W30" s="781"/>
      <c r="X30" s="782"/>
      <c r="Y30" s="869"/>
      <c r="Z30" s="870"/>
      <c r="AA30" s="871"/>
      <c r="AB30" s="873" t="s">
        <v>11</v>
      </c>
      <c r="AC30" s="874"/>
      <c r="AD30" s="875"/>
      <c r="AE30" s="873" t="s">
        <v>378</v>
      </c>
      <c r="AF30" s="874"/>
      <c r="AG30" s="874"/>
      <c r="AH30" s="875"/>
      <c r="AI30" s="873" t="s">
        <v>400</v>
      </c>
      <c r="AJ30" s="874"/>
      <c r="AK30" s="874"/>
      <c r="AL30" s="875"/>
      <c r="AM30" s="933" t="s">
        <v>405</v>
      </c>
      <c r="AN30" s="933"/>
      <c r="AO30" s="933"/>
      <c r="AP30" s="873"/>
      <c r="AQ30" s="774" t="s">
        <v>232</v>
      </c>
      <c r="AR30" s="775"/>
      <c r="AS30" s="775"/>
      <c r="AT30" s="776"/>
      <c r="AU30" s="781" t="s">
        <v>134</v>
      </c>
      <c r="AV30" s="781"/>
      <c r="AW30" s="781"/>
      <c r="AX30" s="93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4</v>
      </c>
      <c r="AR31" s="199"/>
      <c r="AS31" s="132" t="s">
        <v>233</v>
      </c>
      <c r="AT31" s="133"/>
      <c r="AU31" s="198">
        <v>12</v>
      </c>
      <c r="AV31" s="198"/>
      <c r="AW31" s="398" t="s">
        <v>181</v>
      </c>
      <c r="AX31" s="399"/>
    </row>
    <row r="32" spans="1:50" ht="40.65" customHeight="1" x14ac:dyDescent="0.2">
      <c r="A32" s="403"/>
      <c r="B32" s="401"/>
      <c r="C32" s="401"/>
      <c r="D32" s="401"/>
      <c r="E32" s="401"/>
      <c r="F32" s="402"/>
      <c r="G32" s="564" t="s">
        <v>791</v>
      </c>
      <c r="H32" s="565"/>
      <c r="I32" s="565"/>
      <c r="J32" s="565"/>
      <c r="K32" s="565"/>
      <c r="L32" s="565"/>
      <c r="M32" s="565"/>
      <c r="N32" s="565"/>
      <c r="O32" s="566"/>
      <c r="P32" s="104" t="s">
        <v>551</v>
      </c>
      <c r="Q32" s="104"/>
      <c r="R32" s="104"/>
      <c r="S32" s="104"/>
      <c r="T32" s="104"/>
      <c r="U32" s="104"/>
      <c r="V32" s="104"/>
      <c r="W32" s="104"/>
      <c r="X32" s="105"/>
      <c r="Y32" s="471" t="s">
        <v>12</v>
      </c>
      <c r="Z32" s="531"/>
      <c r="AA32" s="532"/>
      <c r="AB32" s="464" t="s">
        <v>792</v>
      </c>
      <c r="AC32" s="464"/>
      <c r="AD32" s="464"/>
      <c r="AE32" s="216" t="s">
        <v>553</v>
      </c>
      <c r="AF32" s="217"/>
      <c r="AG32" s="217"/>
      <c r="AH32" s="217"/>
      <c r="AI32" s="216" t="s">
        <v>554</v>
      </c>
      <c r="AJ32" s="217"/>
      <c r="AK32" s="217"/>
      <c r="AL32" s="217"/>
      <c r="AM32" s="216" t="s">
        <v>554</v>
      </c>
      <c r="AN32" s="217"/>
      <c r="AO32" s="217"/>
      <c r="AP32" s="217"/>
      <c r="AQ32" s="340" t="s">
        <v>553</v>
      </c>
      <c r="AR32" s="206"/>
      <c r="AS32" s="206"/>
      <c r="AT32" s="341"/>
      <c r="AU32" s="217" t="s">
        <v>553</v>
      </c>
      <c r="AV32" s="217"/>
      <c r="AW32" s="217"/>
      <c r="AX32" s="219"/>
    </row>
    <row r="33" spans="1:50" ht="40.6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t="s">
        <v>792</v>
      </c>
      <c r="AC33" s="464"/>
      <c r="AD33" s="464"/>
      <c r="AE33" s="216" t="s">
        <v>554</v>
      </c>
      <c r="AF33" s="217"/>
      <c r="AG33" s="217"/>
      <c r="AH33" s="217"/>
      <c r="AI33" s="216" t="s">
        <v>554</v>
      </c>
      <c r="AJ33" s="217"/>
      <c r="AK33" s="217"/>
      <c r="AL33" s="217"/>
      <c r="AM33" s="216" t="s">
        <v>555</v>
      </c>
      <c r="AN33" s="217"/>
      <c r="AO33" s="217"/>
      <c r="AP33" s="217"/>
      <c r="AQ33" s="340" t="s">
        <v>553</v>
      </c>
      <c r="AR33" s="206"/>
      <c r="AS33" s="206"/>
      <c r="AT33" s="341"/>
      <c r="AU33" s="217">
        <v>7500000</v>
      </c>
      <c r="AV33" s="217"/>
      <c r="AW33" s="217"/>
      <c r="AX33" s="219"/>
    </row>
    <row r="34" spans="1:50" ht="40.6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553</v>
      </c>
      <c r="AF34" s="217"/>
      <c r="AG34" s="217"/>
      <c r="AH34" s="217"/>
      <c r="AI34" s="216" t="s">
        <v>553</v>
      </c>
      <c r="AJ34" s="217"/>
      <c r="AK34" s="217"/>
      <c r="AL34" s="217"/>
      <c r="AM34" s="216" t="s">
        <v>555</v>
      </c>
      <c r="AN34" s="217"/>
      <c r="AO34" s="217"/>
      <c r="AP34" s="217"/>
      <c r="AQ34" s="340" t="s">
        <v>554</v>
      </c>
      <c r="AR34" s="206"/>
      <c r="AS34" s="206"/>
      <c r="AT34" s="341"/>
      <c r="AU34" s="217" t="s">
        <v>553</v>
      </c>
      <c r="AV34" s="217"/>
      <c r="AW34" s="217"/>
      <c r="AX34" s="219"/>
    </row>
    <row r="35" spans="1:50" ht="23.25" customHeight="1" x14ac:dyDescent="0.2">
      <c r="A35" s="224" t="s">
        <v>367</v>
      </c>
      <c r="B35" s="225"/>
      <c r="C35" s="225"/>
      <c r="D35" s="225"/>
      <c r="E35" s="225"/>
      <c r="F35" s="226"/>
      <c r="G35" s="230" t="s">
        <v>556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2">
      <c r="A37" s="777" t="s">
        <v>338</v>
      </c>
      <c r="B37" s="778"/>
      <c r="C37" s="778"/>
      <c r="D37" s="778"/>
      <c r="E37" s="778"/>
      <c r="F37" s="77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378</v>
      </c>
      <c r="AF37" s="244"/>
      <c r="AG37" s="244"/>
      <c r="AH37" s="245"/>
      <c r="AI37" s="243" t="s">
        <v>376</v>
      </c>
      <c r="AJ37" s="244"/>
      <c r="AK37" s="244"/>
      <c r="AL37" s="245"/>
      <c r="AM37" s="249" t="s">
        <v>405</v>
      </c>
      <c r="AN37" s="249"/>
      <c r="AO37" s="249"/>
      <c r="AP37" s="249"/>
      <c r="AQ37" s="150" t="s">
        <v>232</v>
      </c>
      <c r="AR37" s="151"/>
      <c r="AS37" s="151"/>
      <c r="AT37" s="152"/>
      <c r="AU37" s="414" t="s">
        <v>134</v>
      </c>
      <c r="AV37" s="414"/>
      <c r="AW37" s="414"/>
      <c r="AX37" s="928"/>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4</v>
      </c>
      <c r="AR38" s="199"/>
      <c r="AS38" s="132" t="s">
        <v>233</v>
      </c>
      <c r="AT38" s="133"/>
      <c r="AU38" s="198">
        <v>12</v>
      </c>
      <c r="AV38" s="198"/>
      <c r="AW38" s="398" t="s">
        <v>181</v>
      </c>
      <c r="AX38" s="399"/>
    </row>
    <row r="39" spans="1:50" ht="45.6" customHeight="1" x14ac:dyDescent="0.2">
      <c r="A39" s="403"/>
      <c r="B39" s="401"/>
      <c r="C39" s="401"/>
      <c r="D39" s="401"/>
      <c r="E39" s="401"/>
      <c r="F39" s="402"/>
      <c r="G39" s="564" t="s">
        <v>796</v>
      </c>
      <c r="H39" s="565"/>
      <c r="I39" s="565"/>
      <c r="J39" s="565"/>
      <c r="K39" s="565"/>
      <c r="L39" s="565"/>
      <c r="M39" s="565"/>
      <c r="N39" s="565"/>
      <c r="O39" s="566"/>
      <c r="P39" s="104" t="s">
        <v>551</v>
      </c>
      <c r="Q39" s="104"/>
      <c r="R39" s="104"/>
      <c r="S39" s="104"/>
      <c r="T39" s="104"/>
      <c r="U39" s="104"/>
      <c r="V39" s="104"/>
      <c r="W39" s="104"/>
      <c r="X39" s="105"/>
      <c r="Y39" s="471" t="s">
        <v>12</v>
      </c>
      <c r="Z39" s="531"/>
      <c r="AA39" s="532"/>
      <c r="AB39" s="464" t="s">
        <v>552</v>
      </c>
      <c r="AC39" s="464"/>
      <c r="AD39" s="464"/>
      <c r="AE39" s="216" t="s">
        <v>680</v>
      </c>
      <c r="AF39" s="217"/>
      <c r="AG39" s="217"/>
      <c r="AH39" s="217"/>
      <c r="AI39" s="216" t="s">
        <v>680</v>
      </c>
      <c r="AJ39" s="217"/>
      <c r="AK39" s="217"/>
      <c r="AL39" s="217"/>
      <c r="AM39" s="216" t="s">
        <v>680</v>
      </c>
      <c r="AN39" s="217"/>
      <c r="AO39" s="217"/>
      <c r="AP39" s="217"/>
      <c r="AQ39" s="216" t="s">
        <v>680</v>
      </c>
      <c r="AR39" s="217"/>
      <c r="AS39" s="217"/>
      <c r="AT39" s="217"/>
      <c r="AU39" s="216" t="s">
        <v>680</v>
      </c>
      <c r="AV39" s="217"/>
      <c r="AW39" s="217"/>
      <c r="AX39" s="217"/>
    </row>
    <row r="40" spans="1:50" ht="67.9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t="s">
        <v>682</v>
      </c>
      <c r="AC40" s="523"/>
      <c r="AD40" s="523"/>
      <c r="AE40" s="216" t="s">
        <v>680</v>
      </c>
      <c r="AF40" s="217"/>
      <c r="AG40" s="217"/>
      <c r="AH40" s="217"/>
      <c r="AI40" s="216" t="s">
        <v>680</v>
      </c>
      <c r="AJ40" s="217"/>
      <c r="AK40" s="217"/>
      <c r="AL40" s="217"/>
      <c r="AM40" s="216" t="s">
        <v>680</v>
      </c>
      <c r="AN40" s="217"/>
      <c r="AO40" s="217"/>
      <c r="AP40" s="217"/>
      <c r="AQ40" s="216" t="s">
        <v>680</v>
      </c>
      <c r="AR40" s="217"/>
      <c r="AS40" s="217"/>
      <c r="AT40" s="217"/>
      <c r="AU40" s="216">
        <v>3016000</v>
      </c>
      <c r="AV40" s="217"/>
      <c r="AW40" s="217"/>
      <c r="AX40" s="219"/>
    </row>
    <row r="41" spans="1:50" ht="68.400000000000006"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680</v>
      </c>
      <c r="AF41" s="217"/>
      <c r="AG41" s="217"/>
      <c r="AH41" s="217"/>
      <c r="AI41" s="216" t="s">
        <v>680</v>
      </c>
      <c r="AJ41" s="217"/>
      <c r="AK41" s="217"/>
      <c r="AL41" s="217"/>
      <c r="AM41" s="216" t="s">
        <v>680</v>
      </c>
      <c r="AN41" s="217"/>
      <c r="AO41" s="217"/>
      <c r="AP41" s="217"/>
      <c r="AQ41" s="216" t="s">
        <v>680</v>
      </c>
      <c r="AR41" s="217"/>
      <c r="AS41" s="217"/>
      <c r="AT41" s="217"/>
      <c r="AU41" s="216" t="s">
        <v>680</v>
      </c>
      <c r="AV41" s="217"/>
      <c r="AW41" s="217"/>
      <c r="AX41" s="217"/>
    </row>
    <row r="42" spans="1:50" ht="23.25" customHeight="1" x14ac:dyDescent="0.2">
      <c r="A42" s="224" t="s">
        <v>367</v>
      </c>
      <c r="B42" s="225"/>
      <c r="C42" s="225"/>
      <c r="D42" s="225"/>
      <c r="E42" s="225"/>
      <c r="F42" s="226"/>
      <c r="G42" s="230" t="s">
        <v>681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2">
      <c r="A44" s="777" t="s">
        <v>338</v>
      </c>
      <c r="B44" s="778"/>
      <c r="C44" s="778"/>
      <c r="D44" s="778"/>
      <c r="E44" s="778"/>
      <c r="F44" s="77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378</v>
      </c>
      <c r="AF44" s="244"/>
      <c r="AG44" s="244"/>
      <c r="AH44" s="245"/>
      <c r="AI44" s="243" t="s">
        <v>376</v>
      </c>
      <c r="AJ44" s="244"/>
      <c r="AK44" s="244"/>
      <c r="AL44" s="245"/>
      <c r="AM44" s="249" t="s">
        <v>405</v>
      </c>
      <c r="AN44" s="249"/>
      <c r="AO44" s="249"/>
      <c r="AP44" s="249"/>
      <c r="AQ44" s="150" t="s">
        <v>232</v>
      </c>
      <c r="AR44" s="151"/>
      <c r="AS44" s="151"/>
      <c r="AT44" s="152"/>
      <c r="AU44" s="414" t="s">
        <v>134</v>
      </c>
      <c r="AV44" s="414"/>
      <c r="AW44" s="414"/>
      <c r="AX44" s="928"/>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4</v>
      </c>
      <c r="AR45" s="199"/>
      <c r="AS45" s="132" t="s">
        <v>233</v>
      </c>
      <c r="AT45" s="133"/>
      <c r="AU45" s="198">
        <v>12</v>
      </c>
      <c r="AV45" s="198"/>
      <c r="AW45" s="398" t="s">
        <v>181</v>
      </c>
      <c r="AX45" s="399"/>
    </row>
    <row r="46" spans="1:50" ht="35.700000000000003" customHeight="1" x14ac:dyDescent="0.2">
      <c r="A46" s="403"/>
      <c r="B46" s="401"/>
      <c r="C46" s="401"/>
      <c r="D46" s="401"/>
      <c r="E46" s="401"/>
      <c r="F46" s="402"/>
      <c r="G46" s="564" t="s">
        <v>790</v>
      </c>
      <c r="H46" s="565"/>
      <c r="I46" s="565"/>
      <c r="J46" s="565"/>
      <c r="K46" s="565"/>
      <c r="L46" s="565"/>
      <c r="M46" s="565"/>
      <c r="N46" s="565"/>
      <c r="O46" s="566"/>
      <c r="P46" s="104" t="s">
        <v>551</v>
      </c>
      <c r="Q46" s="104"/>
      <c r="R46" s="104"/>
      <c r="S46" s="104"/>
      <c r="T46" s="104"/>
      <c r="U46" s="104"/>
      <c r="V46" s="104"/>
      <c r="W46" s="104"/>
      <c r="X46" s="105"/>
      <c r="Y46" s="471" t="s">
        <v>12</v>
      </c>
      <c r="Z46" s="531"/>
      <c r="AA46" s="532"/>
      <c r="AB46" s="464" t="s">
        <v>682</v>
      </c>
      <c r="AC46" s="464"/>
      <c r="AD46" s="464"/>
      <c r="AE46" s="216" t="s">
        <v>394</v>
      </c>
      <c r="AF46" s="217"/>
      <c r="AG46" s="217"/>
      <c r="AH46" s="217"/>
      <c r="AI46" s="216" t="s">
        <v>394</v>
      </c>
      <c r="AJ46" s="217"/>
      <c r="AK46" s="217"/>
      <c r="AL46" s="217"/>
      <c r="AM46" s="216" t="s">
        <v>394</v>
      </c>
      <c r="AN46" s="217"/>
      <c r="AO46" s="217"/>
      <c r="AP46" s="217"/>
      <c r="AQ46" s="216" t="s">
        <v>394</v>
      </c>
      <c r="AR46" s="217"/>
      <c r="AS46" s="217"/>
      <c r="AT46" s="217"/>
      <c r="AU46" s="216" t="s">
        <v>394</v>
      </c>
      <c r="AV46" s="217"/>
      <c r="AW46" s="217"/>
      <c r="AX46" s="217"/>
    </row>
    <row r="47" spans="1:50" ht="35.700000000000003"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t="s">
        <v>682</v>
      </c>
      <c r="AC47" s="523"/>
      <c r="AD47" s="523"/>
      <c r="AE47" s="216" t="s">
        <v>394</v>
      </c>
      <c r="AF47" s="217"/>
      <c r="AG47" s="217"/>
      <c r="AH47" s="217"/>
      <c r="AI47" s="216" t="s">
        <v>394</v>
      </c>
      <c r="AJ47" s="217"/>
      <c r="AK47" s="217"/>
      <c r="AL47" s="217"/>
      <c r="AM47" s="216" t="s">
        <v>394</v>
      </c>
      <c r="AN47" s="217"/>
      <c r="AO47" s="217"/>
      <c r="AP47" s="217"/>
      <c r="AQ47" s="216" t="s">
        <v>394</v>
      </c>
      <c r="AR47" s="217"/>
      <c r="AS47" s="217"/>
      <c r="AT47" s="217"/>
      <c r="AU47" s="216">
        <v>128640</v>
      </c>
      <c r="AV47" s="217"/>
      <c r="AW47" s="217"/>
      <c r="AX47" s="219"/>
    </row>
    <row r="48" spans="1:50" ht="35.700000000000003"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394</v>
      </c>
      <c r="AF48" s="217"/>
      <c r="AG48" s="217"/>
      <c r="AH48" s="217"/>
      <c r="AI48" s="216" t="s">
        <v>394</v>
      </c>
      <c r="AJ48" s="217"/>
      <c r="AK48" s="217"/>
      <c r="AL48" s="217"/>
      <c r="AM48" s="216" t="s">
        <v>394</v>
      </c>
      <c r="AN48" s="217"/>
      <c r="AO48" s="217"/>
      <c r="AP48" s="217"/>
      <c r="AQ48" s="216" t="s">
        <v>394</v>
      </c>
      <c r="AR48" s="217"/>
      <c r="AS48" s="217"/>
      <c r="AT48" s="217"/>
      <c r="AU48" s="216" t="s">
        <v>394</v>
      </c>
      <c r="AV48" s="217"/>
      <c r="AW48" s="217"/>
      <c r="AX48" s="217"/>
    </row>
    <row r="49" spans="1:50" ht="23.25" customHeight="1" x14ac:dyDescent="0.2">
      <c r="A49" s="224" t="s">
        <v>367</v>
      </c>
      <c r="B49" s="225"/>
      <c r="C49" s="225"/>
      <c r="D49" s="225"/>
      <c r="E49" s="225"/>
      <c r="F49" s="226"/>
      <c r="G49" s="230" t="s">
        <v>681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hidden="1" customHeight="1" x14ac:dyDescent="0.2">
      <c r="A51" s="400" t="s">
        <v>338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378</v>
      </c>
      <c r="AF51" s="244"/>
      <c r="AG51" s="244"/>
      <c r="AH51" s="245"/>
      <c r="AI51" s="243" t="s">
        <v>376</v>
      </c>
      <c r="AJ51" s="244"/>
      <c r="AK51" s="244"/>
      <c r="AL51" s="245"/>
      <c r="AM51" s="249" t="s">
        <v>405</v>
      </c>
      <c r="AN51" s="249"/>
      <c r="AO51" s="249"/>
      <c r="AP51" s="249"/>
      <c r="AQ51" s="150" t="s">
        <v>232</v>
      </c>
      <c r="AR51" s="151"/>
      <c r="AS51" s="151"/>
      <c r="AT51" s="152"/>
      <c r="AU51" s="942" t="s">
        <v>134</v>
      </c>
      <c r="AV51" s="942"/>
      <c r="AW51" s="942"/>
      <c r="AX51" s="943"/>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233</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1"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2">
      <c r="A58" s="400" t="s">
        <v>338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378</v>
      </c>
      <c r="AF58" s="244"/>
      <c r="AG58" s="244"/>
      <c r="AH58" s="245"/>
      <c r="AI58" s="243" t="s">
        <v>376</v>
      </c>
      <c r="AJ58" s="244"/>
      <c r="AK58" s="244"/>
      <c r="AL58" s="245"/>
      <c r="AM58" s="249" t="s">
        <v>405</v>
      </c>
      <c r="AN58" s="249"/>
      <c r="AO58" s="249"/>
      <c r="AP58" s="249"/>
      <c r="AQ58" s="150" t="s">
        <v>232</v>
      </c>
      <c r="AR58" s="151"/>
      <c r="AS58" s="151"/>
      <c r="AT58" s="152"/>
      <c r="AU58" s="942" t="s">
        <v>134</v>
      </c>
      <c r="AV58" s="942"/>
      <c r="AW58" s="942"/>
      <c r="AX58" s="943"/>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233</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1"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2">
      <c r="A65" s="482" t="s">
        <v>339</v>
      </c>
      <c r="B65" s="483"/>
      <c r="C65" s="483"/>
      <c r="D65" s="483"/>
      <c r="E65" s="483"/>
      <c r="F65" s="484"/>
      <c r="G65" s="485"/>
      <c r="H65" s="238" t="s">
        <v>146</v>
      </c>
      <c r="I65" s="238"/>
      <c r="J65" s="238"/>
      <c r="K65" s="238"/>
      <c r="L65" s="238"/>
      <c r="M65" s="238"/>
      <c r="N65" s="238"/>
      <c r="O65" s="239"/>
      <c r="P65" s="237" t="s">
        <v>59</v>
      </c>
      <c r="Q65" s="238"/>
      <c r="R65" s="238"/>
      <c r="S65" s="238"/>
      <c r="T65" s="238"/>
      <c r="U65" s="238"/>
      <c r="V65" s="239"/>
      <c r="W65" s="487" t="s">
        <v>334</v>
      </c>
      <c r="X65" s="488"/>
      <c r="Y65" s="491"/>
      <c r="Z65" s="491"/>
      <c r="AA65" s="492"/>
      <c r="AB65" s="237" t="s">
        <v>11</v>
      </c>
      <c r="AC65" s="238"/>
      <c r="AD65" s="239"/>
      <c r="AE65" s="243" t="s">
        <v>378</v>
      </c>
      <c r="AF65" s="244"/>
      <c r="AG65" s="244"/>
      <c r="AH65" s="245"/>
      <c r="AI65" s="243" t="s">
        <v>376</v>
      </c>
      <c r="AJ65" s="244"/>
      <c r="AK65" s="244"/>
      <c r="AL65" s="245"/>
      <c r="AM65" s="249" t="s">
        <v>405</v>
      </c>
      <c r="AN65" s="249"/>
      <c r="AO65" s="249"/>
      <c r="AP65" s="249"/>
      <c r="AQ65" s="237" t="s">
        <v>232</v>
      </c>
      <c r="AR65" s="238"/>
      <c r="AS65" s="238"/>
      <c r="AT65" s="239"/>
      <c r="AU65" s="251" t="s">
        <v>134</v>
      </c>
      <c r="AV65" s="251"/>
      <c r="AW65" s="251"/>
      <c r="AX65" s="252"/>
    </row>
    <row r="66" spans="1:50" ht="18.75" customHeight="1" x14ac:dyDescent="0.2">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50"/>
      <c r="AQ66" s="197">
        <v>4</v>
      </c>
      <c r="AR66" s="198"/>
      <c r="AS66" s="241" t="s">
        <v>233</v>
      </c>
      <c r="AT66" s="242"/>
      <c r="AU66" s="198">
        <v>12</v>
      </c>
      <c r="AV66" s="198"/>
      <c r="AW66" s="241" t="s">
        <v>337</v>
      </c>
      <c r="AX66" s="253"/>
    </row>
    <row r="67" spans="1:50" ht="23.25" customHeight="1" x14ac:dyDescent="0.2">
      <c r="A67" s="475"/>
      <c r="B67" s="476"/>
      <c r="C67" s="476"/>
      <c r="D67" s="476"/>
      <c r="E67" s="476"/>
      <c r="F67" s="477"/>
      <c r="G67" s="254" t="s">
        <v>234</v>
      </c>
      <c r="H67" s="124" t="s">
        <v>785</v>
      </c>
      <c r="I67" s="104"/>
      <c r="J67" s="104"/>
      <c r="K67" s="104"/>
      <c r="L67" s="104"/>
      <c r="M67" s="104"/>
      <c r="N67" s="104"/>
      <c r="O67" s="105"/>
      <c r="P67" s="257" t="s">
        <v>557</v>
      </c>
      <c r="Q67" s="258"/>
      <c r="R67" s="258"/>
      <c r="S67" s="258"/>
      <c r="T67" s="258"/>
      <c r="U67" s="258"/>
      <c r="V67" s="259"/>
      <c r="W67" s="263"/>
      <c r="X67" s="264"/>
      <c r="Y67" s="269" t="s">
        <v>12</v>
      </c>
      <c r="Z67" s="269"/>
      <c r="AA67" s="270"/>
      <c r="AB67" s="271" t="s">
        <v>357</v>
      </c>
      <c r="AC67" s="271"/>
      <c r="AD67" s="271"/>
      <c r="AE67" s="216" t="s">
        <v>394</v>
      </c>
      <c r="AF67" s="217"/>
      <c r="AG67" s="217"/>
      <c r="AH67" s="217"/>
      <c r="AI67" s="216" t="s">
        <v>394</v>
      </c>
      <c r="AJ67" s="217"/>
      <c r="AK67" s="217"/>
      <c r="AL67" s="217"/>
      <c r="AM67" s="216" t="s">
        <v>394</v>
      </c>
      <c r="AN67" s="217"/>
      <c r="AO67" s="217"/>
      <c r="AP67" s="217"/>
      <c r="AQ67" s="216" t="s">
        <v>394</v>
      </c>
      <c r="AR67" s="217"/>
      <c r="AS67" s="217"/>
      <c r="AT67" s="218"/>
      <c r="AU67" s="216"/>
      <c r="AV67" s="217"/>
      <c r="AW67" s="217"/>
      <c r="AX67" s="219"/>
    </row>
    <row r="68" spans="1:50" ht="23.25" customHeight="1" x14ac:dyDescent="0.2">
      <c r="A68" s="475"/>
      <c r="B68" s="476"/>
      <c r="C68" s="476"/>
      <c r="D68" s="476"/>
      <c r="E68" s="476"/>
      <c r="F68" s="477"/>
      <c r="G68" s="255"/>
      <c r="H68" s="166"/>
      <c r="I68" s="107"/>
      <c r="J68" s="107"/>
      <c r="K68" s="107"/>
      <c r="L68" s="107"/>
      <c r="M68" s="107"/>
      <c r="N68" s="107"/>
      <c r="O68" s="108"/>
      <c r="P68" s="260"/>
      <c r="Q68" s="261"/>
      <c r="R68" s="261"/>
      <c r="S68" s="261"/>
      <c r="T68" s="261"/>
      <c r="U68" s="261"/>
      <c r="V68" s="262"/>
      <c r="W68" s="265"/>
      <c r="X68" s="266"/>
      <c r="Y68" s="220" t="s">
        <v>54</v>
      </c>
      <c r="Z68" s="220"/>
      <c r="AA68" s="221"/>
      <c r="AB68" s="222" t="s">
        <v>357</v>
      </c>
      <c r="AC68" s="222"/>
      <c r="AD68" s="222"/>
      <c r="AE68" s="216" t="s">
        <v>394</v>
      </c>
      <c r="AF68" s="217"/>
      <c r="AG68" s="217"/>
      <c r="AH68" s="217"/>
      <c r="AI68" s="216" t="s">
        <v>394</v>
      </c>
      <c r="AJ68" s="217"/>
      <c r="AK68" s="217"/>
      <c r="AL68" s="217"/>
      <c r="AM68" s="216" t="s">
        <v>394</v>
      </c>
      <c r="AN68" s="217"/>
      <c r="AO68" s="217"/>
      <c r="AP68" s="217"/>
      <c r="AQ68" s="216" t="s">
        <v>394</v>
      </c>
      <c r="AR68" s="217"/>
      <c r="AS68" s="217"/>
      <c r="AT68" s="218"/>
      <c r="AU68" s="216">
        <v>10500</v>
      </c>
      <c r="AV68" s="217"/>
      <c r="AW68" s="217"/>
      <c r="AX68" s="219"/>
    </row>
    <row r="69" spans="1:50" ht="23.25" customHeight="1" x14ac:dyDescent="0.2">
      <c r="A69" s="475"/>
      <c r="B69" s="476"/>
      <c r="C69" s="476"/>
      <c r="D69" s="476"/>
      <c r="E69" s="476"/>
      <c r="F69" s="477"/>
      <c r="G69" s="256"/>
      <c r="H69" s="126"/>
      <c r="I69" s="110"/>
      <c r="J69" s="110"/>
      <c r="K69" s="110"/>
      <c r="L69" s="110"/>
      <c r="M69" s="110"/>
      <c r="N69" s="110"/>
      <c r="O69" s="111"/>
      <c r="P69" s="260"/>
      <c r="Q69" s="261"/>
      <c r="R69" s="261"/>
      <c r="S69" s="261"/>
      <c r="T69" s="261"/>
      <c r="U69" s="261"/>
      <c r="V69" s="262"/>
      <c r="W69" s="267"/>
      <c r="X69" s="268"/>
      <c r="Y69" s="220" t="s">
        <v>13</v>
      </c>
      <c r="Z69" s="220"/>
      <c r="AA69" s="221"/>
      <c r="AB69" s="223" t="s">
        <v>358</v>
      </c>
      <c r="AC69" s="223"/>
      <c r="AD69" s="223"/>
      <c r="AE69" s="272" t="s">
        <v>394</v>
      </c>
      <c r="AF69" s="273"/>
      <c r="AG69" s="273"/>
      <c r="AH69" s="273"/>
      <c r="AI69" s="272" t="s">
        <v>394</v>
      </c>
      <c r="AJ69" s="273"/>
      <c r="AK69" s="273"/>
      <c r="AL69" s="273"/>
      <c r="AM69" s="272" t="s">
        <v>394</v>
      </c>
      <c r="AN69" s="273"/>
      <c r="AO69" s="273"/>
      <c r="AP69" s="273"/>
      <c r="AQ69" s="216" t="s">
        <v>394</v>
      </c>
      <c r="AR69" s="217"/>
      <c r="AS69" s="217"/>
      <c r="AT69" s="218"/>
      <c r="AU69" s="217"/>
      <c r="AV69" s="217"/>
      <c r="AW69" s="217"/>
      <c r="AX69" s="219"/>
    </row>
    <row r="70" spans="1:50" ht="56.1" customHeight="1" x14ac:dyDescent="0.2">
      <c r="A70" s="475" t="s">
        <v>344</v>
      </c>
      <c r="B70" s="476"/>
      <c r="C70" s="476"/>
      <c r="D70" s="476"/>
      <c r="E70" s="476"/>
      <c r="F70" s="477"/>
      <c r="G70" s="255" t="s">
        <v>235</v>
      </c>
      <c r="H70" s="124" t="s">
        <v>786</v>
      </c>
      <c r="I70" s="104"/>
      <c r="J70" s="104"/>
      <c r="K70" s="104"/>
      <c r="L70" s="104"/>
      <c r="M70" s="104"/>
      <c r="N70" s="104"/>
      <c r="O70" s="105"/>
      <c r="P70" s="306" t="s">
        <v>558</v>
      </c>
      <c r="Q70" s="306"/>
      <c r="R70" s="306"/>
      <c r="S70" s="306"/>
      <c r="T70" s="306"/>
      <c r="U70" s="306"/>
      <c r="V70" s="306"/>
      <c r="W70" s="309" t="s">
        <v>356</v>
      </c>
      <c r="X70" s="310"/>
      <c r="Y70" s="269" t="s">
        <v>12</v>
      </c>
      <c r="Z70" s="269"/>
      <c r="AA70" s="270"/>
      <c r="AB70" s="271" t="s">
        <v>357</v>
      </c>
      <c r="AC70" s="271"/>
      <c r="AD70" s="271"/>
      <c r="AE70" s="216" t="s">
        <v>394</v>
      </c>
      <c r="AF70" s="217"/>
      <c r="AG70" s="217"/>
      <c r="AH70" s="217"/>
      <c r="AI70" s="216" t="s">
        <v>394</v>
      </c>
      <c r="AJ70" s="217"/>
      <c r="AK70" s="217"/>
      <c r="AL70" s="217"/>
      <c r="AM70" s="216" t="s">
        <v>394</v>
      </c>
      <c r="AN70" s="217"/>
      <c r="AO70" s="217"/>
      <c r="AP70" s="217"/>
      <c r="AQ70" s="216" t="s">
        <v>394</v>
      </c>
      <c r="AR70" s="217"/>
      <c r="AS70" s="217"/>
      <c r="AT70" s="218"/>
      <c r="AU70" s="217"/>
      <c r="AV70" s="217"/>
      <c r="AW70" s="217"/>
      <c r="AX70" s="219"/>
    </row>
    <row r="71" spans="1:50" ht="56.1" customHeight="1" x14ac:dyDescent="0.2">
      <c r="A71" s="475"/>
      <c r="B71" s="476"/>
      <c r="C71" s="476"/>
      <c r="D71" s="476"/>
      <c r="E71" s="476"/>
      <c r="F71" s="477"/>
      <c r="G71" s="255"/>
      <c r="H71" s="166"/>
      <c r="I71" s="107"/>
      <c r="J71" s="107"/>
      <c r="K71" s="107"/>
      <c r="L71" s="107"/>
      <c r="M71" s="107"/>
      <c r="N71" s="107"/>
      <c r="O71" s="108"/>
      <c r="P71" s="307"/>
      <c r="Q71" s="307"/>
      <c r="R71" s="307"/>
      <c r="S71" s="307"/>
      <c r="T71" s="307"/>
      <c r="U71" s="307"/>
      <c r="V71" s="307"/>
      <c r="W71" s="311"/>
      <c r="X71" s="312"/>
      <c r="Y71" s="220" t="s">
        <v>54</v>
      </c>
      <c r="Z71" s="220"/>
      <c r="AA71" s="221"/>
      <c r="AB71" s="222" t="s">
        <v>357</v>
      </c>
      <c r="AC71" s="222"/>
      <c r="AD71" s="222"/>
      <c r="AE71" s="216" t="s">
        <v>394</v>
      </c>
      <c r="AF71" s="217"/>
      <c r="AG71" s="217"/>
      <c r="AH71" s="217"/>
      <c r="AI71" s="216" t="s">
        <v>394</v>
      </c>
      <c r="AJ71" s="217"/>
      <c r="AK71" s="217"/>
      <c r="AL71" s="217"/>
      <c r="AM71" s="216" t="s">
        <v>394</v>
      </c>
      <c r="AN71" s="217"/>
      <c r="AO71" s="217"/>
      <c r="AP71" s="217"/>
      <c r="AQ71" s="216" t="s">
        <v>394</v>
      </c>
      <c r="AR71" s="217"/>
      <c r="AS71" s="217"/>
      <c r="AT71" s="218"/>
      <c r="AU71" s="216">
        <v>10500</v>
      </c>
      <c r="AV71" s="217"/>
      <c r="AW71" s="217"/>
      <c r="AX71" s="219"/>
    </row>
    <row r="72" spans="1:50" ht="56.1" customHeight="1" x14ac:dyDescent="0.2">
      <c r="A72" s="478"/>
      <c r="B72" s="479"/>
      <c r="C72" s="479"/>
      <c r="D72" s="479"/>
      <c r="E72" s="479"/>
      <c r="F72" s="480"/>
      <c r="G72" s="255"/>
      <c r="H72" s="126"/>
      <c r="I72" s="110"/>
      <c r="J72" s="110"/>
      <c r="K72" s="110"/>
      <c r="L72" s="110"/>
      <c r="M72" s="110"/>
      <c r="N72" s="110"/>
      <c r="O72" s="111"/>
      <c r="P72" s="308"/>
      <c r="Q72" s="308"/>
      <c r="R72" s="308"/>
      <c r="S72" s="308"/>
      <c r="T72" s="308"/>
      <c r="U72" s="308"/>
      <c r="V72" s="308"/>
      <c r="W72" s="313"/>
      <c r="X72" s="314"/>
      <c r="Y72" s="220" t="s">
        <v>13</v>
      </c>
      <c r="Z72" s="220"/>
      <c r="AA72" s="221"/>
      <c r="AB72" s="223" t="s">
        <v>358</v>
      </c>
      <c r="AC72" s="223"/>
      <c r="AD72" s="223"/>
      <c r="AE72" s="216" t="s">
        <v>394</v>
      </c>
      <c r="AF72" s="217"/>
      <c r="AG72" s="217"/>
      <c r="AH72" s="217"/>
      <c r="AI72" s="216" t="s">
        <v>394</v>
      </c>
      <c r="AJ72" s="217"/>
      <c r="AK72" s="217"/>
      <c r="AL72" s="217"/>
      <c r="AM72" s="216" t="s">
        <v>394</v>
      </c>
      <c r="AN72" s="217"/>
      <c r="AO72" s="217"/>
      <c r="AP72" s="218"/>
      <c r="AQ72" s="216" t="s">
        <v>394</v>
      </c>
      <c r="AR72" s="217"/>
      <c r="AS72" s="217"/>
      <c r="AT72" s="218"/>
      <c r="AU72" s="217"/>
      <c r="AV72" s="217"/>
      <c r="AW72" s="217"/>
      <c r="AX72" s="219"/>
    </row>
    <row r="73" spans="1:50" ht="18.75" customHeight="1" x14ac:dyDescent="0.2">
      <c r="A73" s="506" t="s">
        <v>339</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378</v>
      </c>
      <c r="AF73" s="244"/>
      <c r="AG73" s="244"/>
      <c r="AH73" s="245"/>
      <c r="AI73" s="243" t="s">
        <v>376</v>
      </c>
      <c r="AJ73" s="244"/>
      <c r="AK73" s="244"/>
      <c r="AL73" s="245"/>
      <c r="AM73" s="249" t="s">
        <v>405</v>
      </c>
      <c r="AN73" s="249"/>
      <c r="AO73" s="249"/>
      <c r="AP73" s="249"/>
      <c r="AQ73" s="158" t="s">
        <v>232</v>
      </c>
      <c r="AR73" s="129"/>
      <c r="AS73" s="129"/>
      <c r="AT73" s="130"/>
      <c r="AU73" s="134" t="s">
        <v>134</v>
      </c>
      <c r="AV73" s="135"/>
      <c r="AW73" s="135"/>
      <c r="AX73" s="136"/>
    </row>
    <row r="74" spans="1:50" ht="18.75" customHeight="1" x14ac:dyDescent="0.2">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v>4</v>
      </c>
      <c r="AR74" s="199"/>
      <c r="AS74" s="132" t="s">
        <v>233</v>
      </c>
      <c r="AT74" s="133"/>
      <c r="AU74" s="590">
        <v>12</v>
      </c>
      <c r="AV74" s="199"/>
      <c r="AW74" s="132" t="s">
        <v>181</v>
      </c>
      <c r="AX74" s="194"/>
    </row>
    <row r="75" spans="1:50" ht="23.25" customHeight="1" x14ac:dyDescent="0.2">
      <c r="A75" s="509"/>
      <c r="B75" s="510"/>
      <c r="C75" s="510"/>
      <c r="D75" s="510"/>
      <c r="E75" s="510"/>
      <c r="F75" s="511"/>
      <c r="G75" s="610" t="s">
        <v>234</v>
      </c>
      <c r="H75" s="257" t="s">
        <v>797</v>
      </c>
      <c r="I75" s="258"/>
      <c r="J75" s="258"/>
      <c r="K75" s="258"/>
      <c r="L75" s="258"/>
      <c r="M75" s="258"/>
      <c r="N75" s="258"/>
      <c r="O75" s="259"/>
      <c r="P75" s="104" t="s">
        <v>787</v>
      </c>
      <c r="Q75" s="104"/>
      <c r="R75" s="104"/>
      <c r="S75" s="104"/>
      <c r="T75" s="104"/>
      <c r="U75" s="104"/>
      <c r="V75" s="104"/>
      <c r="W75" s="104"/>
      <c r="X75" s="105"/>
      <c r="Y75" s="200" t="s">
        <v>12</v>
      </c>
      <c r="Z75" s="201"/>
      <c r="AA75" s="202"/>
      <c r="AB75" s="594" t="s">
        <v>357</v>
      </c>
      <c r="AC75" s="594"/>
      <c r="AD75" s="594"/>
      <c r="AE75" s="216" t="s">
        <v>394</v>
      </c>
      <c r="AF75" s="217"/>
      <c r="AG75" s="217"/>
      <c r="AH75" s="217"/>
      <c r="AI75" s="216" t="s">
        <v>394</v>
      </c>
      <c r="AJ75" s="217"/>
      <c r="AK75" s="217"/>
      <c r="AL75" s="217"/>
      <c r="AM75" s="216" t="s">
        <v>394</v>
      </c>
      <c r="AN75" s="217"/>
      <c r="AO75" s="217"/>
      <c r="AP75" s="218"/>
      <c r="AQ75" s="216" t="s">
        <v>394</v>
      </c>
      <c r="AR75" s="217"/>
      <c r="AS75" s="217"/>
      <c r="AT75" s="218"/>
      <c r="AU75" s="216" t="s">
        <v>394</v>
      </c>
      <c r="AV75" s="217"/>
      <c r="AW75" s="217"/>
      <c r="AX75" s="218"/>
    </row>
    <row r="76" spans="1:50" ht="23.25" customHeight="1" x14ac:dyDescent="0.2">
      <c r="A76" s="509"/>
      <c r="B76" s="510"/>
      <c r="C76" s="510"/>
      <c r="D76" s="510"/>
      <c r="E76" s="510"/>
      <c r="F76" s="511"/>
      <c r="G76" s="611"/>
      <c r="H76" s="260"/>
      <c r="I76" s="261"/>
      <c r="J76" s="261"/>
      <c r="K76" s="261"/>
      <c r="L76" s="261"/>
      <c r="M76" s="261"/>
      <c r="N76" s="261"/>
      <c r="O76" s="262"/>
      <c r="P76" s="107"/>
      <c r="Q76" s="107"/>
      <c r="R76" s="107"/>
      <c r="S76" s="107"/>
      <c r="T76" s="107"/>
      <c r="U76" s="107"/>
      <c r="V76" s="107"/>
      <c r="W76" s="107"/>
      <c r="X76" s="108"/>
      <c r="Y76" s="208" t="s">
        <v>54</v>
      </c>
      <c r="Z76" s="209"/>
      <c r="AA76" s="210"/>
      <c r="AB76" s="523" t="s">
        <v>357</v>
      </c>
      <c r="AC76" s="523"/>
      <c r="AD76" s="523"/>
      <c r="AE76" s="216" t="s">
        <v>394</v>
      </c>
      <c r="AF76" s="217"/>
      <c r="AG76" s="217"/>
      <c r="AH76" s="217"/>
      <c r="AI76" s="216" t="s">
        <v>394</v>
      </c>
      <c r="AJ76" s="217"/>
      <c r="AK76" s="217"/>
      <c r="AL76" s="217"/>
      <c r="AM76" s="216" t="s">
        <v>394</v>
      </c>
      <c r="AN76" s="217"/>
      <c r="AO76" s="217"/>
      <c r="AP76" s="218"/>
      <c r="AQ76" s="216" t="s">
        <v>394</v>
      </c>
      <c r="AR76" s="217"/>
      <c r="AS76" s="217"/>
      <c r="AT76" s="218"/>
      <c r="AU76" s="217">
        <v>3255</v>
      </c>
      <c r="AV76" s="217"/>
      <c r="AW76" s="217"/>
      <c r="AX76" s="219"/>
    </row>
    <row r="77" spans="1:50" ht="23.25" customHeight="1" x14ac:dyDescent="0.2">
      <c r="A77" s="509"/>
      <c r="B77" s="510"/>
      <c r="C77" s="510"/>
      <c r="D77" s="510"/>
      <c r="E77" s="510"/>
      <c r="F77" s="511"/>
      <c r="G77" s="612"/>
      <c r="H77" s="260"/>
      <c r="I77" s="261"/>
      <c r="J77" s="261"/>
      <c r="K77" s="261"/>
      <c r="L77" s="261"/>
      <c r="M77" s="261"/>
      <c r="N77" s="261"/>
      <c r="O77" s="262"/>
      <c r="P77" s="107"/>
      <c r="Q77" s="107"/>
      <c r="R77" s="107"/>
      <c r="S77" s="107"/>
      <c r="T77" s="107"/>
      <c r="U77" s="107"/>
      <c r="V77" s="107"/>
      <c r="W77" s="107"/>
      <c r="X77" s="108"/>
      <c r="Y77" s="158" t="s">
        <v>13</v>
      </c>
      <c r="Z77" s="129"/>
      <c r="AA77" s="130"/>
      <c r="AB77" s="579" t="s">
        <v>14</v>
      </c>
      <c r="AC77" s="579"/>
      <c r="AD77" s="579"/>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135" customHeight="1" thickBot="1" x14ac:dyDescent="0.25">
      <c r="A78" s="334" t="s">
        <v>793</v>
      </c>
      <c r="B78" s="335"/>
      <c r="C78" s="335"/>
      <c r="D78" s="335"/>
      <c r="E78" s="332" t="s">
        <v>317</v>
      </c>
      <c r="F78" s="333"/>
      <c r="G78" s="56" t="s">
        <v>235</v>
      </c>
      <c r="H78" s="587" t="s">
        <v>788</v>
      </c>
      <c r="I78" s="588"/>
      <c r="J78" s="588"/>
      <c r="K78" s="588"/>
      <c r="L78" s="588"/>
      <c r="M78" s="588"/>
      <c r="N78" s="588"/>
      <c r="O78" s="589"/>
      <c r="P78" s="146" t="s">
        <v>789</v>
      </c>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333</v>
      </c>
      <c r="AP79" s="278"/>
      <c r="AQ79" s="278"/>
      <c r="AR79" s="80" t="s">
        <v>331</v>
      </c>
      <c r="AS79" s="277"/>
      <c r="AT79" s="278"/>
      <c r="AU79" s="278"/>
      <c r="AV79" s="278"/>
      <c r="AW79" s="278"/>
      <c r="AX79" s="998"/>
    </row>
    <row r="80" spans="1:50" ht="18.75" hidden="1" customHeight="1" x14ac:dyDescent="0.2">
      <c r="A80" s="879" t="s">
        <v>147</v>
      </c>
      <c r="B80" s="524" t="s">
        <v>330</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417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65" hidden="1" customHeight="1" x14ac:dyDescent="0.2">
      <c r="A81" s="880"/>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5" hidden="1" customHeight="1" x14ac:dyDescent="0.2">
      <c r="A82" s="880"/>
      <c r="B82" s="527"/>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900"/>
    </row>
    <row r="83" spans="1:60" ht="22.65" hidden="1" customHeight="1" x14ac:dyDescent="0.2">
      <c r="A83" s="880"/>
      <c r="B83" s="527"/>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90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2"/>
    </row>
    <row r="84" spans="1:60" ht="19.5" hidden="1" customHeight="1" x14ac:dyDescent="0.2">
      <c r="A84" s="88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90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4"/>
    </row>
    <row r="85" spans="1:60" ht="18.75" hidden="1" customHeight="1" x14ac:dyDescent="0.2">
      <c r="A85" s="880"/>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3" t="s">
        <v>11</v>
      </c>
      <c r="AC85" s="244"/>
      <c r="AD85" s="245"/>
      <c r="AE85" s="243" t="s">
        <v>378</v>
      </c>
      <c r="AF85" s="244"/>
      <c r="AG85" s="244"/>
      <c r="AH85" s="245"/>
      <c r="AI85" s="243" t="s">
        <v>376</v>
      </c>
      <c r="AJ85" s="244"/>
      <c r="AK85" s="244"/>
      <c r="AL85" s="245"/>
      <c r="AM85" s="249" t="s">
        <v>405</v>
      </c>
      <c r="AN85" s="249"/>
      <c r="AO85" s="249"/>
      <c r="AP85" s="249"/>
      <c r="AQ85" s="158" t="s">
        <v>232</v>
      </c>
      <c r="AR85" s="129"/>
      <c r="AS85" s="129"/>
      <c r="AT85" s="130"/>
      <c r="AU85" s="533" t="s">
        <v>134</v>
      </c>
      <c r="AV85" s="533"/>
      <c r="AW85" s="533"/>
      <c r="AX85" s="534"/>
      <c r="AY85" s="10"/>
      <c r="AZ85" s="10"/>
      <c r="BA85" s="10"/>
      <c r="BB85" s="10"/>
      <c r="BC85" s="10"/>
    </row>
    <row r="86" spans="1:60" ht="18.75" hidden="1" customHeight="1" x14ac:dyDescent="0.2">
      <c r="A86" s="88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233</v>
      </c>
      <c r="AT86" s="133"/>
      <c r="AU86" s="198"/>
      <c r="AV86" s="198"/>
      <c r="AW86" s="398" t="s">
        <v>181</v>
      </c>
      <c r="AX86" s="399"/>
      <c r="AY86" s="10"/>
      <c r="AZ86" s="10"/>
      <c r="BA86" s="10"/>
      <c r="BB86" s="10"/>
      <c r="BC86" s="10"/>
      <c r="BD86" s="10"/>
      <c r="BE86" s="10"/>
      <c r="BF86" s="10"/>
      <c r="BG86" s="10"/>
      <c r="BH86" s="10"/>
    </row>
    <row r="87" spans="1:60" ht="23.25" hidden="1" customHeight="1" x14ac:dyDescent="0.2">
      <c r="A87" s="880"/>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0"/>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80"/>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80"/>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3" t="s">
        <v>11</v>
      </c>
      <c r="AC90" s="244"/>
      <c r="AD90" s="245"/>
      <c r="AE90" s="243" t="s">
        <v>378</v>
      </c>
      <c r="AF90" s="244"/>
      <c r="AG90" s="244"/>
      <c r="AH90" s="245"/>
      <c r="AI90" s="243" t="s">
        <v>376</v>
      </c>
      <c r="AJ90" s="244"/>
      <c r="AK90" s="244"/>
      <c r="AL90" s="245"/>
      <c r="AM90" s="249" t="s">
        <v>405</v>
      </c>
      <c r="AN90" s="249"/>
      <c r="AO90" s="249"/>
      <c r="AP90" s="249"/>
      <c r="AQ90" s="158" t="s">
        <v>232</v>
      </c>
      <c r="AR90" s="129"/>
      <c r="AS90" s="129"/>
      <c r="AT90" s="130"/>
      <c r="AU90" s="533" t="s">
        <v>134</v>
      </c>
      <c r="AV90" s="533"/>
      <c r="AW90" s="533"/>
      <c r="AX90" s="534"/>
    </row>
    <row r="91" spans="1:60" ht="18.75" hidden="1" customHeight="1" x14ac:dyDescent="0.2">
      <c r="A91" s="88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233</v>
      </c>
      <c r="AT91" s="133"/>
      <c r="AU91" s="198"/>
      <c r="AV91" s="198"/>
      <c r="AW91" s="398" t="s">
        <v>181</v>
      </c>
      <c r="AX91" s="399"/>
      <c r="AY91" s="10"/>
      <c r="AZ91" s="10"/>
      <c r="BA91" s="10"/>
      <c r="BB91" s="10"/>
      <c r="BC91" s="10"/>
    </row>
    <row r="92" spans="1:60" ht="23.25" hidden="1" customHeight="1" x14ac:dyDescent="0.2">
      <c r="A92" s="880"/>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80"/>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80"/>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80"/>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3" t="s">
        <v>11</v>
      </c>
      <c r="AC95" s="244"/>
      <c r="AD95" s="245"/>
      <c r="AE95" s="243" t="s">
        <v>378</v>
      </c>
      <c r="AF95" s="244"/>
      <c r="AG95" s="244"/>
      <c r="AH95" s="245"/>
      <c r="AI95" s="243" t="s">
        <v>376</v>
      </c>
      <c r="AJ95" s="244"/>
      <c r="AK95" s="244"/>
      <c r="AL95" s="245"/>
      <c r="AM95" s="249" t="s">
        <v>405</v>
      </c>
      <c r="AN95" s="249"/>
      <c r="AO95" s="249"/>
      <c r="AP95" s="249"/>
      <c r="AQ95" s="158" t="s">
        <v>232</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2">
      <c r="A96" s="88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233</v>
      </c>
      <c r="AT96" s="133"/>
      <c r="AU96" s="198"/>
      <c r="AV96" s="198"/>
      <c r="AW96" s="398" t="s">
        <v>181</v>
      </c>
      <c r="AX96" s="399"/>
    </row>
    <row r="97" spans="1:60" ht="23.25" hidden="1" customHeight="1" x14ac:dyDescent="0.2">
      <c r="A97" s="880"/>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550"/>
      <c r="AC97" s="551"/>
      <c r="AD97" s="55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80"/>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1.75" hidden="1" customHeight="1" thickBot="1" x14ac:dyDescent="0.25">
      <c r="A99" s="881"/>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65" customHeight="1" x14ac:dyDescent="0.2">
      <c r="A100" s="501" t="s">
        <v>340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378</v>
      </c>
      <c r="AF100" s="540"/>
      <c r="AG100" s="540"/>
      <c r="AH100" s="541"/>
      <c r="AI100" s="539" t="s">
        <v>398</v>
      </c>
      <c r="AJ100" s="540"/>
      <c r="AK100" s="540"/>
      <c r="AL100" s="541"/>
      <c r="AM100" s="539" t="s">
        <v>405</v>
      </c>
      <c r="AN100" s="540"/>
      <c r="AO100" s="540"/>
      <c r="AP100" s="541"/>
      <c r="AQ100" s="319" t="s">
        <v>418</v>
      </c>
      <c r="AR100" s="320"/>
      <c r="AS100" s="320"/>
      <c r="AT100" s="321"/>
      <c r="AU100" s="319" t="s">
        <v>419</v>
      </c>
      <c r="AV100" s="320"/>
      <c r="AW100" s="320"/>
      <c r="AX100" s="322"/>
    </row>
    <row r="101" spans="1:60" ht="23.25" customHeight="1" x14ac:dyDescent="0.2">
      <c r="A101" s="425"/>
      <c r="B101" s="426"/>
      <c r="C101" s="426"/>
      <c r="D101" s="426"/>
      <c r="E101" s="426"/>
      <c r="F101" s="427"/>
      <c r="G101" s="103" t="s">
        <v>559</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563</v>
      </c>
      <c r="AC101" s="464"/>
      <c r="AD101" s="464"/>
      <c r="AE101" s="216">
        <v>4</v>
      </c>
      <c r="AF101" s="217"/>
      <c r="AG101" s="217"/>
      <c r="AH101" s="218"/>
      <c r="AI101" s="216">
        <v>2</v>
      </c>
      <c r="AJ101" s="217"/>
      <c r="AK101" s="217"/>
      <c r="AL101" s="218"/>
      <c r="AM101" s="216">
        <v>1</v>
      </c>
      <c r="AN101" s="217"/>
      <c r="AO101" s="217"/>
      <c r="AP101" s="218"/>
      <c r="AQ101" s="216" t="s">
        <v>549</v>
      </c>
      <c r="AR101" s="217"/>
      <c r="AS101" s="217"/>
      <c r="AT101" s="218"/>
      <c r="AU101" s="216" t="s">
        <v>549</v>
      </c>
      <c r="AV101" s="217"/>
      <c r="AW101" s="217"/>
      <c r="AX101" s="218"/>
    </row>
    <row r="102" spans="1:60" ht="23.25" customHeight="1" x14ac:dyDescent="0.2">
      <c r="A102" s="428"/>
      <c r="B102" s="429"/>
      <c r="C102" s="429"/>
      <c r="D102" s="429"/>
      <c r="E102" s="429"/>
      <c r="F102" s="430"/>
      <c r="G102" s="109"/>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563</v>
      </c>
      <c r="AC102" s="464"/>
      <c r="AD102" s="464"/>
      <c r="AE102" s="421">
        <v>5</v>
      </c>
      <c r="AF102" s="421"/>
      <c r="AG102" s="421"/>
      <c r="AH102" s="421"/>
      <c r="AI102" s="421">
        <v>2</v>
      </c>
      <c r="AJ102" s="421"/>
      <c r="AK102" s="421"/>
      <c r="AL102" s="421"/>
      <c r="AM102" s="272">
        <v>1</v>
      </c>
      <c r="AN102" s="273"/>
      <c r="AO102" s="273"/>
      <c r="AP102" s="318"/>
      <c r="AQ102" s="272">
        <v>1</v>
      </c>
      <c r="AR102" s="273"/>
      <c r="AS102" s="273"/>
      <c r="AT102" s="318"/>
      <c r="AU102" s="272">
        <v>1</v>
      </c>
      <c r="AV102" s="273"/>
      <c r="AW102" s="273"/>
      <c r="AX102" s="318"/>
    </row>
    <row r="103" spans="1:60" ht="31.65" customHeight="1" x14ac:dyDescent="0.2">
      <c r="A103" s="422" t="s">
        <v>340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378</v>
      </c>
      <c r="AF103" s="419"/>
      <c r="AG103" s="419"/>
      <c r="AH103" s="420"/>
      <c r="AI103" s="418" t="s">
        <v>376</v>
      </c>
      <c r="AJ103" s="419"/>
      <c r="AK103" s="419"/>
      <c r="AL103" s="420"/>
      <c r="AM103" s="418" t="s">
        <v>405</v>
      </c>
      <c r="AN103" s="419"/>
      <c r="AO103" s="419"/>
      <c r="AP103" s="420"/>
      <c r="AQ103" s="283" t="s">
        <v>418</v>
      </c>
      <c r="AR103" s="284"/>
      <c r="AS103" s="284"/>
      <c r="AT103" s="323"/>
      <c r="AU103" s="283" t="s">
        <v>419</v>
      </c>
      <c r="AV103" s="284"/>
      <c r="AW103" s="284"/>
      <c r="AX103" s="285"/>
    </row>
    <row r="104" spans="1:60" ht="23.25" customHeight="1" x14ac:dyDescent="0.2">
      <c r="A104" s="425"/>
      <c r="B104" s="426"/>
      <c r="C104" s="426"/>
      <c r="D104" s="426"/>
      <c r="E104" s="426"/>
      <c r="F104" s="427"/>
      <c r="G104" s="104" t="s">
        <v>560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t="s">
        <v>562</v>
      </c>
      <c r="AC104" s="546"/>
      <c r="AD104" s="547"/>
      <c r="AE104" s="216">
        <v>4</v>
      </c>
      <c r="AF104" s="217"/>
      <c r="AG104" s="217"/>
      <c r="AH104" s="218"/>
      <c r="AI104" s="216">
        <v>6</v>
      </c>
      <c r="AJ104" s="217"/>
      <c r="AK104" s="217"/>
      <c r="AL104" s="218"/>
      <c r="AM104" s="216">
        <v>5</v>
      </c>
      <c r="AN104" s="217"/>
      <c r="AO104" s="217"/>
      <c r="AP104" s="218"/>
      <c r="AQ104" s="216" t="s">
        <v>549</v>
      </c>
      <c r="AR104" s="217"/>
      <c r="AS104" s="217"/>
      <c r="AT104" s="218"/>
      <c r="AU104" s="216" t="s">
        <v>549</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550" t="s">
        <v>562</v>
      </c>
      <c r="AC105" s="551"/>
      <c r="AD105" s="552"/>
      <c r="AE105" s="421">
        <v>7</v>
      </c>
      <c r="AF105" s="421"/>
      <c r="AG105" s="421"/>
      <c r="AH105" s="421"/>
      <c r="AI105" s="421">
        <v>5</v>
      </c>
      <c r="AJ105" s="421"/>
      <c r="AK105" s="421"/>
      <c r="AL105" s="421"/>
      <c r="AM105" s="216">
        <v>4</v>
      </c>
      <c r="AN105" s="217"/>
      <c r="AO105" s="217"/>
      <c r="AP105" s="218"/>
      <c r="AQ105" s="272">
        <v>6</v>
      </c>
      <c r="AR105" s="273"/>
      <c r="AS105" s="273"/>
      <c r="AT105" s="318"/>
      <c r="AU105" s="272">
        <v>5</v>
      </c>
      <c r="AV105" s="273"/>
      <c r="AW105" s="273"/>
      <c r="AX105" s="318"/>
    </row>
    <row r="106" spans="1:60" ht="31.65" customHeight="1" x14ac:dyDescent="0.2">
      <c r="A106" s="422" t="s">
        <v>340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378</v>
      </c>
      <c r="AF106" s="419"/>
      <c r="AG106" s="419"/>
      <c r="AH106" s="420"/>
      <c r="AI106" s="418" t="s">
        <v>376</v>
      </c>
      <c r="AJ106" s="419"/>
      <c r="AK106" s="419"/>
      <c r="AL106" s="420"/>
      <c r="AM106" s="418" t="s">
        <v>405</v>
      </c>
      <c r="AN106" s="419"/>
      <c r="AO106" s="419"/>
      <c r="AP106" s="420"/>
      <c r="AQ106" s="283" t="s">
        <v>418</v>
      </c>
      <c r="AR106" s="284"/>
      <c r="AS106" s="284"/>
      <c r="AT106" s="323"/>
      <c r="AU106" s="283" t="s">
        <v>419</v>
      </c>
      <c r="AV106" s="284"/>
      <c r="AW106" s="284"/>
      <c r="AX106" s="285"/>
    </row>
    <row r="107" spans="1:60" ht="23.25" customHeight="1" x14ac:dyDescent="0.2">
      <c r="A107" s="425"/>
      <c r="B107" s="426"/>
      <c r="C107" s="426"/>
      <c r="D107" s="426"/>
      <c r="E107" s="426"/>
      <c r="F107" s="427"/>
      <c r="G107" s="104" t="s">
        <v>561</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t="s">
        <v>562</v>
      </c>
      <c r="AC107" s="546"/>
      <c r="AD107" s="547"/>
      <c r="AE107" s="421">
        <v>1</v>
      </c>
      <c r="AF107" s="421"/>
      <c r="AG107" s="421"/>
      <c r="AH107" s="421"/>
      <c r="AI107" s="421">
        <v>1</v>
      </c>
      <c r="AJ107" s="421"/>
      <c r="AK107" s="421"/>
      <c r="AL107" s="421"/>
      <c r="AM107" s="216">
        <v>1</v>
      </c>
      <c r="AN107" s="217"/>
      <c r="AO107" s="217"/>
      <c r="AP107" s="218"/>
      <c r="AQ107" s="216" t="s">
        <v>549</v>
      </c>
      <c r="AR107" s="217"/>
      <c r="AS107" s="217"/>
      <c r="AT107" s="218"/>
      <c r="AU107" s="216" t="s">
        <v>667</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550" t="s">
        <v>562</v>
      </c>
      <c r="AC108" s="551"/>
      <c r="AD108" s="552"/>
      <c r="AE108" s="421">
        <v>1</v>
      </c>
      <c r="AF108" s="421"/>
      <c r="AG108" s="421"/>
      <c r="AH108" s="421"/>
      <c r="AI108" s="421">
        <v>1</v>
      </c>
      <c r="AJ108" s="421"/>
      <c r="AK108" s="421"/>
      <c r="AL108" s="421"/>
      <c r="AM108" s="216">
        <v>1</v>
      </c>
      <c r="AN108" s="217"/>
      <c r="AO108" s="217"/>
      <c r="AP108" s="218"/>
      <c r="AQ108" s="272">
        <v>1</v>
      </c>
      <c r="AR108" s="273"/>
      <c r="AS108" s="273"/>
      <c r="AT108" s="318"/>
      <c r="AU108" s="272" t="s">
        <v>667</v>
      </c>
      <c r="AV108" s="273"/>
      <c r="AW108" s="273"/>
      <c r="AX108" s="318"/>
    </row>
    <row r="109" spans="1:60" ht="31.65" customHeight="1" x14ac:dyDescent="0.2">
      <c r="A109" s="422" t="s">
        <v>340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378</v>
      </c>
      <c r="AF109" s="419"/>
      <c r="AG109" s="419"/>
      <c r="AH109" s="420"/>
      <c r="AI109" s="418" t="s">
        <v>376</v>
      </c>
      <c r="AJ109" s="419"/>
      <c r="AK109" s="419"/>
      <c r="AL109" s="420"/>
      <c r="AM109" s="418" t="s">
        <v>405</v>
      </c>
      <c r="AN109" s="419"/>
      <c r="AO109" s="419"/>
      <c r="AP109" s="420"/>
      <c r="AQ109" s="283" t="s">
        <v>418</v>
      </c>
      <c r="AR109" s="284"/>
      <c r="AS109" s="284"/>
      <c r="AT109" s="323"/>
      <c r="AU109" s="283" t="s">
        <v>419</v>
      </c>
      <c r="AV109" s="284"/>
      <c r="AW109" s="284"/>
      <c r="AX109" s="285"/>
    </row>
    <row r="110" spans="1:60" ht="23.25" customHeight="1" x14ac:dyDescent="0.2">
      <c r="A110" s="425"/>
      <c r="B110" s="426"/>
      <c r="C110" s="426"/>
      <c r="D110" s="426"/>
      <c r="E110" s="426"/>
      <c r="F110" s="427"/>
      <c r="G110" s="104" t="s">
        <v>684</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464" t="s">
        <v>683</v>
      </c>
      <c r="AC110" s="464"/>
      <c r="AD110" s="464"/>
      <c r="AE110" s="216" t="s">
        <v>394</v>
      </c>
      <c r="AF110" s="217"/>
      <c r="AG110" s="217"/>
      <c r="AH110" s="218"/>
      <c r="AI110" s="216">
        <v>4</v>
      </c>
      <c r="AJ110" s="217"/>
      <c r="AK110" s="217"/>
      <c r="AL110" s="218"/>
      <c r="AM110" s="216">
        <v>5</v>
      </c>
      <c r="AN110" s="217"/>
      <c r="AO110" s="217"/>
      <c r="AP110" s="218"/>
      <c r="AQ110" s="216" t="s">
        <v>394</v>
      </c>
      <c r="AR110" s="217"/>
      <c r="AS110" s="217"/>
      <c r="AT110" s="218"/>
      <c r="AU110" s="216" t="s">
        <v>394</v>
      </c>
      <c r="AV110" s="217"/>
      <c r="AW110" s="217"/>
      <c r="AX110" s="218"/>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64" t="s">
        <v>683</v>
      </c>
      <c r="AC111" s="464"/>
      <c r="AD111" s="464"/>
      <c r="AE111" s="421" t="s">
        <v>394</v>
      </c>
      <c r="AF111" s="421"/>
      <c r="AG111" s="421"/>
      <c r="AH111" s="421"/>
      <c r="AI111" s="421">
        <v>4</v>
      </c>
      <c r="AJ111" s="421"/>
      <c r="AK111" s="421"/>
      <c r="AL111" s="421"/>
      <c r="AM111" s="421">
        <v>5</v>
      </c>
      <c r="AN111" s="421"/>
      <c r="AO111" s="421"/>
      <c r="AP111" s="421"/>
      <c r="AQ111" s="272">
        <v>5</v>
      </c>
      <c r="AR111" s="273"/>
      <c r="AS111" s="273"/>
      <c r="AT111" s="318"/>
      <c r="AU111" s="272">
        <v>4</v>
      </c>
      <c r="AV111" s="273"/>
      <c r="AW111" s="273"/>
      <c r="AX111" s="318"/>
    </row>
    <row r="112" spans="1:60" ht="31.65" hidden="1" customHeight="1" x14ac:dyDescent="0.2">
      <c r="A112" s="422" t="s">
        <v>340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378</v>
      </c>
      <c r="AF112" s="419"/>
      <c r="AG112" s="419"/>
      <c r="AH112" s="420"/>
      <c r="AI112" s="418" t="s">
        <v>376</v>
      </c>
      <c r="AJ112" s="419"/>
      <c r="AK112" s="419"/>
      <c r="AL112" s="420"/>
      <c r="AM112" s="418" t="s">
        <v>405</v>
      </c>
      <c r="AN112" s="419"/>
      <c r="AO112" s="419"/>
      <c r="AP112" s="420"/>
      <c r="AQ112" s="283" t="s">
        <v>418</v>
      </c>
      <c r="AR112" s="284"/>
      <c r="AS112" s="284"/>
      <c r="AT112" s="323"/>
      <c r="AU112" s="283" t="s">
        <v>419</v>
      </c>
      <c r="AV112" s="284"/>
      <c r="AW112" s="284"/>
      <c r="AX112" s="285"/>
    </row>
    <row r="113" spans="1:50" ht="23.25" hidden="1" customHeight="1" x14ac:dyDescent="0.2">
      <c r="A113" s="425"/>
      <c r="B113" s="426"/>
      <c r="C113" s="426"/>
      <c r="D113" s="426"/>
      <c r="E113" s="426"/>
      <c r="F113" s="427"/>
      <c r="G113" s="103"/>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09"/>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550"/>
      <c r="AC114" s="551"/>
      <c r="AD114" s="552"/>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378</v>
      </c>
      <c r="AF115" s="419"/>
      <c r="AG115" s="419"/>
      <c r="AH115" s="420"/>
      <c r="AI115" s="418" t="s">
        <v>376</v>
      </c>
      <c r="AJ115" s="419"/>
      <c r="AK115" s="419"/>
      <c r="AL115" s="420"/>
      <c r="AM115" s="418" t="s">
        <v>405</v>
      </c>
      <c r="AN115" s="419"/>
      <c r="AO115" s="419"/>
      <c r="AP115" s="420"/>
      <c r="AQ115" s="591" t="s">
        <v>420</v>
      </c>
      <c r="AR115" s="592"/>
      <c r="AS115" s="592"/>
      <c r="AT115" s="592"/>
      <c r="AU115" s="592"/>
      <c r="AV115" s="592"/>
      <c r="AW115" s="592"/>
      <c r="AX115" s="593"/>
    </row>
    <row r="116" spans="1:50" ht="77.25" customHeight="1" x14ac:dyDescent="0.2">
      <c r="A116" s="442"/>
      <c r="B116" s="443"/>
      <c r="C116" s="443"/>
      <c r="D116" s="443"/>
      <c r="E116" s="443"/>
      <c r="F116" s="444"/>
      <c r="G116" s="393" t="s">
        <v>564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565</v>
      </c>
      <c r="AC116" s="466"/>
      <c r="AD116" s="467"/>
      <c r="AE116" s="421">
        <v>419</v>
      </c>
      <c r="AF116" s="421"/>
      <c r="AG116" s="421"/>
      <c r="AH116" s="421"/>
      <c r="AI116" s="421">
        <v>127</v>
      </c>
      <c r="AJ116" s="421"/>
      <c r="AK116" s="421"/>
      <c r="AL116" s="421"/>
      <c r="AM116" s="421">
        <v>87</v>
      </c>
      <c r="AN116" s="421"/>
      <c r="AO116" s="421"/>
      <c r="AP116" s="421"/>
      <c r="AQ116" s="216">
        <v>96</v>
      </c>
      <c r="AR116" s="217"/>
      <c r="AS116" s="217"/>
      <c r="AT116" s="217"/>
      <c r="AU116" s="217"/>
      <c r="AV116" s="217"/>
      <c r="AW116" s="217"/>
      <c r="AX116" s="219"/>
    </row>
    <row r="117" spans="1:50" ht="77.2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1" t="s">
        <v>49</v>
      </c>
      <c r="Z117" s="449"/>
      <c r="AA117" s="450"/>
      <c r="AB117" s="472" t="s">
        <v>566</v>
      </c>
      <c r="AC117" s="473"/>
      <c r="AD117" s="474"/>
      <c r="AE117" s="554" t="s">
        <v>567</v>
      </c>
      <c r="AF117" s="554"/>
      <c r="AG117" s="554"/>
      <c r="AH117" s="554"/>
      <c r="AI117" s="554" t="s">
        <v>568</v>
      </c>
      <c r="AJ117" s="554"/>
      <c r="AK117" s="554"/>
      <c r="AL117" s="554"/>
      <c r="AM117" s="913" t="s">
        <v>598</v>
      </c>
      <c r="AN117" s="554"/>
      <c r="AO117" s="554"/>
      <c r="AP117" s="554"/>
      <c r="AQ117" s="554" t="s">
        <v>569</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378</v>
      </c>
      <c r="AF118" s="419"/>
      <c r="AG118" s="419"/>
      <c r="AH118" s="420"/>
      <c r="AI118" s="418" t="s">
        <v>376</v>
      </c>
      <c r="AJ118" s="419"/>
      <c r="AK118" s="419"/>
      <c r="AL118" s="420"/>
      <c r="AM118" s="418" t="s">
        <v>405</v>
      </c>
      <c r="AN118" s="419"/>
      <c r="AO118" s="419"/>
      <c r="AP118" s="420"/>
      <c r="AQ118" s="591" t="s">
        <v>420</v>
      </c>
      <c r="AR118" s="592"/>
      <c r="AS118" s="592"/>
      <c r="AT118" s="592"/>
      <c r="AU118" s="592"/>
      <c r="AV118" s="592"/>
      <c r="AW118" s="592"/>
      <c r="AX118" s="593"/>
    </row>
    <row r="119" spans="1:50" ht="23.25" customHeight="1" x14ac:dyDescent="0.2">
      <c r="A119" s="442"/>
      <c r="B119" s="443"/>
      <c r="C119" s="443"/>
      <c r="D119" s="443"/>
      <c r="E119" s="443"/>
      <c r="F119" s="444"/>
      <c r="G119" s="393" t="s">
        <v>685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686</v>
      </c>
      <c r="AC119" s="466"/>
      <c r="AD119" s="467"/>
      <c r="AE119" s="421" t="s">
        <v>687</v>
      </c>
      <c r="AF119" s="421"/>
      <c r="AG119" s="421"/>
      <c r="AH119" s="421"/>
      <c r="AI119" s="421">
        <v>181.8</v>
      </c>
      <c r="AJ119" s="421"/>
      <c r="AK119" s="421"/>
      <c r="AL119" s="421"/>
      <c r="AM119" s="421">
        <v>211.2</v>
      </c>
      <c r="AN119" s="421"/>
      <c r="AO119" s="421"/>
      <c r="AP119" s="421"/>
      <c r="AQ119" s="216">
        <v>405</v>
      </c>
      <c r="AR119" s="217"/>
      <c r="AS119" s="217"/>
      <c r="AT119" s="217"/>
      <c r="AU119" s="217"/>
      <c r="AV119" s="217"/>
      <c r="AW119" s="217"/>
      <c r="AX119" s="219"/>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686</v>
      </c>
      <c r="AC120" s="473"/>
      <c r="AD120" s="474"/>
      <c r="AE120" s="554" t="s">
        <v>687</v>
      </c>
      <c r="AF120" s="554"/>
      <c r="AG120" s="554"/>
      <c r="AH120" s="554"/>
      <c r="AI120" s="554" t="s">
        <v>688</v>
      </c>
      <c r="AJ120" s="554"/>
      <c r="AK120" s="554"/>
      <c r="AL120" s="554"/>
      <c r="AM120" s="554" t="s">
        <v>689</v>
      </c>
      <c r="AN120" s="554"/>
      <c r="AO120" s="554"/>
      <c r="AP120" s="554"/>
      <c r="AQ120" s="554" t="s">
        <v>690</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378</v>
      </c>
      <c r="AF121" s="419"/>
      <c r="AG121" s="419"/>
      <c r="AH121" s="420"/>
      <c r="AI121" s="418" t="s">
        <v>376</v>
      </c>
      <c r="AJ121" s="419"/>
      <c r="AK121" s="419"/>
      <c r="AL121" s="420"/>
      <c r="AM121" s="418" t="s">
        <v>405</v>
      </c>
      <c r="AN121" s="419"/>
      <c r="AO121" s="419"/>
      <c r="AP121" s="420"/>
      <c r="AQ121" s="591" t="s">
        <v>420</v>
      </c>
      <c r="AR121" s="592"/>
      <c r="AS121" s="592"/>
      <c r="AT121" s="592"/>
      <c r="AU121" s="592"/>
      <c r="AV121" s="592"/>
      <c r="AW121" s="592"/>
      <c r="AX121" s="593"/>
    </row>
    <row r="122" spans="1:50" ht="23.25" hidden="1" customHeight="1" x14ac:dyDescent="0.2">
      <c r="A122" s="442"/>
      <c r="B122" s="443"/>
      <c r="C122" s="443"/>
      <c r="D122" s="443"/>
      <c r="E122" s="443"/>
      <c r="F122" s="444"/>
      <c r="G122" s="393" t="s">
        <v>348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349</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378</v>
      </c>
      <c r="AF124" s="419"/>
      <c r="AG124" s="419"/>
      <c r="AH124" s="420"/>
      <c r="AI124" s="418" t="s">
        <v>376</v>
      </c>
      <c r="AJ124" s="419"/>
      <c r="AK124" s="419"/>
      <c r="AL124" s="420"/>
      <c r="AM124" s="418" t="s">
        <v>405</v>
      </c>
      <c r="AN124" s="419"/>
      <c r="AO124" s="419"/>
      <c r="AP124" s="420"/>
      <c r="AQ124" s="591" t="s">
        <v>420</v>
      </c>
      <c r="AR124" s="592"/>
      <c r="AS124" s="592"/>
      <c r="AT124" s="592"/>
      <c r="AU124" s="592"/>
      <c r="AV124" s="592"/>
      <c r="AW124" s="592"/>
      <c r="AX124" s="593"/>
    </row>
    <row r="125" spans="1:50" ht="23.25" hidden="1" customHeight="1" x14ac:dyDescent="0.2">
      <c r="A125" s="442"/>
      <c r="B125" s="443"/>
      <c r="C125" s="443"/>
      <c r="D125" s="443"/>
      <c r="E125" s="443"/>
      <c r="F125" s="444"/>
      <c r="G125" s="393" t="s">
        <v>348</v>
      </c>
      <c r="H125" s="393"/>
      <c r="I125" s="393"/>
      <c r="J125" s="393"/>
      <c r="K125" s="393"/>
      <c r="L125" s="393"/>
      <c r="M125" s="393"/>
      <c r="N125" s="393"/>
      <c r="O125" s="393"/>
      <c r="P125" s="393"/>
      <c r="Q125" s="393"/>
      <c r="R125" s="393"/>
      <c r="S125" s="393"/>
      <c r="T125" s="393"/>
      <c r="U125" s="393"/>
      <c r="V125" s="393"/>
      <c r="W125" s="393"/>
      <c r="X125" s="94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8"/>
      <c r="Y126" s="471" t="s">
        <v>49</v>
      </c>
      <c r="Z126" s="449"/>
      <c r="AA126" s="450"/>
      <c r="AB126" s="472" t="s">
        <v>347</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2"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44"/>
      <c r="Z127" s="945"/>
      <c r="AA127" s="946"/>
      <c r="AB127" s="246" t="s">
        <v>11</v>
      </c>
      <c r="AC127" s="247"/>
      <c r="AD127" s="248"/>
      <c r="AE127" s="418" t="s">
        <v>378</v>
      </c>
      <c r="AF127" s="419"/>
      <c r="AG127" s="419"/>
      <c r="AH127" s="420"/>
      <c r="AI127" s="418" t="s">
        <v>376</v>
      </c>
      <c r="AJ127" s="419"/>
      <c r="AK127" s="419"/>
      <c r="AL127" s="420"/>
      <c r="AM127" s="418" t="s">
        <v>405</v>
      </c>
      <c r="AN127" s="419"/>
      <c r="AO127" s="419"/>
      <c r="AP127" s="420"/>
      <c r="AQ127" s="591" t="s">
        <v>420</v>
      </c>
      <c r="AR127" s="592"/>
      <c r="AS127" s="592"/>
      <c r="AT127" s="592"/>
      <c r="AU127" s="592"/>
      <c r="AV127" s="592"/>
      <c r="AW127" s="592"/>
      <c r="AX127" s="593"/>
    </row>
    <row r="128" spans="1:50" ht="23.25" hidden="1" customHeight="1" x14ac:dyDescent="0.2">
      <c r="A128" s="442"/>
      <c r="B128" s="443"/>
      <c r="C128" s="443"/>
      <c r="D128" s="443"/>
      <c r="E128" s="443"/>
      <c r="F128" s="444"/>
      <c r="G128" s="393" t="s">
        <v>348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347</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393</v>
      </c>
      <c r="B130" s="184"/>
      <c r="C130" s="183" t="s">
        <v>236</v>
      </c>
      <c r="D130" s="184"/>
      <c r="E130" s="168" t="s">
        <v>265</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264</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378</v>
      </c>
      <c r="AF132" s="154"/>
      <c r="AG132" s="154"/>
      <c r="AH132" s="154"/>
      <c r="AI132" s="154" t="s">
        <v>398</v>
      </c>
      <c r="AJ132" s="154"/>
      <c r="AK132" s="154"/>
      <c r="AL132" s="154"/>
      <c r="AM132" s="154" t="s">
        <v>405</v>
      </c>
      <c r="AN132" s="154"/>
      <c r="AO132" s="154"/>
      <c r="AP132" s="150"/>
      <c r="AQ132" s="150" t="s">
        <v>232</v>
      </c>
      <c r="AR132" s="151"/>
      <c r="AS132" s="151"/>
      <c r="AT132" s="152"/>
      <c r="AU132" s="195" t="s">
        <v>248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667</v>
      </c>
      <c r="AR133" s="198"/>
      <c r="AS133" s="132" t="s">
        <v>233</v>
      </c>
      <c r="AT133" s="133"/>
      <c r="AU133" s="199">
        <v>12</v>
      </c>
      <c r="AV133" s="199"/>
      <c r="AW133" s="132" t="s">
        <v>181</v>
      </c>
      <c r="AX133" s="194"/>
    </row>
    <row r="134" spans="1:50" ht="39.75" customHeight="1" x14ac:dyDescent="0.2">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686" t="s">
        <v>573</v>
      </c>
      <c r="AC134" s="687"/>
      <c r="AD134" s="688"/>
      <c r="AE134" s="205">
        <v>111000</v>
      </c>
      <c r="AF134" s="206"/>
      <c r="AG134" s="206"/>
      <c r="AH134" s="206"/>
      <c r="AI134" s="205">
        <v>105900</v>
      </c>
      <c r="AJ134" s="206"/>
      <c r="AK134" s="206"/>
      <c r="AL134" s="206"/>
      <c r="AM134" s="205" t="s">
        <v>549</v>
      </c>
      <c r="AN134" s="206"/>
      <c r="AO134" s="206"/>
      <c r="AP134" s="206"/>
      <c r="AQ134" s="205" t="s">
        <v>549</v>
      </c>
      <c r="AR134" s="206"/>
      <c r="AS134" s="206"/>
      <c r="AT134" s="206"/>
      <c r="AU134" s="205" t="s">
        <v>549</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6" t="s">
        <v>573</v>
      </c>
      <c r="AC135" s="687"/>
      <c r="AD135" s="688"/>
      <c r="AE135" s="205" t="s">
        <v>549</v>
      </c>
      <c r="AF135" s="206"/>
      <c r="AG135" s="206"/>
      <c r="AH135" s="206"/>
      <c r="AI135" s="205" t="s">
        <v>549</v>
      </c>
      <c r="AJ135" s="206"/>
      <c r="AK135" s="206"/>
      <c r="AL135" s="206"/>
      <c r="AM135" s="205" t="s">
        <v>549</v>
      </c>
      <c r="AN135" s="206"/>
      <c r="AO135" s="206"/>
      <c r="AP135" s="206"/>
      <c r="AQ135" s="205" t="s">
        <v>549</v>
      </c>
      <c r="AR135" s="206"/>
      <c r="AS135" s="206"/>
      <c r="AT135" s="206"/>
      <c r="AU135" s="205">
        <v>92700</v>
      </c>
      <c r="AV135" s="206"/>
      <c r="AW135" s="206"/>
      <c r="AX135" s="207"/>
    </row>
    <row r="136" spans="1:50" ht="18.75" hidden="1" customHeight="1" x14ac:dyDescent="0.2">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378</v>
      </c>
      <c r="AF136" s="154"/>
      <c r="AG136" s="154"/>
      <c r="AH136" s="154"/>
      <c r="AI136" s="154" t="s">
        <v>376</v>
      </c>
      <c r="AJ136" s="154"/>
      <c r="AK136" s="154"/>
      <c r="AL136" s="154"/>
      <c r="AM136" s="154" t="s">
        <v>405</v>
      </c>
      <c r="AN136" s="154"/>
      <c r="AO136" s="154"/>
      <c r="AP136" s="150"/>
      <c r="AQ136" s="150" t="s">
        <v>232</v>
      </c>
      <c r="AR136" s="151"/>
      <c r="AS136" s="151"/>
      <c r="AT136" s="152"/>
      <c r="AU136" s="195" t="s">
        <v>248</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378</v>
      </c>
      <c r="AF140" s="154"/>
      <c r="AG140" s="154"/>
      <c r="AH140" s="154"/>
      <c r="AI140" s="154" t="s">
        <v>376</v>
      </c>
      <c r="AJ140" s="154"/>
      <c r="AK140" s="154"/>
      <c r="AL140" s="154"/>
      <c r="AM140" s="154" t="s">
        <v>405</v>
      </c>
      <c r="AN140" s="154"/>
      <c r="AO140" s="154"/>
      <c r="AP140" s="150"/>
      <c r="AQ140" s="150" t="s">
        <v>232</v>
      </c>
      <c r="AR140" s="151"/>
      <c r="AS140" s="151"/>
      <c r="AT140" s="152"/>
      <c r="AU140" s="195" t="s">
        <v>248</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378</v>
      </c>
      <c r="AF144" s="154"/>
      <c r="AG144" s="154"/>
      <c r="AH144" s="154"/>
      <c r="AI144" s="154" t="s">
        <v>376</v>
      </c>
      <c r="AJ144" s="154"/>
      <c r="AK144" s="154"/>
      <c r="AL144" s="154"/>
      <c r="AM144" s="154" t="s">
        <v>405</v>
      </c>
      <c r="AN144" s="154"/>
      <c r="AO144" s="154"/>
      <c r="AP144" s="150"/>
      <c r="AQ144" s="150" t="s">
        <v>232</v>
      </c>
      <c r="AR144" s="151"/>
      <c r="AS144" s="151"/>
      <c r="AT144" s="152"/>
      <c r="AU144" s="195" t="s">
        <v>248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378</v>
      </c>
      <c r="AF148" s="154"/>
      <c r="AG148" s="154"/>
      <c r="AH148" s="154"/>
      <c r="AI148" s="154" t="s">
        <v>376</v>
      </c>
      <c r="AJ148" s="154"/>
      <c r="AK148" s="154"/>
      <c r="AL148" s="154"/>
      <c r="AM148" s="154" t="s">
        <v>405</v>
      </c>
      <c r="AN148" s="154"/>
      <c r="AO148" s="154"/>
      <c r="AP148" s="150"/>
      <c r="AQ148" s="150" t="s">
        <v>232</v>
      </c>
      <c r="AR148" s="151"/>
      <c r="AS148" s="151"/>
      <c r="AT148" s="152"/>
      <c r="AU148" s="195" t="s">
        <v>248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x14ac:dyDescent="0.2">
      <c r="A152" s="188"/>
      <c r="B152" s="185"/>
      <c r="C152" s="179"/>
      <c r="D152" s="185"/>
      <c r="E152" s="179"/>
      <c r="F152" s="180"/>
      <c r="G152" s="156" t="s">
        <v>249</v>
      </c>
      <c r="H152" s="129"/>
      <c r="I152" s="129"/>
      <c r="J152" s="129"/>
      <c r="K152" s="129"/>
      <c r="L152" s="129"/>
      <c r="M152" s="129"/>
      <c r="N152" s="129"/>
      <c r="O152" s="129"/>
      <c r="P152" s="130"/>
      <c r="Q152" s="158" t="s">
        <v>324</v>
      </c>
      <c r="R152" s="129"/>
      <c r="S152" s="129"/>
      <c r="T152" s="129"/>
      <c r="U152" s="129"/>
      <c r="V152" s="129"/>
      <c r="W152" s="129"/>
      <c r="X152" s="129"/>
      <c r="Y152" s="129"/>
      <c r="Z152" s="129"/>
      <c r="AA152" s="129"/>
      <c r="AB152" s="128" t="s">
        <v>325</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249</v>
      </c>
      <c r="H159" s="129"/>
      <c r="I159" s="129"/>
      <c r="J159" s="129"/>
      <c r="K159" s="129"/>
      <c r="L159" s="129"/>
      <c r="M159" s="129"/>
      <c r="N159" s="129"/>
      <c r="O159" s="129"/>
      <c r="P159" s="130"/>
      <c r="Q159" s="158" t="s">
        <v>324</v>
      </c>
      <c r="R159" s="129"/>
      <c r="S159" s="129"/>
      <c r="T159" s="129"/>
      <c r="U159" s="129"/>
      <c r="V159" s="129"/>
      <c r="W159" s="129"/>
      <c r="X159" s="129"/>
      <c r="Y159" s="129"/>
      <c r="Z159" s="129"/>
      <c r="AA159" s="129"/>
      <c r="AB159" s="128" t="s">
        <v>325</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249</v>
      </c>
      <c r="H166" s="129"/>
      <c r="I166" s="129"/>
      <c r="J166" s="129"/>
      <c r="K166" s="129"/>
      <c r="L166" s="129"/>
      <c r="M166" s="129"/>
      <c r="N166" s="129"/>
      <c r="O166" s="129"/>
      <c r="P166" s="130"/>
      <c r="Q166" s="158" t="s">
        <v>324</v>
      </c>
      <c r="R166" s="129"/>
      <c r="S166" s="129"/>
      <c r="T166" s="129"/>
      <c r="U166" s="129"/>
      <c r="V166" s="129"/>
      <c r="W166" s="129"/>
      <c r="X166" s="129"/>
      <c r="Y166" s="129"/>
      <c r="Z166" s="129"/>
      <c r="AA166" s="129"/>
      <c r="AB166" s="128" t="s">
        <v>325</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249</v>
      </c>
      <c r="H173" s="129"/>
      <c r="I173" s="129"/>
      <c r="J173" s="129"/>
      <c r="K173" s="129"/>
      <c r="L173" s="129"/>
      <c r="M173" s="129"/>
      <c r="N173" s="129"/>
      <c r="O173" s="129"/>
      <c r="P173" s="130"/>
      <c r="Q173" s="158" t="s">
        <v>324</v>
      </c>
      <c r="R173" s="129"/>
      <c r="S173" s="129"/>
      <c r="T173" s="129"/>
      <c r="U173" s="129"/>
      <c r="V173" s="129"/>
      <c r="W173" s="129"/>
      <c r="X173" s="129"/>
      <c r="Y173" s="129"/>
      <c r="Z173" s="129"/>
      <c r="AA173" s="129"/>
      <c r="AB173" s="128" t="s">
        <v>325</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249</v>
      </c>
      <c r="H180" s="129"/>
      <c r="I180" s="129"/>
      <c r="J180" s="129"/>
      <c r="K180" s="129"/>
      <c r="L180" s="129"/>
      <c r="M180" s="129"/>
      <c r="N180" s="129"/>
      <c r="O180" s="129"/>
      <c r="P180" s="130"/>
      <c r="Q180" s="158" t="s">
        <v>324</v>
      </c>
      <c r="R180" s="129"/>
      <c r="S180" s="129"/>
      <c r="T180" s="129"/>
      <c r="U180" s="129"/>
      <c r="V180" s="129"/>
      <c r="W180" s="129"/>
      <c r="X180" s="129"/>
      <c r="Y180" s="129"/>
      <c r="Z180" s="129"/>
      <c r="AA180" s="129"/>
      <c r="AB180" s="128" t="s">
        <v>325</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289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378</v>
      </c>
      <c r="AF192" s="154"/>
      <c r="AG192" s="154"/>
      <c r="AH192" s="154"/>
      <c r="AI192" s="154" t="s">
        <v>376</v>
      </c>
      <c r="AJ192" s="154"/>
      <c r="AK192" s="154"/>
      <c r="AL192" s="154"/>
      <c r="AM192" s="154" t="s">
        <v>405</v>
      </c>
      <c r="AN192" s="154"/>
      <c r="AO192" s="154"/>
      <c r="AP192" s="150"/>
      <c r="AQ192" s="150" t="s">
        <v>232</v>
      </c>
      <c r="AR192" s="151"/>
      <c r="AS192" s="151"/>
      <c r="AT192" s="152"/>
      <c r="AU192" s="195" t="s">
        <v>248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378</v>
      </c>
      <c r="AF196" s="154"/>
      <c r="AG196" s="154"/>
      <c r="AH196" s="154"/>
      <c r="AI196" s="154" t="s">
        <v>376</v>
      </c>
      <c r="AJ196" s="154"/>
      <c r="AK196" s="154"/>
      <c r="AL196" s="154"/>
      <c r="AM196" s="154" t="s">
        <v>405</v>
      </c>
      <c r="AN196" s="154"/>
      <c r="AO196" s="154"/>
      <c r="AP196" s="150"/>
      <c r="AQ196" s="150" t="s">
        <v>232</v>
      </c>
      <c r="AR196" s="151"/>
      <c r="AS196" s="151"/>
      <c r="AT196" s="152"/>
      <c r="AU196" s="195" t="s">
        <v>248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378</v>
      </c>
      <c r="AF200" s="154"/>
      <c r="AG200" s="154"/>
      <c r="AH200" s="154"/>
      <c r="AI200" s="154" t="s">
        <v>376</v>
      </c>
      <c r="AJ200" s="154"/>
      <c r="AK200" s="154"/>
      <c r="AL200" s="154"/>
      <c r="AM200" s="154" t="s">
        <v>405</v>
      </c>
      <c r="AN200" s="154"/>
      <c r="AO200" s="154"/>
      <c r="AP200" s="150"/>
      <c r="AQ200" s="150" t="s">
        <v>232</v>
      </c>
      <c r="AR200" s="151"/>
      <c r="AS200" s="151"/>
      <c r="AT200" s="152"/>
      <c r="AU200" s="195" t="s">
        <v>248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378</v>
      </c>
      <c r="AF204" s="154"/>
      <c r="AG204" s="154"/>
      <c r="AH204" s="154"/>
      <c r="AI204" s="154" t="s">
        <v>376</v>
      </c>
      <c r="AJ204" s="154"/>
      <c r="AK204" s="154"/>
      <c r="AL204" s="154"/>
      <c r="AM204" s="154" t="s">
        <v>405</v>
      </c>
      <c r="AN204" s="154"/>
      <c r="AO204" s="154"/>
      <c r="AP204" s="150"/>
      <c r="AQ204" s="150" t="s">
        <v>232</v>
      </c>
      <c r="AR204" s="151"/>
      <c r="AS204" s="151"/>
      <c r="AT204" s="152"/>
      <c r="AU204" s="195" t="s">
        <v>248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378</v>
      </c>
      <c r="AF208" s="154"/>
      <c r="AG208" s="154"/>
      <c r="AH208" s="154"/>
      <c r="AI208" s="154" t="s">
        <v>376</v>
      </c>
      <c r="AJ208" s="154"/>
      <c r="AK208" s="154"/>
      <c r="AL208" s="154"/>
      <c r="AM208" s="154" t="s">
        <v>405</v>
      </c>
      <c r="AN208" s="154"/>
      <c r="AO208" s="154"/>
      <c r="AP208" s="150"/>
      <c r="AQ208" s="150" t="s">
        <v>232</v>
      </c>
      <c r="AR208" s="151"/>
      <c r="AS208" s="151"/>
      <c r="AT208" s="152"/>
      <c r="AU208" s="195" t="s">
        <v>248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249</v>
      </c>
      <c r="H212" s="129"/>
      <c r="I212" s="129"/>
      <c r="J212" s="129"/>
      <c r="K212" s="129"/>
      <c r="L212" s="129"/>
      <c r="M212" s="129"/>
      <c r="N212" s="129"/>
      <c r="O212" s="129"/>
      <c r="P212" s="130"/>
      <c r="Q212" s="158" t="s">
        <v>324</v>
      </c>
      <c r="R212" s="129"/>
      <c r="S212" s="129"/>
      <c r="T212" s="129"/>
      <c r="U212" s="129"/>
      <c r="V212" s="129"/>
      <c r="W212" s="129"/>
      <c r="X212" s="129"/>
      <c r="Y212" s="129"/>
      <c r="Z212" s="129"/>
      <c r="AA212" s="129"/>
      <c r="AB212" s="128" t="s">
        <v>325</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249</v>
      </c>
      <c r="H219" s="129"/>
      <c r="I219" s="129"/>
      <c r="J219" s="129"/>
      <c r="K219" s="129"/>
      <c r="L219" s="129"/>
      <c r="M219" s="129"/>
      <c r="N219" s="129"/>
      <c r="O219" s="129"/>
      <c r="P219" s="130"/>
      <c r="Q219" s="158" t="s">
        <v>324</v>
      </c>
      <c r="R219" s="129"/>
      <c r="S219" s="129"/>
      <c r="T219" s="129"/>
      <c r="U219" s="129"/>
      <c r="V219" s="129"/>
      <c r="W219" s="129"/>
      <c r="X219" s="129"/>
      <c r="Y219" s="129"/>
      <c r="Z219" s="129"/>
      <c r="AA219" s="129"/>
      <c r="AB219" s="128" t="s">
        <v>325</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249</v>
      </c>
      <c r="H226" s="129"/>
      <c r="I226" s="129"/>
      <c r="J226" s="129"/>
      <c r="K226" s="129"/>
      <c r="L226" s="129"/>
      <c r="M226" s="129"/>
      <c r="N226" s="129"/>
      <c r="O226" s="129"/>
      <c r="P226" s="130"/>
      <c r="Q226" s="158" t="s">
        <v>324</v>
      </c>
      <c r="R226" s="129"/>
      <c r="S226" s="129"/>
      <c r="T226" s="129"/>
      <c r="U226" s="129"/>
      <c r="V226" s="129"/>
      <c r="W226" s="129"/>
      <c r="X226" s="129"/>
      <c r="Y226" s="129"/>
      <c r="Z226" s="129"/>
      <c r="AA226" s="129"/>
      <c r="AB226" s="128" t="s">
        <v>325</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249</v>
      </c>
      <c r="H233" s="129"/>
      <c r="I233" s="129"/>
      <c r="J233" s="129"/>
      <c r="K233" s="129"/>
      <c r="L233" s="129"/>
      <c r="M233" s="129"/>
      <c r="N233" s="129"/>
      <c r="O233" s="129"/>
      <c r="P233" s="130"/>
      <c r="Q233" s="158" t="s">
        <v>324</v>
      </c>
      <c r="R233" s="129"/>
      <c r="S233" s="129"/>
      <c r="T233" s="129"/>
      <c r="U233" s="129"/>
      <c r="V233" s="129"/>
      <c r="W233" s="129"/>
      <c r="X233" s="129"/>
      <c r="Y233" s="129"/>
      <c r="Z233" s="129"/>
      <c r="AA233" s="129"/>
      <c r="AB233" s="128" t="s">
        <v>325</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249</v>
      </c>
      <c r="H240" s="129"/>
      <c r="I240" s="129"/>
      <c r="J240" s="129"/>
      <c r="K240" s="129"/>
      <c r="L240" s="129"/>
      <c r="M240" s="129"/>
      <c r="N240" s="129"/>
      <c r="O240" s="129"/>
      <c r="P240" s="130"/>
      <c r="Q240" s="158" t="s">
        <v>324</v>
      </c>
      <c r="R240" s="129"/>
      <c r="S240" s="129"/>
      <c r="T240" s="129"/>
      <c r="U240" s="129"/>
      <c r="V240" s="129"/>
      <c r="W240" s="129"/>
      <c r="X240" s="129"/>
      <c r="Y240" s="129"/>
      <c r="Z240" s="129"/>
      <c r="AA240" s="129"/>
      <c r="AB240" s="128" t="s">
        <v>325</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289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378</v>
      </c>
      <c r="AF252" s="154"/>
      <c r="AG252" s="154"/>
      <c r="AH252" s="154"/>
      <c r="AI252" s="154" t="s">
        <v>376</v>
      </c>
      <c r="AJ252" s="154"/>
      <c r="AK252" s="154"/>
      <c r="AL252" s="154"/>
      <c r="AM252" s="154" t="s">
        <v>405</v>
      </c>
      <c r="AN252" s="154"/>
      <c r="AO252" s="154"/>
      <c r="AP252" s="150"/>
      <c r="AQ252" s="150" t="s">
        <v>232</v>
      </c>
      <c r="AR252" s="151"/>
      <c r="AS252" s="151"/>
      <c r="AT252" s="152"/>
      <c r="AU252" s="195" t="s">
        <v>248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378</v>
      </c>
      <c r="AF256" s="154"/>
      <c r="AG256" s="154"/>
      <c r="AH256" s="154"/>
      <c r="AI256" s="154" t="s">
        <v>376</v>
      </c>
      <c r="AJ256" s="154"/>
      <c r="AK256" s="154"/>
      <c r="AL256" s="154"/>
      <c r="AM256" s="154" t="s">
        <v>405</v>
      </c>
      <c r="AN256" s="154"/>
      <c r="AO256" s="154"/>
      <c r="AP256" s="150"/>
      <c r="AQ256" s="150" t="s">
        <v>232</v>
      </c>
      <c r="AR256" s="151"/>
      <c r="AS256" s="151"/>
      <c r="AT256" s="152"/>
      <c r="AU256" s="195" t="s">
        <v>248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378</v>
      </c>
      <c r="AF260" s="154"/>
      <c r="AG260" s="154"/>
      <c r="AH260" s="154"/>
      <c r="AI260" s="154" t="s">
        <v>376</v>
      </c>
      <c r="AJ260" s="154"/>
      <c r="AK260" s="154"/>
      <c r="AL260" s="154"/>
      <c r="AM260" s="154" t="s">
        <v>405</v>
      </c>
      <c r="AN260" s="154"/>
      <c r="AO260" s="154"/>
      <c r="AP260" s="150"/>
      <c r="AQ260" s="150" t="s">
        <v>232</v>
      </c>
      <c r="AR260" s="151"/>
      <c r="AS260" s="151"/>
      <c r="AT260" s="152"/>
      <c r="AU260" s="195" t="s">
        <v>248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378</v>
      </c>
      <c r="AF264" s="154"/>
      <c r="AG264" s="154"/>
      <c r="AH264" s="154"/>
      <c r="AI264" s="154" t="s">
        <v>376</v>
      </c>
      <c r="AJ264" s="154"/>
      <c r="AK264" s="154"/>
      <c r="AL264" s="154"/>
      <c r="AM264" s="154" t="s">
        <v>405</v>
      </c>
      <c r="AN264" s="154"/>
      <c r="AO264" s="154"/>
      <c r="AP264" s="150"/>
      <c r="AQ264" s="158" t="s">
        <v>232</v>
      </c>
      <c r="AR264" s="129"/>
      <c r="AS264" s="129"/>
      <c r="AT264" s="130"/>
      <c r="AU264" s="135" t="s">
        <v>248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378</v>
      </c>
      <c r="AF268" s="154"/>
      <c r="AG268" s="154"/>
      <c r="AH268" s="154"/>
      <c r="AI268" s="154" t="s">
        <v>376</v>
      </c>
      <c r="AJ268" s="154"/>
      <c r="AK268" s="154"/>
      <c r="AL268" s="154"/>
      <c r="AM268" s="154" t="s">
        <v>405</v>
      </c>
      <c r="AN268" s="154"/>
      <c r="AO268" s="154"/>
      <c r="AP268" s="150"/>
      <c r="AQ268" s="150" t="s">
        <v>232</v>
      </c>
      <c r="AR268" s="151"/>
      <c r="AS268" s="151"/>
      <c r="AT268" s="152"/>
      <c r="AU268" s="195" t="s">
        <v>248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249</v>
      </c>
      <c r="H272" s="129"/>
      <c r="I272" s="129"/>
      <c r="J272" s="129"/>
      <c r="K272" s="129"/>
      <c r="L272" s="129"/>
      <c r="M272" s="129"/>
      <c r="N272" s="129"/>
      <c r="O272" s="129"/>
      <c r="P272" s="130"/>
      <c r="Q272" s="158" t="s">
        <v>324</v>
      </c>
      <c r="R272" s="129"/>
      <c r="S272" s="129"/>
      <c r="T272" s="129"/>
      <c r="U272" s="129"/>
      <c r="V272" s="129"/>
      <c r="W272" s="129"/>
      <c r="X272" s="129"/>
      <c r="Y272" s="129"/>
      <c r="Z272" s="129"/>
      <c r="AA272" s="129"/>
      <c r="AB272" s="128" t="s">
        <v>325</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249</v>
      </c>
      <c r="H279" s="129"/>
      <c r="I279" s="129"/>
      <c r="J279" s="129"/>
      <c r="K279" s="129"/>
      <c r="L279" s="129"/>
      <c r="M279" s="129"/>
      <c r="N279" s="129"/>
      <c r="O279" s="129"/>
      <c r="P279" s="130"/>
      <c r="Q279" s="158" t="s">
        <v>324</v>
      </c>
      <c r="R279" s="129"/>
      <c r="S279" s="129"/>
      <c r="T279" s="129"/>
      <c r="U279" s="129"/>
      <c r="V279" s="129"/>
      <c r="W279" s="129"/>
      <c r="X279" s="129"/>
      <c r="Y279" s="129"/>
      <c r="Z279" s="129"/>
      <c r="AA279" s="129"/>
      <c r="AB279" s="128" t="s">
        <v>325</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249</v>
      </c>
      <c r="H286" s="129"/>
      <c r="I286" s="129"/>
      <c r="J286" s="129"/>
      <c r="K286" s="129"/>
      <c r="L286" s="129"/>
      <c r="M286" s="129"/>
      <c r="N286" s="129"/>
      <c r="O286" s="129"/>
      <c r="P286" s="130"/>
      <c r="Q286" s="158" t="s">
        <v>324</v>
      </c>
      <c r="R286" s="129"/>
      <c r="S286" s="129"/>
      <c r="T286" s="129"/>
      <c r="U286" s="129"/>
      <c r="V286" s="129"/>
      <c r="W286" s="129"/>
      <c r="X286" s="129"/>
      <c r="Y286" s="129"/>
      <c r="Z286" s="129"/>
      <c r="AA286" s="129"/>
      <c r="AB286" s="128" t="s">
        <v>325</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249</v>
      </c>
      <c r="H293" s="129"/>
      <c r="I293" s="129"/>
      <c r="J293" s="129"/>
      <c r="K293" s="129"/>
      <c r="L293" s="129"/>
      <c r="M293" s="129"/>
      <c r="N293" s="129"/>
      <c r="O293" s="129"/>
      <c r="P293" s="130"/>
      <c r="Q293" s="158" t="s">
        <v>324</v>
      </c>
      <c r="R293" s="129"/>
      <c r="S293" s="129"/>
      <c r="T293" s="129"/>
      <c r="U293" s="129"/>
      <c r="V293" s="129"/>
      <c r="W293" s="129"/>
      <c r="X293" s="129"/>
      <c r="Y293" s="129"/>
      <c r="Z293" s="129"/>
      <c r="AA293" s="129"/>
      <c r="AB293" s="128" t="s">
        <v>325</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249</v>
      </c>
      <c r="H300" s="129"/>
      <c r="I300" s="129"/>
      <c r="J300" s="129"/>
      <c r="K300" s="129"/>
      <c r="L300" s="129"/>
      <c r="M300" s="129"/>
      <c r="N300" s="129"/>
      <c r="O300" s="129"/>
      <c r="P300" s="130"/>
      <c r="Q300" s="158" t="s">
        <v>324</v>
      </c>
      <c r="R300" s="129"/>
      <c r="S300" s="129"/>
      <c r="T300" s="129"/>
      <c r="U300" s="129"/>
      <c r="V300" s="129"/>
      <c r="W300" s="129"/>
      <c r="X300" s="129"/>
      <c r="Y300" s="129"/>
      <c r="Z300" s="129"/>
      <c r="AA300" s="129"/>
      <c r="AB300" s="128" t="s">
        <v>325</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289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378</v>
      </c>
      <c r="AF312" s="154"/>
      <c r="AG312" s="154"/>
      <c r="AH312" s="154"/>
      <c r="AI312" s="154" t="s">
        <v>376</v>
      </c>
      <c r="AJ312" s="154"/>
      <c r="AK312" s="154"/>
      <c r="AL312" s="154"/>
      <c r="AM312" s="154" t="s">
        <v>405</v>
      </c>
      <c r="AN312" s="154"/>
      <c r="AO312" s="154"/>
      <c r="AP312" s="150"/>
      <c r="AQ312" s="150" t="s">
        <v>232</v>
      </c>
      <c r="AR312" s="151"/>
      <c r="AS312" s="151"/>
      <c r="AT312" s="152"/>
      <c r="AU312" s="195" t="s">
        <v>248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378</v>
      </c>
      <c r="AF316" s="154"/>
      <c r="AG316" s="154"/>
      <c r="AH316" s="154"/>
      <c r="AI316" s="154" t="s">
        <v>376</v>
      </c>
      <c r="AJ316" s="154"/>
      <c r="AK316" s="154"/>
      <c r="AL316" s="154"/>
      <c r="AM316" s="154" t="s">
        <v>405</v>
      </c>
      <c r="AN316" s="154"/>
      <c r="AO316" s="154"/>
      <c r="AP316" s="150"/>
      <c r="AQ316" s="150" t="s">
        <v>232</v>
      </c>
      <c r="AR316" s="151"/>
      <c r="AS316" s="151"/>
      <c r="AT316" s="152"/>
      <c r="AU316" s="195" t="s">
        <v>248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378</v>
      </c>
      <c r="AF320" s="154"/>
      <c r="AG320" s="154"/>
      <c r="AH320" s="154"/>
      <c r="AI320" s="154" t="s">
        <v>376</v>
      </c>
      <c r="AJ320" s="154"/>
      <c r="AK320" s="154"/>
      <c r="AL320" s="154"/>
      <c r="AM320" s="154" t="s">
        <v>405</v>
      </c>
      <c r="AN320" s="154"/>
      <c r="AO320" s="154"/>
      <c r="AP320" s="150"/>
      <c r="AQ320" s="150" t="s">
        <v>232</v>
      </c>
      <c r="AR320" s="151"/>
      <c r="AS320" s="151"/>
      <c r="AT320" s="152"/>
      <c r="AU320" s="195" t="s">
        <v>248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378</v>
      </c>
      <c r="AF324" s="154"/>
      <c r="AG324" s="154"/>
      <c r="AH324" s="154"/>
      <c r="AI324" s="154" t="s">
        <v>376</v>
      </c>
      <c r="AJ324" s="154"/>
      <c r="AK324" s="154"/>
      <c r="AL324" s="154"/>
      <c r="AM324" s="154" t="s">
        <v>405</v>
      </c>
      <c r="AN324" s="154"/>
      <c r="AO324" s="154"/>
      <c r="AP324" s="150"/>
      <c r="AQ324" s="150" t="s">
        <v>232</v>
      </c>
      <c r="AR324" s="151"/>
      <c r="AS324" s="151"/>
      <c r="AT324" s="152"/>
      <c r="AU324" s="195" t="s">
        <v>248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378</v>
      </c>
      <c r="AF328" s="154"/>
      <c r="AG328" s="154"/>
      <c r="AH328" s="154"/>
      <c r="AI328" s="154" t="s">
        <v>376</v>
      </c>
      <c r="AJ328" s="154"/>
      <c r="AK328" s="154"/>
      <c r="AL328" s="154"/>
      <c r="AM328" s="154" t="s">
        <v>405</v>
      </c>
      <c r="AN328" s="154"/>
      <c r="AO328" s="154"/>
      <c r="AP328" s="150"/>
      <c r="AQ328" s="150" t="s">
        <v>232</v>
      </c>
      <c r="AR328" s="151"/>
      <c r="AS328" s="151"/>
      <c r="AT328" s="152"/>
      <c r="AU328" s="195" t="s">
        <v>248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249</v>
      </c>
      <c r="H332" s="129"/>
      <c r="I332" s="129"/>
      <c r="J332" s="129"/>
      <c r="K332" s="129"/>
      <c r="L332" s="129"/>
      <c r="M332" s="129"/>
      <c r="N332" s="129"/>
      <c r="O332" s="129"/>
      <c r="P332" s="130"/>
      <c r="Q332" s="158" t="s">
        <v>324</v>
      </c>
      <c r="R332" s="129"/>
      <c r="S332" s="129"/>
      <c r="T332" s="129"/>
      <c r="U332" s="129"/>
      <c r="V332" s="129"/>
      <c r="W332" s="129"/>
      <c r="X332" s="129"/>
      <c r="Y332" s="129"/>
      <c r="Z332" s="129"/>
      <c r="AA332" s="129"/>
      <c r="AB332" s="128" t="s">
        <v>325</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249</v>
      </c>
      <c r="H339" s="129"/>
      <c r="I339" s="129"/>
      <c r="J339" s="129"/>
      <c r="K339" s="129"/>
      <c r="L339" s="129"/>
      <c r="M339" s="129"/>
      <c r="N339" s="129"/>
      <c r="O339" s="129"/>
      <c r="P339" s="130"/>
      <c r="Q339" s="158" t="s">
        <v>324</v>
      </c>
      <c r="R339" s="129"/>
      <c r="S339" s="129"/>
      <c r="T339" s="129"/>
      <c r="U339" s="129"/>
      <c r="V339" s="129"/>
      <c r="W339" s="129"/>
      <c r="X339" s="129"/>
      <c r="Y339" s="129"/>
      <c r="Z339" s="129"/>
      <c r="AA339" s="129"/>
      <c r="AB339" s="128" t="s">
        <v>325</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249</v>
      </c>
      <c r="H346" s="129"/>
      <c r="I346" s="129"/>
      <c r="J346" s="129"/>
      <c r="K346" s="129"/>
      <c r="L346" s="129"/>
      <c r="M346" s="129"/>
      <c r="N346" s="129"/>
      <c r="O346" s="129"/>
      <c r="P346" s="130"/>
      <c r="Q346" s="158" t="s">
        <v>324</v>
      </c>
      <c r="R346" s="129"/>
      <c r="S346" s="129"/>
      <c r="T346" s="129"/>
      <c r="U346" s="129"/>
      <c r="V346" s="129"/>
      <c r="W346" s="129"/>
      <c r="X346" s="129"/>
      <c r="Y346" s="129"/>
      <c r="Z346" s="129"/>
      <c r="AA346" s="129"/>
      <c r="AB346" s="128" t="s">
        <v>325</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249</v>
      </c>
      <c r="H353" s="129"/>
      <c r="I353" s="129"/>
      <c r="J353" s="129"/>
      <c r="K353" s="129"/>
      <c r="L353" s="129"/>
      <c r="M353" s="129"/>
      <c r="N353" s="129"/>
      <c r="O353" s="129"/>
      <c r="P353" s="130"/>
      <c r="Q353" s="158" t="s">
        <v>324</v>
      </c>
      <c r="R353" s="129"/>
      <c r="S353" s="129"/>
      <c r="T353" s="129"/>
      <c r="U353" s="129"/>
      <c r="V353" s="129"/>
      <c r="W353" s="129"/>
      <c r="X353" s="129"/>
      <c r="Y353" s="129"/>
      <c r="Z353" s="129"/>
      <c r="AA353" s="129"/>
      <c r="AB353" s="128" t="s">
        <v>325</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249</v>
      </c>
      <c r="H360" s="129"/>
      <c r="I360" s="129"/>
      <c r="J360" s="129"/>
      <c r="K360" s="129"/>
      <c r="L360" s="129"/>
      <c r="M360" s="129"/>
      <c r="N360" s="129"/>
      <c r="O360" s="129"/>
      <c r="P360" s="130"/>
      <c r="Q360" s="158" t="s">
        <v>324</v>
      </c>
      <c r="R360" s="129"/>
      <c r="S360" s="129"/>
      <c r="T360" s="129"/>
      <c r="U360" s="129"/>
      <c r="V360" s="129"/>
      <c r="W360" s="129"/>
      <c r="X360" s="129"/>
      <c r="Y360" s="129"/>
      <c r="Z360" s="129"/>
      <c r="AA360" s="129"/>
      <c r="AB360" s="128" t="s">
        <v>325</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289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378</v>
      </c>
      <c r="AF372" s="154"/>
      <c r="AG372" s="154"/>
      <c r="AH372" s="154"/>
      <c r="AI372" s="154" t="s">
        <v>376</v>
      </c>
      <c r="AJ372" s="154"/>
      <c r="AK372" s="154"/>
      <c r="AL372" s="154"/>
      <c r="AM372" s="154" t="s">
        <v>405</v>
      </c>
      <c r="AN372" s="154"/>
      <c r="AO372" s="154"/>
      <c r="AP372" s="150"/>
      <c r="AQ372" s="150" t="s">
        <v>232</v>
      </c>
      <c r="AR372" s="151"/>
      <c r="AS372" s="151"/>
      <c r="AT372" s="152"/>
      <c r="AU372" s="195" t="s">
        <v>248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378</v>
      </c>
      <c r="AF376" s="154"/>
      <c r="AG376" s="154"/>
      <c r="AH376" s="154"/>
      <c r="AI376" s="154" t="s">
        <v>376</v>
      </c>
      <c r="AJ376" s="154"/>
      <c r="AK376" s="154"/>
      <c r="AL376" s="154"/>
      <c r="AM376" s="154" t="s">
        <v>405</v>
      </c>
      <c r="AN376" s="154"/>
      <c r="AO376" s="154"/>
      <c r="AP376" s="150"/>
      <c r="AQ376" s="150" t="s">
        <v>232</v>
      </c>
      <c r="AR376" s="151"/>
      <c r="AS376" s="151"/>
      <c r="AT376" s="152"/>
      <c r="AU376" s="195" t="s">
        <v>248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378</v>
      </c>
      <c r="AF380" s="154"/>
      <c r="AG380" s="154"/>
      <c r="AH380" s="154"/>
      <c r="AI380" s="154" t="s">
        <v>376</v>
      </c>
      <c r="AJ380" s="154"/>
      <c r="AK380" s="154"/>
      <c r="AL380" s="154"/>
      <c r="AM380" s="154" t="s">
        <v>405</v>
      </c>
      <c r="AN380" s="154"/>
      <c r="AO380" s="154"/>
      <c r="AP380" s="150"/>
      <c r="AQ380" s="150" t="s">
        <v>232</v>
      </c>
      <c r="AR380" s="151"/>
      <c r="AS380" s="151"/>
      <c r="AT380" s="152"/>
      <c r="AU380" s="195" t="s">
        <v>248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378</v>
      </c>
      <c r="AF384" s="154"/>
      <c r="AG384" s="154"/>
      <c r="AH384" s="154"/>
      <c r="AI384" s="154" t="s">
        <v>376</v>
      </c>
      <c r="AJ384" s="154"/>
      <c r="AK384" s="154"/>
      <c r="AL384" s="154"/>
      <c r="AM384" s="154" t="s">
        <v>405</v>
      </c>
      <c r="AN384" s="154"/>
      <c r="AO384" s="154"/>
      <c r="AP384" s="150"/>
      <c r="AQ384" s="150" t="s">
        <v>232</v>
      </c>
      <c r="AR384" s="151"/>
      <c r="AS384" s="151"/>
      <c r="AT384" s="152"/>
      <c r="AU384" s="195" t="s">
        <v>248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378</v>
      </c>
      <c r="AF388" s="154"/>
      <c r="AG388" s="154"/>
      <c r="AH388" s="154"/>
      <c r="AI388" s="154" t="s">
        <v>376</v>
      </c>
      <c r="AJ388" s="154"/>
      <c r="AK388" s="154"/>
      <c r="AL388" s="154"/>
      <c r="AM388" s="154" t="s">
        <v>405</v>
      </c>
      <c r="AN388" s="154"/>
      <c r="AO388" s="154"/>
      <c r="AP388" s="150"/>
      <c r="AQ388" s="150" t="s">
        <v>232</v>
      </c>
      <c r="AR388" s="151"/>
      <c r="AS388" s="151"/>
      <c r="AT388" s="152"/>
      <c r="AU388" s="195" t="s">
        <v>248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249</v>
      </c>
      <c r="H392" s="129"/>
      <c r="I392" s="129"/>
      <c r="J392" s="129"/>
      <c r="K392" s="129"/>
      <c r="L392" s="129"/>
      <c r="M392" s="129"/>
      <c r="N392" s="129"/>
      <c r="O392" s="129"/>
      <c r="P392" s="130"/>
      <c r="Q392" s="158" t="s">
        <v>324</v>
      </c>
      <c r="R392" s="129"/>
      <c r="S392" s="129"/>
      <c r="T392" s="129"/>
      <c r="U392" s="129"/>
      <c r="V392" s="129"/>
      <c r="W392" s="129"/>
      <c r="X392" s="129"/>
      <c r="Y392" s="129"/>
      <c r="Z392" s="129"/>
      <c r="AA392" s="129"/>
      <c r="AB392" s="128" t="s">
        <v>325</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249</v>
      </c>
      <c r="H399" s="129"/>
      <c r="I399" s="129"/>
      <c r="J399" s="129"/>
      <c r="K399" s="129"/>
      <c r="L399" s="129"/>
      <c r="M399" s="129"/>
      <c r="N399" s="129"/>
      <c r="O399" s="129"/>
      <c r="P399" s="130"/>
      <c r="Q399" s="158" t="s">
        <v>324</v>
      </c>
      <c r="R399" s="129"/>
      <c r="S399" s="129"/>
      <c r="T399" s="129"/>
      <c r="U399" s="129"/>
      <c r="V399" s="129"/>
      <c r="W399" s="129"/>
      <c r="X399" s="129"/>
      <c r="Y399" s="129"/>
      <c r="Z399" s="129"/>
      <c r="AA399" s="129"/>
      <c r="AB399" s="128" t="s">
        <v>325</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249</v>
      </c>
      <c r="H406" s="129"/>
      <c r="I406" s="129"/>
      <c r="J406" s="129"/>
      <c r="K406" s="129"/>
      <c r="L406" s="129"/>
      <c r="M406" s="129"/>
      <c r="N406" s="129"/>
      <c r="O406" s="129"/>
      <c r="P406" s="130"/>
      <c r="Q406" s="158" t="s">
        <v>324</v>
      </c>
      <c r="R406" s="129"/>
      <c r="S406" s="129"/>
      <c r="T406" s="129"/>
      <c r="U406" s="129"/>
      <c r="V406" s="129"/>
      <c r="W406" s="129"/>
      <c r="X406" s="129"/>
      <c r="Y406" s="129"/>
      <c r="Z406" s="129"/>
      <c r="AA406" s="129"/>
      <c r="AB406" s="128" t="s">
        <v>325</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249</v>
      </c>
      <c r="H413" s="129"/>
      <c r="I413" s="129"/>
      <c r="J413" s="129"/>
      <c r="K413" s="129"/>
      <c r="L413" s="129"/>
      <c r="M413" s="129"/>
      <c r="N413" s="129"/>
      <c r="O413" s="129"/>
      <c r="P413" s="130"/>
      <c r="Q413" s="158" t="s">
        <v>324</v>
      </c>
      <c r="R413" s="129"/>
      <c r="S413" s="129"/>
      <c r="T413" s="129"/>
      <c r="U413" s="129"/>
      <c r="V413" s="129"/>
      <c r="W413" s="129"/>
      <c r="X413" s="129"/>
      <c r="Y413" s="129"/>
      <c r="Z413" s="129"/>
      <c r="AA413" s="129"/>
      <c r="AB413" s="128" t="s">
        <v>325</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249</v>
      </c>
      <c r="H420" s="129"/>
      <c r="I420" s="129"/>
      <c r="J420" s="129"/>
      <c r="K420" s="129"/>
      <c r="L420" s="129"/>
      <c r="M420" s="129"/>
      <c r="N420" s="129"/>
      <c r="O420" s="129"/>
      <c r="P420" s="130"/>
      <c r="Q420" s="158" t="s">
        <v>324</v>
      </c>
      <c r="R420" s="129"/>
      <c r="S420" s="129"/>
      <c r="T420" s="129"/>
      <c r="U420" s="129"/>
      <c r="V420" s="129"/>
      <c r="W420" s="129"/>
      <c r="X420" s="129"/>
      <c r="Y420" s="129"/>
      <c r="Z420" s="129"/>
      <c r="AA420" s="129"/>
      <c r="AB420" s="128" t="s">
        <v>325</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289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408</v>
      </c>
      <c r="D430" s="949"/>
      <c r="E430" s="173" t="s">
        <v>386</v>
      </c>
      <c r="F430" s="916"/>
      <c r="G430" s="917" t="s">
        <v>252</v>
      </c>
      <c r="H430" s="122"/>
      <c r="I430" s="122"/>
      <c r="J430" s="918" t="s">
        <v>549</v>
      </c>
      <c r="K430" s="919"/>
      <c r="L430" s="919"/>
      <c r="M430" s="919"/>
      <c r="N430" s="919"/>
      <c r="O430" s="919"/>
      <c r="P430" s="919"/>
      <c r="Q430" s="919"/>
      <c r="R430" s="919"/>
      <c r="S430" s="919"/>
      <c r="T430" s="92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1"/>
    </row>
    <row r="431" spans="1:50" ht="18.75" customHeight="1" x14ac:dyDescent="0.2">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399</v>
      </c>
      <c r="AJ431" s="339"/>
      <c r="AK431" s="339"/>
      <c r="AL431" s="158"/>
      <c r="AM431" s="339" t="s">
        <v>412</v>
      </c>
      <c r="AN431" s="339"/>
      <c r="AO431" s="339"/>
      <c r="AP431" s="158"/>
      <c r="AQ431" s="158" t="s">
        <v>232</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692</v>
      </c>
      <c r="AF432" s="199"/>
      <c r="AG432" s="132" t="s">
        <v>233</v>
      </c>
      <c r="AH432" s="133"/>
      <c r="AI432" s="155"/>
      <c r="AJ432" s="155"/>
      <c r="AK432" s="155"/>
      <c r="AL432" s="153"/>
      <c r="AM432" s="155"/>
      <c r="AN432" s="155"/>
      <c r="AO432" s="155"/>
      <c r="AP432" s="153"/>
      <c r="AQ432" s="590" t="s">
        <v>693</v>
      </c>
      <c r="AR432" s="199"/>
      <c r="AS432" s="132" t="s">
        <v>233</v>
      </c>
      <c r="AT432" s="133"/>
      <c r="AU432" s="199" t="s">
        <v>692</v>
      </c>
      <c r="AV432" s="199"/>
      <c r="AW432" s="132" t="s">
        <v>181</v>
      </c>
      <c r="AX432" s="194"/>
    </row>
    <row r="433" spans="1:50" ht="23.25" customHeight="1" x14ac:dyDescent="0.2">
      <c r="A433" s="188"/>
      <c r="B433" s="185"/>
      <c r="C433" s="179"/>
      <c r="D433" s="185"/>
      <c r="E433" s="342"/>
      <c r="F433" s="343"/>
      <c r="G433" s="103" t="s">
        <v>680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394</v>
      </c>
      <c r="AC433" s="212"/>
      <c r="AD433" s="212"/>
      <c r="AE433" s="340" t="s">
        <v>394</v>
      </c>
      <c r="AF433" s="206"/>
      <c r="AG433" s="206"/>
      <c r="AH433" s="206"/>
      <c r="AI433" s="340" t="s">
        <v>394</v>
      </c>
      <c r="AJ433" s="206"/>
      <c r="AK433" s="206"/>
      <c r="AL433" s="206"/>
      <c r="AM433" s="340" t="s">
        <v>394</v>
      </c>
      <c r="AN433" s="206"/>
      <c r="AO433" s="206"/>
      <c r="AP433" s="341"/>
      <c r="AQ433" s="340" t="s">
        <v>394</v>
      </c>
      <c r="AR433" s="206"/>
      <c r="AS433" s="206"/>
      <c r="AT433" s="341"/>
      <c r="AU433" s="206" t="s">
        <v>394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680</v>
      </c>
      <c r="AC434" s="204"/>
      <c r="AD434" s="204"/>
      <c r="AE434" s="340" t="s">
        <v>394</v>
      </c>
      <c r="AF434" s="206"/>
      <c r="AG434" s="206"/>
      <c r="AH434" s="341"/>
      <c r="AI434" s="340" t="s">
        <v>394</v>
      </c>
      <c r="AJ434" s="206"/>
      <c r="AK434" s="206"/>
      <c r="AL434" s="206"/>
      <c r="AM434" s="340" t="s">
        <v>394</v>
      </c>
      <c r="AN434" s="206"/>
      <c r="AO434" s="206"/>
      <c r="AP434" s="341"/>
      <c r="AQ434" s="340" t="s">
        <v>394</v>
      </c>
      <c r="AR434" s="206"/>
      <c r="AS434" s="206"/>
      <c r="AT434" s="341"/>
      <c r="AU434" s="206" t="s">
        <v>394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394</v>
      </c>
      <c r="AF435" s="206"/>
      <c r="AG435" s="206"/>
      <c r="AH435" s="341"/>
      <c r="AI435" s="340" t="s">
        <v>394</v>
      </c>
      <c r="AJ435" s="206"/>
      <c r="AK435" s="206"/>
      <c r="AL435" s="206"/>
      <c r="AM435" s="340" t="s">
        <v>394</v>
      </c>
      <c r="AN435" s="206"/>
      <c r="AO435" s="206"/>
      <c r="AP435" s="341"/>
      <c r="AQ435" s="340" t="s">
        <v>394</v>
      </c>
      <c r="AR435" s="206"/>
      <c r="AS435" s="206"/>
      <c r="AT435" s="341"/>
      <c r="AU435" s="206" t="s">
        <v>394</v>
      </c>
      <c r="AV435" s="206"/>
      <c r="AW435" s="206"/>
      <c r="AX435" s="207"/>
    </row>
    <row r="436" spans="1:50" ht="18.75" hidden="1" customHeight="1" x14ac:dyDescent="0.2">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399</v>
      </c>
      <c r="AJ436" s="339"/>
      <c r="AK436" s="339"/>
      <c r="AL436" s="158"/>
      <c r="AM436" s="339" t="s">
        <v>412</v>
      </c>
      <c r="AN436" s="339"/>
      <c r="AO436" s="339"/>
      <c r="AP436" s="158"/>
      <c r="AQ436" s="158" t="s">
        <v>232</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90"/>
      <c r="AR437" s="199"/>
      <c r="AS437" s="132" t="s">
        <v>233</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399</v>
      </c>
      <c r="AJ441" s="339"/>
      <c r="AK441" s="339"/>
      <c r="AL441" s="158"/>
      <c r="AM441" s="339" t="s">
        <v>412</v>
      </c>
      <c r="AN441" s="339"/>
      <c r="AO441" s="339"/>
      <c r="AP441" s="158"/>
      <c r="AQ441" s="158" t="s">
        <v>232</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0"/>
      <c r="AR442" s="199"/>
      <c r="AS442" s="132" t="s">
        <v>233</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399</v>
      </c>
      <c r="AJ446" s="339"/>
      <c r="AK446" s="339"/>
      <c r="AL446" s="158"/>
      <c r="AM446" s="339" t="s">
        <v>412</v>
      </c>
      <c r="AN446" s="339"/>
      <c r="AO446" s="339"/>
      <c r="AP446" s="158"/>
      <c r="AQ446" s="158" t="s">
        <v>232</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0"/>
      <c r="AR447" s="199"/>
      <c r="AS447" s="132" t="s">
        <v>233</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399</v>
      </c>
      <c r="AJ451" s="339"/>
      <c r="AK451" s="339"/>
      <c r="AL451" s="158"/>
      <c r="AM451" s="339" t="s">
        <v>412</v>
      </c>
      <c r="AN451" s="339"/>
      <c r="AO451" s="339"/>
      <c r="AP451" s="158"/>
      <c r="AQ451" s="158" t="s">
        <v>232</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0"/>
      <c r="AR452" s="199"/>
      <c r="AS452" s="132" t="s">
        <v>233</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399</v>
      </c>
      <c r="AJ456" s="339"/>
      <c r="AK456" s="339"/>
      <c r="AL456" s="158"/>
      <c r="AM456" s="339" t="s">
        <v>412</v>
      </c>
      <c r="AN456" s="339"/>
      <c r="AO456" s="339"/>
      <c r="AP456" s="158"/>
      <c r="AQ456" s="158" t="s">
        <v>232</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590"/>
      <c r="AR457" s="199"/>
      <c r="AS457" s="132" t="s">
        <v>233</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customHeight="1" x14ac:dyDescent="0.2">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399</v>
      </c>
      <c r="AJ461" s="339"/>
      <c r="AK461" s="339"/>
      <c r="AL461" s="158"/>
      <c r="AM461" s="339" t="s">
        <v>412</v>
      </c>
      <c r="AN461" s="339"/>
      <c r="AO461" s="339"/>
      <c r="AP461" s="158"/>
      <c r="AQ461" s="158" t="s">
        <v>232</v>
      </c>
      <c r="AR461" s="129"/>
      <c r="AS461" s="129"/>
      <c r="AT461" s="130"/>
      <c r="AU461" s="135" t="s">
        <v>134</v>
      </c>
      <c r="AV461" s="135"/>
      <c r="AW461" s="135"/>
      <c r="AX461" s="136"/>
    </row>
    <row r="462" spans="1:50" ht="18.75"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692</v>
      </c>
      <c r="AF462" s="199"/>
      <c r="AG462" s="132" t="s">
        <v>233</v>
      </c>
      <c r="AH462" s="133"/>
      <c r="AI462" s="155"/>
      <c r="AJ462" s="155"/>
      <c r="AK462" s="155"/>
      <c r="AL462" s="153"/>
      <c r="AM462" s="155"/>
      <c r="AN462" s="155"/>
      <c r="AO462" s="155"/>
      <c r="AP462" s="153"/>
      <c r="AQ462" s="590" t="s">
        <v>692</v>
      </c>
      <c r="AR462" s="199"/>
      <c r="AS462" s="132" t="s">
        <v>233</v>
      </c>
      <c r="AT462" s="133"/>
      <c r="AU462" s="199" t="s">
        <v>692</v>
      </c>
      <c r="AV462" s="199"/>
      <c r="AW462" s="132" t="s">
        <v>181</v>
      </c>
      <c r="AX462" s="194"/>
    </row>
    <row r="463" spans="1:50" ht="23.25" customHeight="1" x14ac:dyDescent="0.2">
      <c r="A463" s="188"/>
      <c r="B463" s="185"/>
      <c r="C463" s="179"/>
      <c r="D463" s="185"/>
      <c r="E463" s="342"/>
      <c r="F463" s="343"/>
      <c r="G463" s="103" t="s">
        <v>691</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394</v>
      </c>
      <c r="AC463" s="212"/>
      <c r="AD463" s="212"/>
      <c r="AE463" s="340" t="s">
        <v>394</v>
      </c>
      <c r="AF463" s="206"/>
      <c r="AG463" s="206"/>
      <c r="AH463" s="206"/>
      <c r="AI463" s="340" t="s">
        <v>394</v>
      </c>
      <c r="AJ463" s="206"/>
      <c r="AK463" s="206"/>
      <c r="AL463" s="206"/>
      <c r="AM463" s="340" t="s">
        <v>394</v>
      </c>
      <c r="AN463" s="206"/>
      <c r="AO463" s="206"/>
      <c r="AP463" s="341"/>
      <c r="AQ463" s="340" t="s">
        <v>394</v>
      </c>
      <c r="AR463" s="206"/>
      <c r="AS463" s="206"/>
      <c r="AT463" s="341"/>
      <c r="AU463" s="206" t="s">
        <v>394</v>
      </c>
      <c r="AV463" s="206"/>
      <c r="AW463" s="206"/>
      <c r="AX463" s="207"/>
    </row>
    <row r="464" spans="1:50" ht="23.25"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680</v>
      </c>
      <c r="AC464" s="204"/>
      <c r="AD464" s="204"/>
      <c r="AE464" s="340" t="s">
        <v>394</v>
      </c>
      <c r="AF464" s="206"/>
      <c r="AG464" s="206"/>
      <c r="AH464" s="341"/>
      <c r="AI464" s="340" t="s">
        <v>394</v>
      </c>
      <c r="AJ464" s="206"/>
      <c r="AK464" s="206"/>
      <c r="AL464" s="206"/>
      <c r="AM464" s="340" t="s">
        <v>394</v>
      </c>
      <c r="AN464" s="206"/>
      <c r="AO464" s="206"/>
      <c r="AP464" s="341"/>
      <c r="AQ464" s="340" t="s">
        <v>394</v>
      </c>
      <c r="AR464" s="206"/>
      <c r="AS464" s="206"/>
      <c r="AT464" s="341"/>
      <c r="AU464" s="206" t="s">
        <v>394</v>
      </c>
      <c r="AV464" s="206"/>
      <c r="AW464" s="206"/>
      <c r="AX464" s="207"/>
    </row>
    <row r="465" spans="1:50" ht="23.25"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t="s">
        <v>394</v>
      </c>
      <c r="AF465" s="206"/>
      <c r="AG465" s="206"/>
      <c r="AH465" s="341"/>
      <c r="AI465" s="340" t="s">
        <v>394</v>
      </c>
      <c r="AJ465" s="206"/>
      <c r="AK465" s="206"/>
      <c r="AL465" s="206"/>
      <c r="AM465" s="340" t="s">
        <v>394</v>
      </c>
      <c r="AN465" s="206"/>
      <c r="AO465" s="206"/>
      <c r="AP465" s="341"/>
      <c r="AQ465" s="340" t="s">
        <v>394</v>
      </c>
      <c r="AR465" s="206"/>
      <c r="AS465" s="206"/>
      <c r="AT465" s="341"/>
      <c r="AU465" s="206" t="s">
        <v>394</v>
      </c>
      <c r="AV465" s="206"/>
      <c r="AW465" s="206"/>
      <c r="AX465" s="207"/>
    </row>
    <row r="466" spans="1:50" ht="18.75" hidden="1" customHeight="1" x14ac:dyDescent="0.2">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399</v>
      </c>
      <c r="AJ466" s="339"/>
      <c r="AK466" s="339"/>
      <c r="AL466" s="158"/>
      <c r="AM466" s="339" t="s">
        <v>412</v>
      </c>
      <c r="AN466" s="339"/>
      <c r="AO466" s="339"/>
      <c r="AP466" s="158"/>
      <c r="AQ466" s="158" t="s">
        <v>232</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0"/>
      <c r="AR467" s="199"/>
      <c r="AS467" s="132" t="s">
        <v>233</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399</v>
      </c>
      <c r="AJ471" s="339"/>
      <c r="AK471" s="339"/>
      <c r="AL471" s="158"/>
      <c r="AM471" s="339" t="s">
        <v>412</v>
      </c>
      <c r="AN471" s="339"/>
      <c r="AO471" s="339"/>
      <c r="AP471" s="158"/>
      <c r="AQ471" s="158" t="s">
        <v>232</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0"/>
      <c r="AR472" s="199"/>
      <c r="AS472" s="132" t="s">
        <v>233</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399</v>
      </c>
      <c r="AJ476" s="339"/>
      <c r="AK476" s="339"/>
      <c r="AL476" s="158"/>
      <c r="AM476" s="339" t="s">
        <v>412</v>
      </c>
      <c r="AN476" s="339"/>
      <c r="AO476" s="339"/>
      <c r="AP476" s="158"/>
      <c r="AQ476" s="158" t="s">
        <v>232</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0"/>
      <c r="AR477" s="199"/>
      <c r="AS477" s="132" t="s">
        <v>233</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395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726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390</v>
      </c>
      <c r="F484" s="174"/>
      <c r="G484" s="917" t="s">
        <v>252</v>
      </c>
      <c r="H484" s="122"/>
      <c r="I484" s="122"/>
      <c r="J484" s="918"/>
      <c r="K484" s="919"/>
      <c r="L484" s="919"/>
      <c r="M484" s="919"/>
      <c r="N484" s="919"/>
      <c r="O484" s="919"/>
      <c r="P484" s="919"/>
      <c r="Q484" s="919"/>
      <c r="R484" s="919"/>
      <c r="S484" s="919"/>
      <c r="T484" s="92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1"/>
    </row>
    <row r="485" spans="1:50" ht="18.75" hidden="1" customHeight="1" x14ac:dyDescent="0.2">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399</v>
      </c>
      <c r="AJ485" s="339"/>
      <c r="AK485" s="339"/>
      <c r="AL485" s="158"/>
      <c r="AM485" s="339" t="s">
        <v>412</v>
      </c>
      <c r="AN485" s="339"/>
      <c r="AO485" s="339"/>
      <c r="AP485" s="158"/>
      <c r="AQ485" s="158" t="s">
        <v>232</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0"/>
      <c r="AR486" s="199"/>
      <c r="AS486" s="132" t="s">
        <v>233</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399</v>
      </c>
      <c r="AJ490" s="339"/>
      <c r="AK490" s="339"/>
      <c r="AL490" s="158"/>
      <c r="AM490" s="339" t="s">
        <v>412</v>
      </c>
      <c r="AN490" s="339"/>
      <c r="AO490" s="339"/>
      <c r="AP490" s="158"/>
      <c r="AQ490" s="158" t="s">
        <v>232</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0"/>
      <c r="AR491" s="199"/>
      <c r="AS491" s="132" t="s">
        <v>233</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399</v>
      </c>
      <c r="AJ495" s="339"/>
      <c r="AK495" s="339"/>
      <c r="AL495" s="158"/>
      <c r="AM495" s="339" t="s">
        <v>412</v>
      </c>
      <c r="AN495" s="339"/>
      <c r="AO495" s="339"/>
      <c r="AP495" s="158"/>
      <c r="AQ495" s="158" t="s">
        <v>232</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0"/>
      <c r="AR496" s="199"/>
      <c r="AS496" s="132" t="s">
        <v>233</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399</v>
      </c>
      <c r="AJ500" s="339"/>
      <c r="AK500" s="339"/>
      <c r="AL500" s="158"/>
      <c r="AM500" s="339" t="s">
        <v>412</v>
      </c>
      <c r="AN500" s="339"/>
      <c r="AO500" s="339"/>
      <c r="AP500" s="158"/>
      <c r="AQ500" s="158" t="s">
        <v>232</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0"/>
      <c r="AR501" s="199"/>
      <c r="AS501" s="132" t="s">
        <v>233</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399</v>
      </c>
      <c r="AJ505" s="339"/>
      <c r="AK505" s="339"/>
      <c r="AL505" s="158"/>
      <c r="AM505" s="339" t="s">
        <v>412</v>
      </c>
      <c r="AN505" s="339"/>
      <c r="AO505" s="339"/>
      <c r="AP505" s="158"/>
      <c r="AQ505" s="158" t="s">
        <v>232</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0"/>
      <c r="AR506" s="199"/>
      <c r="AS506" s="132" t="s">
        <v>233</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399</v>
      </c>
      <c r="AJ510" s="339"/>
      <c r="AK510" s="339"/>
      <c r="AL510" s="158"/>
      <c r="AM510" s="339" t="s">
        <v>412</v>
      </c>
      <c r="AN510" s="339"/>
      <c r="AO510" s="339"/>
      <c r="AP510" s="158"/>
      <c r="AQ510" s="158" t="s">
        <v>232</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0"/>
      <c r="AR511" s="199"/>
      <c r="AS511" s="132" t="s">
        <v>233</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399</v>
      </c>
      <c r="AJ515" s="339"/>
      <c r="AK515" s="339"/>
      <c r="AL515" s="158"/>
      <c r="AM515" s="339" t="s">
        <v>412</v>
      </c>
      <c r="AN515" s="339"/>
      <c r="AO515" s="339"/>
      <c r="AP515" s="158"/>
      <c r="AQ515" s="158" t="s">
        <v>232</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0"/>
      <c r="AR516" s="199"/>
      <c r="AS516" s="132" t="s">
        <v>233</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399</v>
      </c>
      <c r="AJ520" s="339"/>
      <c r="AK520" s="339"/>
      <c r="AL520" s="158"/>
      <c r="AM520" s="339" t="s">
        <v>412</v>
      </c>
      <c r="AN520" s="339"/>
      <c r="AO520" s="339"/>
      <c r="AP520" s="158"/>
      <c r="AQ520" s="158" t="s">
        <v>232</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0"/>
      <c r="AR521" s="199"/>
      <c r="AS521" s="132" t="s">
        <v>233</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399</v>
      </c>
      <c r="AJ525" s="339"/>
      <c r="AK525" s="339"/>
      <c r="AL525" s="158"/>
      <c r="AM525" s="339" t="s">
        <v>412</v>
      </c>
      <c r="AN525" s="339"/>
      <c r="AO525" s="339"/>
      <c r="AP525" s="158"/>
      <c r="AQ525" s="158" t="s">
        <v>232</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0"/>
      <c r="AR526" s="199"/>
      <c r="AS526" s="132" t="s">
        <v>233</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399</v>
      </c>
      <c r="AJ530" s="339"/>
      <c r="AK530" s="339"/>
      <c r="AL530" s="158"/>
      <c r="AM530" s="339" t="s">
        <v>412</v>
      </c>
      <c r="AN530" s="339"/>
      <c r="AO530" s="339"/>
      <c r="AP530" s="158"/>
      <c r="AQ530" s="158" t="s">
        <v>232</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0"/>
      <c r="AR531" s="199"/>
      <c r="AS531" s="132" t="s">
        <v>233</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396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391</v>
      </c>
      <c r="F538" s="174"/>
      <c r="G538" s="917" t="s">
        <v>252</v>
      </c>
      <c r="H538" s="122"/>
      <c r="I538" s="122"/>
      <c r="J538" s="918"/>
      <c r="K538" s="919"/>
      <c r="L538" s="919"/>
      <c r="M538" s="919"/>
      <c r="N538" s="919"/>
      <c r="O538" s="919"/>
      <c r="P538" s="919"/>
      <c r="Q538" s="919"/>
      <c r="R538" s="919"/>
      <c r="S538" s="919"/>
      <c r="T538" s="92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1"/>
    </row>
    <row r="539" spans="1:50" ht="18.75" hidden="1" customHeight="1" x14ac:dyDescent="0.2">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399</v>
      </c>
      <c r="AJ539" s="339"/>
      <c r="AK539" s="339"/>
      <c r="AL539" s="158"/>
      <c r="AM539" s="339" t="s">
        <v>412</v>
      </c>
      <c r="AN539" s="339"/>
      <c r="AO539" s="339"/>
      <c r="AP539" s="158"/>
      <c r="AQ539" s="158" t="s">
        <v>232</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0"/>
      <c r="AR540" s="199"/>
      <c r="AS540" s="132" t="s">
        <v>233</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399</v>
      </c>
      <c r="AJ544" s="339"/>
      <c r="AK544" s="339"/>
      <c r="AL544" s="158"/>
      <c r="AM544" s="339" t="s">
        <v>412</v>
      </c>
      <c r="AN544" s="339"/>
      <c r="AO544" s="339"/>
      <c r="AP544" s="158"/>
      <c r="AQ544" s="158" t="s">
        <v>232</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0"/>
      <c r="AR545" s="199"/>
      <c r="AS545" s="132" t="s">
        <v>233</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399</v>
      </c>
      <c r="AJ549" s="339"/>
      <c r="AK549" s="339"/>
      <c r="AL549" s="158"/>
      <c r="AM549" s="339" t="s">
        <v>412</v>
      </c>
      <c r="AN549" s="339"/>
      <c r="AO549" s="339"/>
      <c r="AP549" s="158"/>
      <c r="AQ549" s="158" t="s">
        <v>232</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0"/>
      <c r="AR550" s="199"/>
      <c r="AS550" s="132" t="s">
        <v>233</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399</v>
      </c>
      <c r="AJ554" s="339"/>
      <c r="AK554" s="339"/>
      <c r="AL554" s="158"/>
      <c r="AM554" s="339" t="s">
        <v>412</v>
      </c>
      <c r="AN554" s="339"/>
      <c r="AO554" s="339"/>
      <c r="AP554" s="158"/>
      <c r="AQ554" s="158" t="s">
        <v>232</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0"/>
      <c r="AR555" s="199"/>
      <c r="AS555" s="132" t="s">
        <v>233</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399</v>
      </c>
      <c r="AJ559" s="339"/>
      <c r="AK559" s="339"/>
      <c r="AL559" s="158"/>
      <c r="AM559" s="339" t="s">
        <v>412</v>
      </c>
      <c r="AN559" s="339"/>
      <c r="AO559" s="339"/>
      <c r="AP559" s="158"/>
      <c r="AQ559" s="158" t="s">
        <v>232</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0"/>
      <c r="AR560" s="199"/>
      <c r="AS560" s="132" t="s">
        <v>233</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399</v>
      </c>
      <c r="AJ564" s="339"/>
      <c r="AK564" s="339"/>
      <c r="AL564" s="158"/>
      <c r="AM564" s="339" t="s">
        <v>412</v>
      </c>
      <c r="AN564" s="339"/>
      <c r="AO564" s="339"/>
      <c r="AP564" s="158"/>
      <c r="AQ564" s="158" t="s">
        <v>232</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0"/>
      <c r="AR565" s="199"/>
      <c r="AS565" s="132" t="s">
        <v>233</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399</v>
      </c>
      <c r="AJ569" s="339"/>
      <c r="AK569" s="339"/>
      <c r="AL569" s="158"/>
      <c r="AM569" s="339" t="s">
        <v>412</v>
      </c>
      <c r="AN569" s="339"/>
      <c r="AO569" s="339"/>
      <c r="AP569" s="158"/>
      <c r="AQ569" s="158" t="s">
        <v>232</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0"/>
      <c r="AR570" s="199"/>
      <c r="AS570" s="132" t="s">
        <v>233</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399</v>
      </c>
      <c r="AJ574" s="339"/>
      <c r="AK574" s="339"/>
      <c r="AL574" s="158"/>
      <c r="AM574" s="339" t="s">
        <v>412</v>
      </c>
      <c r="AN574" s="339"/>
      <c r="AO574" s="339"/>
      <c r="AP574" s="158"/>
      <c r="AQ574" s="158" t="s">
        <v>232</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0"/>
      <c r="AR575" s="199"/>
      <c r="AS575" s="132" t="s">
        <v>233</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399</v>
      </c>
      <c r="AJ579" s="339"/>
      <c r="AK579" s="339"/>
      <c r="AL579" s="158"/>
      <c r="AM579" s="339" t="s">
        <v>412</v>
      </c>
      <c r="AN579" s="339"/>
      <c r="AO579" s="339"/>
      <c r="AP579" s="158"/>
      <c r="AQ579" s="158" t="s">
        <v>232</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0"/>
      <c r="AR580" s="199"/>
      <c r="AS580" s="132" t="s">
        <v>233</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399</v>
      </c>
      <c r="AJ584" s="339"/>
      <c r="AK584" s="339"/>
      <c r="AL584" s="158"/>
      <c r="AM584" s="339" t="s">
        <v>412</v>
      </c>
      <c r="AN584" s="339"/>
      <c r="AO584" s="339"/>
      <c r="AP584" s="158"/>
      <c r="AQ584" s="158" t="s">
        <v>232</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0"/>
      <c r="AR585" s="199"/>
      <c r="AS585" s="132" t="s">
        <v>233</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396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390</v>
      </c>
      <c r="F592" s="174"/>
      <c r="G592" s="917" t="s">
        <v>252</v>
      </c>
      <c r="H592" s="122"/>
      <c r="I592" s="122"/>
      <c r="J592" s="918"/>
      <c r="K592" s="919"/>
      <c r="L592" s="919"/>
      <c r="M592" s="919"/>
      <c r="N592" s="919"/>
      <c r="O592" s="919"/>
      <c r="P592" s="919"/>
      <c r="Q592" s="919"/>
      <c r="R592" s="919"/>
      <c r="S592" s="919"/>
      <c r="T592" s="92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1"/>
    </row>
    <row r="593" spans="1:50" ht="18.75" hidden="1" customHeight="1" x14ac:dyDescent="0.2">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399</v>
      </c>
      <c r="AJ593" s="339"/>
      <c r="AK593" s="339"/>
      <c r="AL593" s="158"/>
      <c r="AM593" s="339" t="s">
        <v>412</v>
      </c>
      <c r="AN593" s="339"/>
      <c r="AO593" s="339"/>
      <c r="AP593" s="158"/>
      <c r="AQ593" s="158" t="s">
        <v>232</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0"/>
      <c r="AR594" s="199"/>
      <c r="AS594" s="132" t="s">
        <v>233</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399</v>
      </c>
      <c r="AJ598" s="339"/>
      <c r="AK598" s="339"/>
      <c r="AL598" s="158"/>
      <c r="AM598" s="339" t="s">
        <v>412</v>
      </c>
      <c r="AN598" s="339"/>
      <c r="AO598" s="339"/>
      <c r="AP598" s="158"/>
      <c r="AQ598" s="158" t="s">
        <v>232</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0"/>
      <c r="AR599" s="199"/>
      <c r="AS599" s="132" t="s">
        <v>233</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399</v>
      </c>
      <c r="AJ603" s="339"/>
      <c r="AK603" s="339"/>
      <c r="AL603" s="158"/>
      <c r="AM603" s="339" t="s">
        <v>412</v>
      </c>
      <c r="AN603" s="339"/>
      <c r="AO603" s="339"/>
      <c r="AP603" s="158"/>
      <c r="AQ603" s="158" t="s">
        <v>232</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0"/>
      <c r="AR604" s="199"/>
      <c r="AS604" s="132" t="s">
        <v>233</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399</v>
      </c>
      <c r="AJ608" s="339"/>
      <c r="AK608" s="339"/>
      <c r="AL608" s="158"/>
      <c r="AM608" s="339" t="s">
        <v>412</v>
      </c>
      <c r="AN608" s="339"/>
      <c r="AO608" s="339"/>
      <c r="AP608" s="158"/>
      <c r="AQ608" s="158" t="s">
        <v>232</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0"/>
      <c r="AR609" s="199"/>
      <c r="AS609" s="132" t="s">
        <v>233</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399</v>
      </c>
      <c r="AJ613" s="339"/>
      <c r="AK613" s="339"/>
      <c r="AL613" s="158"/>
      <c r="AM613" s="339" t="s">
        <v>412</v>
      </c>
      <c r="AN613" s="339"/>
      <c r="AO613" s="339"/>
      <c r="AP613" s="158"/>
      <c r="AQ613" s="158" t="s">
        <v>232</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0"/>
      <c r="AR614" s="199"/>
      <c r="AS614" s="132" t="s">
        <v>233</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399</v>
      </c>
      <c r="AJ618" s="339"/>
      <c r="AK618" s="339"/>
      <c r="AL618" s="158"/>
      <c r="AM618" s="339" t="s">
        <v>412</v>
      </c>
      <c r="AN618" s="339"/>
      <c r="AO618" s="339"/>
      <c r="AP618" s="158"/>
      <c r="AQ618" s="158" t="s">
        <v>232</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0"/>
      <c r="AR619" s="199"/>
      <c r="AS619" s="132" t="s">
        <v>233</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399</v>
      </c>
      <c r="AJ623" s="339"/>
      <c r="AK623" s="339"/>
      <c r="AL623" s="158"/>
      <c r="AM623" s="339" t="s">
        <v>412</v>
      </c>
      <c r="AN623" s="339"/>
      <c r="AO623" s="339"/>
      <c r="AP623" s="158"/>
      <c r="AQ623" s="158" t="s">
        <v>232</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0"/>
      <c r="AR624" s="199"/>
      <c r="AS624" s="132" t="s">
        <v>233</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399</v>
      </c>
      <c r="AJ628" s="339"/>
      <c r="AK628" s="339"/>
      <c r="AL628" s="158"/>
      <c r="AM628" s="339" t="s">
        <v>412</v>
      </c>
      <c r="AN628" s="339"/>
      <c r="AO628" s="339"/>
      <c r="AP628" s="158"/>
      <c r="AQ628" s="158" t="s">
        <v>232</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0"/>
      <c r="AR629" s="199"/>
      <c r="AS629" s="132" t="s">
        <v>233</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399</v>
      </c>
      <c r="AJ633" s="339"/>
      <c r="AK633" s="339"/>
      <c r="AL633" s="158"/>
      <c r="AM633" s="339" t="s">
        <v>412</v>
      </c>
      <c r="AN633" s="339"/>
      <c r="AO633" s="339"/>
      <c r="AP633" s="158"/>
      <c r="AQ633" s="158" t="s">
        <v>232</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0"/>
      <c r="AR634" s="199"/>
      <c r="AS634" s="132" t="s">
        <v>233</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399</v>
      </c>
      <c r="AJ638" s="339"/>
      <c r="AK638" s="339"/>
      <c r="AL638" s="158"/>
      <c r="AM638" s="339" t="s">
        <v>412</v>
      </c>
      <c r="AN638" s="339"/>
      <c r="AO638" s="339"/>
      <c r="AP638" s="158"/>
      <c r="AQ638" s="158" t="s">
        <v>232</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0"/>
      <c r="AR639" s="199"/>
      <c r="AS639" s="132" t="s">
        <v>233</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396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391</v>
      </c>
      <c r="F646" s="174"/>
      <c r="G646" s="917" t="s">
        <v>252</v>
      </c>
      <c r="H646" s="122"/>
      <c r="I646" s="122"/>
      <c r="J646" s="918"/>
      <c r="K646" s="919"/>
      <c r="L646" s="919"/>
      <c r="M646" s="919"/>
      <c r="N646" s="919"/>
      <c r="O646" s="919"/>
      <c r="P646" s="919"/>
      <c r="Q646" s="919"/>
      <c r="R646" s="919"/>
      <c r="S646" s="919"/>
      <c r="T646" s="92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1"/>
    </row>
    <row r="647" spans="1:50" ht="18.75" hidden="1" customHeight="1" x14ac:dyDescent="0.2">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399</v>
      </c>
      <c r="AJ647" s="339"/>
      <c r="AK647" s="339"/>
      <c r="AL647" s="158"/>
      <c r="AM647" s="339" t="s">
        <v>412</v>
      </c>
      <c r="AN647" s="339"/>
      <c r="AO647" s="339"/>
      <c r="AP647" s="158"/>
      <c r="AQ647" s="158" t="s">
        <v>232</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0"/>
      <c r="AR648" s="199"/>
      <c r="AS648" s="132" t="s">
        <v>233</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399</v>
      </c>
      <c r="AJ652" s="339"/>
      <c r="AK652" s="339"/>
      <c r="AL652" s="158"/>
      <c r="AM652" s="339" t="s">
        <v>412</v>
      </c>
      <c r="AN652" s="339"/>
      <c r="AO652" s="339"/>
      <c r="AP652" s="158"/>
      <c r="AQ652" s="158" t="s">
        <v>232</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0"/>
      <c r="AR653" s="199"/>
      <c r="AS653" s="132" t="s">
        <v>233</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399</v>
      </c>
      <c r="AJ657" s="339"/>
      <c r="AK657" s="339"/>
      <c r="AL657" s="158"/>
      <c r="AM657" s="339" t="s">
        <v>412</v>
      </c>
      <c r="AN657" s="339"/>
      <c r="AO657" s="339"/>
      <c r="AP657" s="158"/>
      <c r="AQ657" s="158" t="s">
        <v>232</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0"/>
      <c r="AR658" s="199"/>
      <c r="AS658" s="132" t="s">
        <v>233</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399</v>
      </c>
      <c r="AJ662" s="339"/>
      <c r="AK662" s="339"/>
      <c r="AL662" s="158"/>
      <c r="AM662" s="339" t="s">
        <v>412</v>
      </c>
      <c r="AN662" s="339"/>
      <c r="AO662" s="339"/>
      <c r="AP662" s="158"/>
      <c r="AQ662" s="158" t="s">
        <v>232</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0"/>
      <c r="AR663" s="199"/>
      <c r="AS663" s="132" t="s">
        <v>233</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399</v>
      </c>
      <c r="AJ667" s="339"/>
      <c r="AK667" s="339"/>
      <c r="AL667" s="158"/>
      <c r="AM667" s="339" t="s">
        <v>412</v>
      </c>
      <c r="AN667" s="339"/>
      <c r="AO667" s="339"/>
      <c r="AP667" s="158"/>
      <c r="AQ667" s="158" t="s">
        <v>232</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0"/>
      <c r="AR668" s="199"/>
      <c r="AS668" s="132" t="s">
        <v>233</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399</v>
      </c>
      <c r="AJ672" s="339"/>
      <c r="AK672" s="339"/>
      <c r="AL672" s="158"/>
      <c r="AM672" s="339" t="s">
        <v>412</v>
      </c>
      <c r="AN672" s="339"/>
      <c r="AO672" s="339"/>
      <c r="AP672" s="158"/>
      <c r="AQ672" s="158" t="s">
        <v>232</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0"/>
      <c r="AR673" s="199"/>
      <c r="AS673" s="132" t="s">
        <v>233</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399</v>
      </c>
      <c r="AJ677" s="339"/>
      <c r="AK677" s="339"/>
      <c r="AL677" s="158"/>
      <c r="AM677" s="339" t="s">
        <v>412</v>
      </c>
      <c r="AN677" s="339"/>
      <c r="AO677" s="339"/>
      <c r="AP677" s="158"/>
      <c r="AQ677" s="158" t="s">
        <v>232</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0"/>
      <c r="AR678" s="199"/>
      <c r="AS678" s="132" t="s">
        <v>233</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399</v>
      </c>
      <c r="AJ682" s="339"/>
      <c r="AK682" s="339"/>
      <c r="AL682" s="158"/>
      <c r="AM682" s="339" t="s">
        <v>412</v>
      </c>
      <c r="AN682" s="339"/>
      <c r="AO682" s="339"/>
      <c r="AP682" s="158"/>
      <c r="AQ682" s="158" t="s">
        <v>232</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0"/>
      <c r="AR683" s="199"/>
      <c r="AS683" s="132" t="s">
        <v>233</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399</v>
      </c>
      <c r="AJ687" s="339"/>
      <c r="AK687" s="339"/>
      <c r="AL687" s="158"/>
      <c r="AM687" s="339" t="s">
        <v>412</v>
      </c>
      <c r="AN687" s="339"/>
      <c r="AO687" s="339"/>
      <c r="AP687" s="158"/>
      <c r="AQ687" s="158" t="s">
        <v>232</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0"/>
      <c r="AR688" s="199"/>
      <c r="AS688" s="132" t="s">
        <v>233</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399</v>
      </c>
      <c r="AJ692" s="339"/>
      <c r="AK692" s="339"/>
      <c r="AL692" s="158"/>
      <c r="AM692" s="339" t="s">
        <v>412</v>
      </c>
      <c r="AN692" s="339"/>
      <c r="AO692" s="339"/>
      <c r="AP692" s="158"/>
      <c r="AQ692" s="158" t="s">
        <v>232</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0"/>
      <c r="AR693" s="199"/>
      <c r="AS693" s="132" t="s">
        <v>233</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396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105.75" customHeight="1" x14ac:dyDescent="0.2">
      <c r="A702" s="885" t="s">
        <v>140</v>
      </c>
      <c r="B702" s="88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546</v>
      </c>
      <c r="AE702" s="346"/>
      <c r="AF702" s="346"/>
      <c r="AG702" s="385" t="s">
        <v>694</v>
      </c>
      <c r="AH702" s="386"/>
      <c r="AI702" s="386"/>
      <c r="AJ702" s="386"/>
      <c r="AK702" s="386"/>
      <c r="AL702" s="386"/>
      <c r="AM702" s="386"/>
      <c r="AN702" s="386"/>
      <c r="AO702" s="386"/>
      <c r="AP702" s="386"/>
      <c r="AQ702" s="386"/>
      <c r="AR702" s="386"/>
      <c r="AS702" s="386"/>
      <c r="AT702" s="386"/>
      <c r="AU702" s="386"/>
      <c r="AV702" s="386"/>
      <c r="AW702" s="386"/>
      <c r="AX702" s="387"/>
    </row>
    <row r="703" spans="1:50" ht="75.75" customHeight="1" x14ac:dyDescent="0.2">
      <c r="A703" s="887"/>
      <c r="B703" s="888"/>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7" t="s">
        <v>546</v>
      </c>
      <c r="AE703" s="328"/>
      <c r="AF703" s="328"/>
      <c r="AG703" s="100" t="s">
        <v>695</v>
      </c>
      <c r="AH703" s="101"/>
      <c r="AI703" s="101"/>
      <c r="AJ703" s="101"/>
      <c r="AK703" s="101"/>
      <c r="AL703" s="101"/>
      <c r="AM703" s="101"/>
      <c r="AN703" s="101"/>
      <c r="AO703" s="101"/>
      <c r="AP703" s="101"/>
      <c r="AQ703" s="101"/>
      <c r="AR703" s="101"/>
      <c r="AS703" s="101"/>
      <c r="AT703" s="101"/>
      <c r="AU703" s="101"/>
      <c r="AV703" s="101"/>
      <c r="AW703" s="101"/>
      <c r="AX703" s="102"/>
    </row>
    <row r="704" spans="1:50" ht="75.75" customHeight="1" x14ac:dyDescent="0.2">
      <c r="A704" s="889"/>
      <c r="B704" s="890"/>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546</v>
      </c>
      <c r="AE704" s="790"/>
      <c r="AF704" s="790"/>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64.95" customHeight="1" x14ac:dyDescent="0.2">
      <c r="A705" s="641" t="s">
        <v>39</v>
      </c>
      <c r="B705" s="642"/>
      <c r="C705" s="830" t="s">
        <v>41</v>
      </c>
      <c r="D705" s="83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2"/>
      <c r="AD705" s="721" t="s">
        <v>546</v>
      </c>
      <c r="AE705" s="722"/>
      <c r="AF705" s="722"/>
      <c r="AG705" s="124" t="s">
        <v>696</v>
      </c>
      <c r="AH705" s="104"/>
      <c r="AI705" s="104"/>
      <c r="AJ705" s="104"/>
      <c r="AK705" s="104"/>
      <c r="AL705" s="104"/>
      <c r="AM705" s="104"/>
      <c r="AN705" s="104"/>
      <c r="AO705" s="104"/>
      <c r="AP705" s="104"/>
      <c r="AQ705" s="104"/>
      <c r="AR705" s="104"/>
      <c r="AS705" s="104"/>
      <c r="AT705" s="104"/>
      <c r="AU705" s="104"/>
      <c r="AV705" s="104"/>
      <c r="AW705" s="104"/>
      <c r="AX705" s="125"/>
    </row>
    <row r="706" spans="1:50" ht="64.95" customHeight="1" x14ac:dyDescent="0.2">
      <c r="A706" s="643"/>
      <c r="B706" s="644"/>
      <c r="C706" s="803"/>
      <c r="D706" s="804"/>
      <c r="E706" s="737" t="s">
        <v>368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795</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64.95" customHeight="1" x14ac:dyDescent="0.2">
      <c r="A707" s="643"/>
      <c r="B707" s="644"/>
      <c r="C707" s="805"/>
      <c r="D707" s="806"/>
      <c r="E707" s="740" t="s">
        <v>308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795</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3"/>
      <c r="B708" s="645"/>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5" t="s">
        <v>576</v>
      </c>
      <c r="AE708" s="606"/>
      <c r="AF708" s="606"/>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546</v>
      </c>
      <c r="AE709" s="328"/>
      <c r="AF709" s="328"/>
      <c r="AG709" s="100" t="s">
        <v>577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576</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54"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546</v>
      </c>
      <c r="AE711" s="328"/>
      <c r="AF711" s="328"/>
      <c r="AG711" s="100" t="s">
        <v>578</v>
      </c>
      <c r="AH711" s="101"/>
      <c r="AI711" s="101"/>
      <c r="AJ711" s="101"/>
      <c r="AK711" s="101"/>
      <c r="AL711" s="101"/>
      <c r="AM711" s="101"/>
      <c r="AN711" s="101"/>
      <c r="AO711" s="101"/>
      <c r="AP711" s="101"/>
      <c r="AQ711" s="101"/>
      <c r="AR711" s="101"/>
      <c r="AS711" s="101"/>
      <c r="AT711" s="101"/>
      <c r="AU711" s="101"/>
      <c r="AV711" s="101"/>
      <c r="AW711" s="101"/>
      <c r="AX711" s="102"/>
    </row>
    <row r="712" spans="1:50" ht="37.35" customHeight="1" x14ac:dyDescent="0.2">
      <c r="A712" s="643"/>
      <c r="B712" s="645"/>
      <c r="C712" s="391" t="s">
        <v>335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9" t="s">
        <v>576</v>
      </c>
      <c r="AE712" s="790"/>
      <c r="AF712" s="790"/>
      <c r="AG712" s="819"/>
      <c r="AH712" s="820"/>
      <c r="AI712" s="820"/>
      <c r="AJ712" s="820"/>
      <c r="AK712" s="820"/>
      <c r="AL712" s="820"/>
      <c r="AM712" s="820"/>
      <c r="AN712" s="820"/>
      <c r="AO712" s="820"/>
      <c r="AP712" s="820"/>
      <c r="AQ712" s="820"/>
      <c r="AR712" s="820"/>
      <c r="AS712" s="820"/>
      <c r="AT712" s="820"/>
      <c r="AU712" s="820"/>
      <c r="AV712" s="820"/>
      <c r="AW712" s="820"/>
      <c r="AX712" s="821"/>
    </row>
    <row r="713" spans="1:50" ht="132" customHeight="1" x14ac:dyDescent="0.2">
      <c r="A713" s="643"/>
      <c r="B713" s="645"/>
      <c r="C713" s="999" t="s">
        <v>336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7" t="s">
        <v>546</v>
      </c>
      <c r="AE713" s="328"/>
      <c r="AF713" s="664"/>
      <c r="AG713" s="100" t="s">
        <v>698</v>
      </c>
      <c r="AH713" s="101"/>
      <c r="AI713" s="101"/>
      <c r="AJ713" s="101"/>
      <c r="AK713" s="101"/>
      <c r="AL713" s="101"/>
      <c r="AM713" s="101"/>
      <c r="AN713" s="101"/>
      <c r="AO713" s="101"/>
      <c r="AP713" s="101"/>
      <c r="AQ713" s="101"/>
      <c r="AR713" s="101"/>
      <c r="AS713" s="101"/>
      <c r="AT713" s="101"/>
      <c r="AU713" s="101"/>
      <c r="AV713" s="101"/>
      <c r="AW713" s="101"/>
      <c r="AX713" s="102"/>
    </row>
    <row r="714" spans="1:50" ht="43.35" customHeight="1" x14ac:dyDescent="0.2">
      <c r="A714" s="646"/>
      <c r="B714" s="647"/>
      <c r="C714" s="648" t="s">
        <v>313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6" t="s">
        <v>546</v>
      </c>
      <c r="AE714" s="817"/>
      <c r="AF714" s="818"/>
      <c r="AG714" s="743" t="s">
        <v>579</v>
      </c>
      <c r="AH714" s="744"/>
      <c r="AI714" s="744"/>
      <c r="AJ714" s="744"/>
      <c r="AK714" s="744"/>
      <c r="AL714" s="744"/>
      <c r="AM714" s="744"/>
      <c r="AN714" s="744"/>
      <c r="AO714" s="744"/>
      <c r="AP714" s="744"/>
      <c r="AQ714" s="744"/>
      <c r="AR714" s="744"/>
      <c r="AS714" s="744"/>
      <c r="AT714" s="744"/>
      <c r="AU714" s="744"/>
      <c r="AV714" s="744"/>
      <c r="AW714" s="744"/>
      <c r="AX714" s="745"/>
    </row>
    <row r="715" spans="1:50" ht="107.7" customHeight="1" x14ac:dyDescent="0.2">
      <c r="A715" s="641" t="s">
        <v>40</v>
      </c>
      <c r="B715" s="791"/>
      <c r="C715" s="792" t="s">
        <v>314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5" t="s">
        <v>546</v>
      </c>
      <c r="AE715" s="606"/>
      <c r="AF715" s="657"/>
      <c r="AG715" s="749" t="s">
        <v>699</v>
      </c>
      <c r="AH715" s="750"/>
      <c r="AI715" s="750"/>
      <c r="AJ715" s="750"/>
      <c r="AK715" s="750"/>
      <c r="AL715" s="750"/>
      <c r="AM715" s="750"/>
      <c r="AN715" s="750"/>
      <c r="AO715" s="750"/>
      <c r="AP715" s="750"/>
      <c r="AQ715" s="750"/>
      <c r="AR715" s="750"/>
      <c r="AS715" s="750"/>
      <c r="AT715" s="750"/>
      <c r="AU715" s="750"/>
      <c r="AV715" s="750"/>
      <c r="AW715" s="750"/>
      <c r="AX715" s="751"/>
    </row>
    <row r="716" spans="1:50" ht="47.7"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546</v>
      </c>
      <c r="AE716" s="628"/>
      <c r="AF716" s="628"/>
      <c r="AG716" s="100" t="s">
        <v>580</v>
      </c>
      <c r="AH716" s="101"/>
      <c r="AI716" s="101"/>
      <c r="AJ716" s="101"/>
      <c r="AK716" s="101"/>
      <c r="AL716" s="101"/>
      <c r="AM716" s="101"/>
      <c r="AN716" s="101"/>
      <c r="AO716" s="101"/>
      <c r="AP716" s="101"/>
      <c r="AQ716" s="101"/>
      <c r="AR716" s="101"/>
      <c r="AS716" s="101"/>
      <c r="AT716" s="101"/>
      <c r="AU716" s="101"/>
      <c r="AV716" s="101"/>
      <c r="AW716" s="101"/>
      <c r="AX716" s="102"/>
    </row>
    <row r="717" spans="1:50" ht="101.7" customHeight="1" x14ac:dyDescent="0.2">
      <c r="A717" s="643"/>
      <c r="B717" s="645"/>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546</v>
      </c>
      <c r="AE717" s="328"/>
      <c r="AF717" s="328"/>
      <c r="AG717" s="100" t="s">
        <v>700</v>
      </c>
      <c r="AH717" s="101"/>
      <c r="AI717" s="101"/>
      <c r="AJ717" s="101"/>
      <c r="AK717" s="101"/>
      <c r="AL717" s="101"/>
      <c r="AM717" s="101"/>
      <c r="AN717" s="101"/>
      <c r="AO717" s="101"/>
      <c r="AP717" s="101"/>
      <c r="AQ717" s="101"/>
      <c r="AR717" s="101"/>
      <c r="AS717" s="101"/>
      <c r="AT717" s="101"/>
      <c r="AU717" s="101"/>
      <c r="AV717" s="101"/>
      <c r="AW717" s="101"/>
      <c r="AX717" s="102"/>
    </row>
    <row r="718" spans="1:50" ht="77.400000000000006"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546</v>
      </c>
      <c r="AE718" s="328"/>
      <c r="AF718" s="328"/>
      <c r="AG718" s="126" t="s">
        <v>701</v>
      </c>
      <c r="AH718" s="110"/>
      <c r="AI718" s="110"/>
      <c r="AJ718" s="110"/>
      <c r="AK718" s="110"/>
      <c r="AL718" s="110"/>
      <c r="AM718" s="110"/>
      <c r="AN718" s="110"/>
      <c r="AO718" s="110"/>
      <c r="AP718" s="110"/>
      <c r="AQ718" s="110"/>
      <c r="AR718" s="110"/>
      <c r="AS718" s="110"/>
      <c r="AT718" s="110"/>
      <c r="AU718" s="110"/>
      <c r="AV718" s="110"/>
      <c r="AW718" s="110"/>
      <c r="AX718" s="127"/>
    </row>
    <row r="719" spans="1:50" ht="48.45" customHeight="1" x14ac:dyDescent="0.2">
      <c r="A719" s="783" t="s">
        <v>58</v>
      </c>
      <c r="B719" s="784"/>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546</v>
      </c>
      <c r="AE719" s="606"/>
      <c r="AF719" s="606"/>
      <c r="AG719" s="124" t="s">
        <v>703</v>
      </c>
      <c r="AH719" s="104"/>
      <c r="AI719" s="104"/>
      <c r="AJ719" s="104"/>
      <c r="AK719" s="104"/>
      <c r="AL719" s="104"/>
      <c r="AM719" s="104"/>
      <c r="AN719" s="104"/>
      <c r="AO719" s="104"/>
      <c r="AP719" s="104"/>
      <c r="AQ719" s="104"/>
      <c r="AR719" s="104"/>
      <c r="AS719" s="104"/>
      <c r="AT719" s="104"/>
      <c r="AU719" s="104"/>
      <c r="AV719" s="104"/>
      <c r="AW719" s="104"/>
      <c r="AX719" s="125"/>
    </row>
    <row r="720" spans="1:50" ht="48.45" customHeight="1" x14ac:dyDescent="0.2">
      <c r="A720" s="785"/>
      <c r="B720" s="786"/>
      <c r="C720" s="301" t="s">
        <v>328</v>
      </c>
      <c r="D720" s="299"/>
      <c r="E720" s="299"/>
      <c r="F720" s="302"/>
      <c r="G720" s="298" t="s">
        <v>329</v>
      </c>
      <c r="H720" s="299"/>
      <c r="I720" s="299"/>
      <c r="J720" s="299"/>
      <c r="K720" s="299"/>
      <c r="L720" s="299"/>
      <c r="M720" s="299"/>
      <c r="N720" s="298" t="s">
        <v>332</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48.45" customHeight="1" x14ac:dyDescent="0.2">
      <c r="A721" s="785"/>
      <c r="B721" s="786"/>
      <c r="C721" s="295" t="s">
        <v>543</v>
      </c>
      <c r="D721" s="296"/>
      <c r="E721" s="296"/>
      <c r="F721" s="297"/>
      <c r="G721" s="286"/>
      <c r="H721" s="287"/>
      <c r="I721" s="82" t="str">
        <f>IF(OR(G721="　", G721=""), "", "-")</f>
        <v/>
      </c>
      <c r="J721" s="290"/>
      <c r="K721" s="290"/>
      <c r="L721" s="82" t="str">
        <f>IF(M721="","","-")</f>
        <v/>
      </c>
      <c r="M721" s="83"/>
      <c r="N721" s="303" t="s">
        <v>582</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48.45" customHeight="1" x14ac:dyDescent="0.2">
      <c r="A722" s="785"/>
      <c r="B722" s="786"/>
      <c r="C722" s="295" t="s">
        <v>581</v>
      </c>
      <c r="D722" s="296"/>
      <c r="E722" s="296"/>
      <c r="F722" s="297"/>
      <c r="G722" s="286"/>
      <c r="H722" s="287"/>
      <c r="I722" s="82" t="str">
        <f t="shared" ref="I722:I725" si="4">IF(OR(G722="　", G722=""), "", "-")</f>
        <v/>
      </c>
      <c r="J722" s="290"/>
      <c r="K722" s="290"/>
      <c r="L722" s="82" t="str">
        <f t="shared" ref="L722:L725" si="5">IF(M722="","","-")</f>
        <v/>
      </c>
      <c r="M722" s="83"/>
      <c r="N722" s="303" t="s">
        <v>583</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48.45" customHeight="1" x14ac:dyDescent="0.2">
      <c r="A723" s="785"/>
      <c r="B723" s="786"/>
      <c r="C723" s="295" t="s">
        <v>581</v>
      </c>
      <c r="D723" s="296"/>
      <c r="E723" s="296"/>
      <c r="F723" s="297"/>
      <c r="G723" s="286"/>
      <c r="H723" s="287"/>
      <c r="I723" s="82" t="str">
        <f t="shared" si="4"/>
        <v/>
      </c>
      <c r="J723" s="290"/>
      <c r="K723" s="290"/>
      <c r="L723" s="82" t="str">
        <f t="shared" si="5"/>
        <v/>
      </c>
      <c r="M723" s="83"/>
      <c r="N723" s="303" t="s">
        <v>584</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48.45" customHeight="1" x14ac:dyDescent="0.2">
      <c r="A724" s="785"/>
      <c r="B724" s="786"/>
      <c r="C724" s="295" t="s">
        <v>581</v>
      </c>
      <c r="D724" s="296"/>
      <c r="E724" s="296"/>
      <c r="F724" s="297"/>
      <c r="G724" s="286"/>
      <c r="H724" s="287"/>
      <c r="I724" s="82" t="str">
        <f t="shared" si="4"/>
        <v/>
      </c>
      <c r="J724" s="290"/>
      <c r="K724" s="290"/>
      <c r="L724" s="82" t="str">
        <f t="shared" si="5"/>
        <v/>
      </c>
      <c r="M724" s="83"/>
      <c r="N724" s="303" t="s">
        <v>702</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48.45" hidden="1" customHeight="1" x14ac:dyDescent="0.2">
      <c r="A725" s="787"/>
      <c r="B725" s="78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650000000000006" customHeight="1" x14ac:dyDescent="0.2">
      <c r="A726" s="641" t="s">
        <v>48</v>
      </c>
      <c r="B726" s="811"/>
      <c r="C726" s="824" t="s">
        <v>53</v>
      </c>
      <c r="D726" s="846"/>
      <c r="E726" s="846"/>
      <c r="F726" s="847"/>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650000000000006" customHeight="1" thickBot="1" x14ac:dyDescent="0.25">
      <c r="A727" s="812"/>
      <c r="B727" s="813"/>
      <c r="C727" s="755" t="s">
        <v>57</v>
      </c>
      <c r="D727" s="756"/>
      <c r="E727" s="756"/>
      <c r="F727" s="757"/>
      <c r="G727" s="575" t="s">
        <v>586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96" customHeight="1" thickBot="1" x14ac:dyDescent="0.25">
      <c r="A729" s="635" t="s">
        <v>798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650000000000006" customHeight="1" thickBot="1" x14ac:dyDescent="0.25">
      <c r="A731" s="808" t="s">
        <v>799</v>
      </c>
      <c r="B731" s="809"/>
      <c r="C731" s="809"/>
      <c r="D731" s="809"/>
      <c r="E731" s="810"/>
      <c r="F731" s="736" t="s">
        <v>800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77" t="s">
        <v>138</v>
      </c>
      <c r="B733" s="678"/>
      <c r="C733" s="678"/>
      <c r="D733" s="678"/>
      <c r="E733" s="679"/>
      <c r="F733" s="638" t="s">
        <v>801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650000000000006"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1" t="s">
        <v>341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06" t="s">
        <v>389</v>
      </c>
      <c r="B737" s="209"/>
      <c r="C737" s="209"/>
      <c r="D737" s="210"/>
      <c r="E737" s="1007"/>
      <c r="F737" s="1007"/>
      <c r="G737" s="1007"/>
      <c r="H737" s="1007"/>
      <c r="I737" s="1007"/>
      <c r="J737" s="1007"/>
      <c r="K737" s="1007"/>
      <c r="L737" s="1007"/>
      <c r="M737" s="1007"/>
      <c r="N737" s="365" t="s">
        <v>384</v>
      </c>
      <c r="O737" s="365"/>
      <c r="P737" s="365"/>
      <c r="Q737" s="365"/>
      <c r="R737" s="1007"/>
      <c r="S737" s="1007"/>
      <c r="T737" s="1007"/>
      <c r="U737" s="1007"/>
      <c r="V737" s="1007"/>
      <c r="W737" s="1007"/>
      <c r="X737" s="1007"/>
      <c r="Y737" s="1007"/>
      <c r="Z737" s="1007"/>
      <c r="AA737" s="365" t="s">
        <v>383</v>
      </c>
      <c r="AB737" s="365"/>
      <c r="AC737" s="365"/>
      <c r="AD737" s="365"/>
      <c r="AE737" s="1007"/>
      <c r="AF737" s="1007"/>
      <c r="AG737" s="1007"/>
      <c r="AH737" s="1007"/>
      <c r="AI737" s="1007"/>
      <c r="AJ737" s="1007"/>
      <c r="AK737" s="1007"/>
      <c r="AL737" s="1007"/>
      <c r="AM737" s="1007"/>
      <c r="AN737" s="365" t="s">
        <v>382</v>
      </c>
      <c r="AO737" s="365"/>
      <c r="AP737" s="365"/>
      <c r="AQ737" s="365"/>
      <c r="AR737" s="1013"/>
      <c r="AS737" s="1014"/>
      <c r="AT737" s="1014"/>
      <c r="AU737" s="1014"/>
      <c r="AV737" s="1014"/>
      <c r="AW737" s="1014"/>
      <c r="AX737" s="1015"/>
      <c r="AY737" s="88"/>
      <c r="AZ737" s="88"/>
    </row>
    <row r="738" spans="1:52" ht="24.75" customHeight="1" x14ac:dyDescent="0.2">
      <c r="A738" s="1006" t="s">
        <v>381</v>
      </c>
      <c r="B738" s="209"/>
      <c r="C738" s="209"/>
      <c r="D738" s="210"/>
      <c r="E738" s="1007"/>
      <c r="F738" s="1007"/>
      <c r="G738" s="1007"/>
      <c r="H738" s="1007"/>
      <c r="I738" s="1007"/>
      <c r="J738" s="1007"/>
      <c r="K738" s="1007"/>
      <c r="L738" s="1007"/>
      <c r="M738" s="1007"/>
      <c r="N738" s="365" t="s">
        <v>380</v>
      </c>
      <c r="O738" s="365"/>
      <c r="P738" s="365"/>
      <c r="Q738" s="365"/>
      <c r="R738" s="1019" t="s">
        <v>587</v>
      </c>
      <c r="S738" s="1007"/>
      <c r="T738" s="1007"/>
      <c r="U738" s="1007"/>
      <c r="V738" s="1007"/>
      <c r="W738" s="1007"/>
      <c r="X738" s="1007"/>
      <c r="Y738" s="1007"/>
      <c r="Z738" s="1007"/>
      <c r="AA738" s="365" t="s">
        <v>379</v>
      </c>
      <c r="AB738" s="365"/>
      <c r="AC738" s="365"/>
      <c r="AD738" s="365"/>
      <c r="AE738" s="1019" t="s">
        <v>588</v>
      </c>
      <c r="AF738" s="1007"/>
      <c r="AG738" s="1007"/>
      <c r="AH738" s="1007"/>
      <c r="AI738" s="1007"/>
      <c r="AJ738" s="1007"/>
      <c r="AK738" s="1007"/>
      <c r="AL738" s="1007"/>
      <c r="AM738" s="1007"/>
      <c r="AN738" s="365" t="s">
        <v>378</v>
      </c>
      <c r="AO738" s="365"/>
      <c r="AP738" s="365"/>
      <c r="AQ738" s="365"/>
      <c r="AR738" s="1013" t="s">
        <v>589</v>
      </c>
      <c r="AS738" s="1014"/>
      <c r="AT738" s="1014"/>
      <c r="AU738" s="1014"/>
      <c r="AV738" s="1014"/>
      <c r="AW738" s="1014"/>
      <c r="AX738" s="1015"/>
    </row>
    <row r="739" spans="1:52" ht="24.75" customHeight="1" x14ac:dyDescent="0.2">
      <c r="A739" s="1006" t="s">
        <v>377</v>
      </c>
      <c r="B739" s="209"/>
      <c r="C739" s="209"/>
      <c r="D739" s="210"/>
      <c r="E739" s="1007" t="s">
        <v>590</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401</v>
      </c>
      <c r="B740" s="989"/>
      <c r="C740" s="989"/>
      <c r="D740" s="990"/>
      <c r="E740" s="991" t="s">
        <v>543</v>
      </c>
      <c r="F740" s="992"/>
      <c r="G740" s="992"/>
      <c r="H740" s="92" t="str">
        <f>IF(E740="", "", "(")</f>
        <v>(</v>
      </c>
      <c r="I740" s="992"/>
      <c r="J740" s="992"/>
      <c r="K740" s="92" t="str">
        <f>IF(OR(I740="　", I740=""), "", "-")</f>
        <v/>
      </c>
      <c r="L740" s="993">
        <v>22</v>
      </c>
      <c r="M740" s="993"/>
      <c r="N740" s="93" t="str">
        <f>IF(O740="", "", "-")</f>
        <v/>
      </c>
      <c r="O740" s="94"/>
      <c r="P740" s="93" t="str">
        <f>IF(E740="", "", ")")</f>
        <v>)</v>
      </c>
      <c r="Q740" s="991" t="s">
        <v>543</v>
      </c>
      <c r="R740" s="992"/>
      <c r="S740" s="992"/>
      <c r="T740" s="92" t="str">
        <f>IF(Q740="", "", "(")</f>
        <v>(</v>
      </c>
      <c r="U740" s="992"/>
      <c r="V740" s="992"/>
      <c r="W740" s="92" t="str">
        <f>IF(OR(U740="　", U740=""), "", "-")</f>
        <v/>
      </c>
      <c r="X740" s="993">
        <v>70</v>
      </c>
      <c r="Y740" s="993"/>
      <c r="Z740" s="93" t="str">
        <f>IF(AA740="", "", "-")</f>
        <v/>
      </c>
      <c r="AA740" s="94"/>
      <c r="AB740" s="93" t="str">
        <f>IF(Q740="", "", ")")</f>
        <v>)</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2">
      <c r="A741" s="615" t="s">
        <v>370</v>
      </c>
      <c r="B741" s="616"/>
      <c r="C741" s="616"/>
      <c r="D741" s="616"/>
      <c r="E741" s="616"/>
      <c r="F741" s="617"/>
      <c r="G741" s="89" t="s">
        <v>402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372</v>
      </c>
      <c r="B780" s="630"/>
      <c r="C780" s="630"/>
      <c r="D780" s="630"/>
      <c r="E780" s="630"/>
      <c r="F780" s="631"/>
      <c r="G780" s="596" t="s">
        <v>591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662</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802"/>
    </row>
    <row r="781" spans="1:50" ht="24.75" customHeight="1" x14ac:dyDescent="0.2">
      <c r="A781" s="632"/>
      <c r="B781" s="633"/>
      <c r="C781" s="633"/>
      <c r="D781" s="633"/>
      <c r="E781" s="633"/>
      <c r="F781" s="634"/>
      <c r="G781" s="824" t="s">
        <v>17</v>
      </c>
      <c r="H781" s="672"/>
      <c r="I781" s="672"/>
      <c r="J781" s="672"/>
      <c r="K781" s="672"/>
      <c r="L781" s="671" t="s">
        <v>18</v>
      </c>
      <c r="M781" s="672"/>
      <c r="N781" s="672"/>
      <c r="O781" s="672"/>
      <c r="P781" s="672"/>
      <c r="Q781" s="672"/>
      <c r="R781" s="672"/>
      <c r="S781" s="672"/>
      <c r="T781" s="672"/>
      <c r="U781" s="672"/>
      <c r="V781" s="672"/>
      <c r="W781" s="672"/>
      <c r="X781" s="673"/>
      <c r="Y781" s="654" t="s">
        <v>19</v>
      </c>
      <c r="Z781" s="655"/>
      <c r="AA781" s="655"/>
      <c r="AB781" s="807"/>
      <c r="AC781" s="824" t="s">
        <v>17</v>
      </c>
      <c r="AD781" s="672"/>
      <c r="AE781" s="672"/>
      <c r="AF781" s="672"/>
      <c r="AG781" s="672"/>
      <c r="AH781" s="671" t="s">
        <v>18</v>
      </c>
      <c r="AI781" s="672"/>
      <c r="AJ781" s="672"/>
      <c r="AK781" s="672"/>
      <c r="AL781" s="672"/>
      <c r="AM781" s="672"/>
      <c r="AN781" s="672"/>
      <c r="AO781" s="672"/>
      <c r="AP781" s="672"/>
      <c r="AQ781" s="672"/>
      <c r="AR781" s="672"/>
      <c r="AS781" s="672"/>
      <c r="AT781" s="673"/>
      <c r="AU781" s="654" t="s">
        <v>19</v>
      </c>
      <c r="AV781" s="655"/>
      <c r="AW781" s="655"/>
      <c r="AX781" s="656"/>
    </row>
    <row r="782" spans="1:50" ht="45.15" customHeight="1" x14ac:dyDescent="0.2">
      <c r="A782" s="632"/>
      <c r="B782" s="633"/>
      <c r="C782" s="633"/>
      <c r="D782" s="633"/>
      <c r="E782" s="633"/>
      <c r="F782" s="634"/>
      <c r="G782" s="674" t="s">
        <v>653</v>
      </c>
      <c r="H782" s="675"/>
      <c r="I782" s="675"/>
      <c r="J782" s="675"/>
      <c r="K782" s="676"/>
      <c r="L782" s="668" t="s">
        <v>655</v>
      </c>
      <c r="M782" s="669"/>
      <c r="N782" s="669"/>
      <c r="O782" s="669"/>
      <c r="P782" s="669"/>
      <c r="Q782" s="669"/>
      <c r="R782" s="669"/>
      <c r="S782" s="669"/>
      <c r="T782" s="669"/>
      <c r="U782" s="669"/>
      <c r="V782" s="669"/>
      <c r="W782" s="669"/>
      <c r="X782" s="670"/>
      <c r="Y782" s="388">
        <v>101</v>
      </c>
      <c r="Z782" s="389"/>
      <c r="AA782" s="389"/>
      <c r="AB782" s="814"/>
      <c r="AC782" s="674" t="s">
        <v>660</v>
      </c>
      <c r="AD782" s="675"/>
      <c r="AE782" s="675"/>
      <c r="AF782" s="675"/>
      <c r="AG782" s="676"/>
      <c r="AH782" s="668" t="s">
        <v>661</v>
      </c>
      <c r="AI782" s="669"/>
      <c r="AJ782" s="669"/>
      <c r="AK782" s="669"/>
      <c r="AL782" s="669"/>
      <c r="AM782" s="669"/>
      <c r="AN782" s="669"/>
      <c r="AO782" s="669"/>
      <c r="AP782" s="669"/>
      <c r="AQ782" s="669"/>
      <c r="AR782" s="669"/>
      <c r="AS782" s="669"/>
      <c r="AT782" s="670"/>
      <c r="AU782" s="388">
        <v>57</v>
      </c>
      <c r="AV782" s="389"/>
      <c r="AW782" s="389"/>
      <c r="AX782" s="390"/>
    </row>
    <row r="783" spans="1:50" ht="37.35" customHeight="1" x14ac:dyDescent="0.2">
      <c r="A783" s="632"/>
      <c r="B783" s="633"/>
      <c r="C783" s="633"/>
      <c r="D783" s="633"/>
      <c r="E783" s="633"/>
      <c r="F783" s="634"/>
      <c r="G783" s="665" t="s">
        <v>654</v>
      </c>
      <c r="H783" s="666"/>
      <c r="I783" s="666"/>
      <c r="J783" s="666"/>
      <c r="K783" s="667"/>
      <c r="L783" s="599" t="s">
        <v>656</v>
      </c>
      <c r="M783" s="600"/>
      <c r="N783" s="600"/>
      <c r="O783" s="600"/>
      <c r="P783" s="600"/>
      <c r="Q783" s="600"/>
      <c r="R783" s="600"/>
      <c r="S783" s="600"/>
      <c r="T783" s="600"/>
      <c r="U783" s="600"/>
      <c r="V783" s="600"/>
      <c r="W783" s="600"/>
      <c r="X783" s="601"/>
      <c r="Y783" s="602">
        <v>11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2">
      <c r="A784" s="632"/>
      <c r="B784" s="633"/>
      <c r="C784" s="633"/>
      <c r="D784" s="633"/>
      <c r="E784" s="633"/>
      <c r="F784" s="634"/>
      <c r="G784" s="607" t="s">
        <v>650</v>
      </c>
      <c r="H784" s="608"/>
      <c r="I784" s="608"/>
      <c r="J784" s="608"/>
      <c r="K784" s="609"/>
      <c r="L784" s="599" t="s">
        <v>657</v>
      </c>
      <c r="M784" s="600"/>
      <c r="N784" s="600"/>
      <c r="O784" s="600"/>
      <c r="P784" s="600"/>
      <c r="Q784" s="600"/>
      <c r="R784" s="600"/>
      <c r="S784" s="600"/>
      <c r="T784" s="600"/>
      <c r="U784" s="600"/>
      <c r="V784" s="600"/>
      <c r="W784" s="600"/>
      <c r="X784" s="601"/>
      <c r="Y784" s="602">
        <v>0</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40.65" customHeight="1" x14ac:dyDescent="0.2">
      <c r="A785" s="632"/>
      <c r="B785" s="633"/>
      <c r="C785" s="633"/>
      <c r="D785" s="633"/>
      <c r="E785" s="633"/>
      <c r="F785" s="634"/>
      <c r="G785" s="607" t="s">
        <v>651</v>
      </c>
      <c r="H785" s="800"/>
      <c r="I785" s="800"/>
      <c r="J785" s="800"/>
      <c r="K785" s="801"/>
      <c r="L785" s="599" t="s">
        <v>658</v>
      </c>
      <c r="M785" s="600"/>
      <c r="N785" s="600"/>
      <c r="O785" s="600"/>
      <c r="P785" s="600"/>
      <c r="Q785" s="600"/>
      <c r="R785" s="600"/>
      <c r="S785" s="600"/>
      <c r="T785" s="600"/>
      <c r="U785" s="600"/>
      <c r="V785" s="600"/>
      <c r="W785" s="600"/>
      <c r="X785" s="601"/>
      <c r="Y785" s="602">
        <v>0</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t="s">
        <v>652</v>
      </c>
      <c r="H786" s="608"/>
      <c r="I786" s="608"/>
      <c r="J786" s="608"/>
      <c r="K786" s="609"/>
      <c r="L786" s="599" t="s">
        <v>659</v>
      </c>
      <c r="M786" s="600"/>
      <c r="N786" s="600"/>
      <c r="O786" s="600"/>
      <c r="P786" s="600"/>
      <c r="Q786" s="600"/>
      <c r="R786" s="600"/>
      <c r="S786" s="600"/>
      <c r="T786" s="600"/>
      <c r="U786" s="600"/>
      <c r="V786" s="600"/>
      <c r="W786" s="600"/>
      <c r="X786" s="601"/>
      <c r="Y786" s="602">
        <v>22</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35" t="s">
        <v>20</v>
      </c>
      <c r="H792" s="836"/>
      <c r="I792" s="836"/>
      <c r="J792" s="836"/>
      <c r="K792" s="836"/>
      <c r="L792" s="837"/>
      <c r="M792" s="838"/>
      <c r="N792" s="838"/>
      <c r="O792" s="838"/>
      <c r="P792" s="838"/>
      <c r="Q792" s="838"/>
      <c r="R792" s="838"/>
      <c r="S792" s="838"/>
      <c r="T792" s="838"/>
      <c r="U792" s="838"/>
      <c r="V792" s="838"/>
      <c r="W792" s="838"/>
      <c r="X792" s="839"/>
      <c r="Y792" s="840">
        <f>SUM(Y782:AB791)</f>
        <v>134</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57</v>
      </c>
      <c r="AV792" s="841"/>
      <c r="AW792" s="841"/>
      <c r="AX792" s="843"/>
    </row>
    <row r="793" spans="1:50" ht="24.75" customHeight="1" x14ac:dyDescent="0.2">
      <c r="A793" s="632"/>
      <c r="B793" s="633"/>
      <c r="C793" s="633"/>
      <c r="D793" s="633"/>
      <c r="E793" s="633"/>
      <c r="F793" s="634"/>
      <c r="G793" s="596" t="s">
        <v>592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727</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802"/>
    </row>
    <row r="794" spans="1:50" ht="24.75" customHeight="1" x14ac:dyDescent="0.2">
      <c r="A794" s="632"/>
      <c r="B794" s="633"/>
      <c r="C794" s="633"/>
      <c r="D794" s="633"/>
      <c r="E794" s="633"/>
      <c r="F794" s="634"/>
      <c r="G794" s="824" t="s">
        <v>17</v>
      </c>
      <c r="H794" s="672"/>
      <c r="I794" s="672"/>
      <c r="J794" s="672"/>
      <c r="K794" s="672"/>
      <c r="L794" s="671" t="s">
        <v>18</v>
      </c>
      <c r="M794" s="672"/>
      <c r="N794" s="672"/>
      <c r="O794" s="672"/>
      <c r="P794" s="672"/>
      <c r="Q794" s="672"/>
      <c r="R794" s="672"/>
      <c r="S794" s="672"/>
      <c r="T794" s="672"/>
      <c r="U794" s="672"/>
      <c r="V794" s="672"/>
      <c r="W794" s="672"/>
      <c r="X794" s="673"/>
      <c r="Y794" s="654" t="s">
        <v>19</v>
      </c>
      <c r="Z794" s="655"/>
      <c r="AA794" s="655"/>
      <c r="AB794" s="807"/>
      <c r="AC794" s="824" t="s">
        <v>17</v>
      </c>
      <c r="AD794" s="672"/>
      <c r="AE794" s="672"/>
      <c r="AF794" s="672"/>
      <c r="AG794" s="672"/>
      <c r="AH794" s="671" t="s">
        <v>18</v>
      </c>
      <c r="AI794" s="672"/>
      <c r="AJ794" s="672"/>
      <c r="AK794" s="672"/>
      <c r="AL794" s="672"/>
      <c r="AM794" s="672"/>
      <c r="AN794" s="672"/>
      <c r="AO794" s="672"/>
      <c r="AP794" s="672"/>
      <c r="AQ794" s="672"/>
      <c r="AR794" s="672"/>
      <c r="AS794" s="672"/>
      <c r="AT794" s="673"/>
      <c r="AU794" s="654" t="s">
        <v>19</v>
      </c>
      <c r="AV794" s="655"/>
      <c r="AW794" s="655"/>
      <c r="AX794" s="656"/>
    </row>
    <row r="795" spans="1:50" ht="44.7" customHeight="1" x14ac:dyDescent="0.2">
      <c r="A795" s="632"/>
      <c r="B795" s="633"/>
      <c r="C795" s="633"/>
      <c r="D795" s="633"/>
      <c r="E795" s="633"/>
      <c r="F795" s="634"/>
      <c r="G795" s="674" t="s">
        <v>653</v>
      </c>
      <c r="H795" s="675"/>
      <c r="I795" s="675"/>
      <c r="J795" s="675"/>
      <c r="K795" s="676"/>
      <c r="L795" s="668" t="s">
        <v>655</v>
      </c>
      <c r="M795" s="669"/>
      <c r="N795" s="669"/>
      <c r="O795" s="669"/>
      <c r="P795" s="669"/>
      <c r="Q795" s="669"/>
      <c r="R795" s="669"/>
      <c r="S795" s="669"/>
      <c r="T795" s="669"/>
      <c r="U795" s="669"/>
      <c r="V795" s="669"/>
      <c r="W795" s="669"/>
      <c r="X795" s="670"/>
      <c r="Y795" s="388">
        <v>262</v>
      </c>
      <c r="Z795" s="389"/>
      <c r="AA795" s="389"/>
      <c r="AB795" s="814"/>
      <c r="AC795" s="674" t="s">
        <v>660</v>
      </c>
      <c r="AD795" s="675"/>
      <c r="AE795" s="675"/>
      <c r="AF795" s="675"/>
      <c r="AG795" s="676"/>
      <c r="AH795" s="668" t="s">
        <v>663</v>
      </c>
      <c r="AI795" s="669"/>
      <c r="AJ795" s="669"/>
      <c r="AK795" s="669"/>
      <c r="AL795" s="669"/>
      <c r="AM795" s="669"/>
      <c r="AN795" s="669"/>
      <c r="AO795" s="669"/>
      <c r="AP795" s="669"/>
      <c r="AQ795" s="669"/>
      <c r="AR795" s="669"/>
      <c r="AS795" s="669"/>
      <c r="AT795" s="670"/>
      <c r="AU795" s="388">
        <v>204</v>
      </c>
      <c r="AV795" s="389"/>
      <c r="AW795" s="389"/>
      <c r="AX795" s="390"/>
    </row>
    <row r="796" spans="1:50" ht="24.75" customHeight="1" x14ac:dyDescent="0.2">
      <c r="A796" s="632"/>
      <c r="B796" s="633"/>
      <c r="C796" s="633"/>
      <c r="D796" s="633"/>
      <c r="E796" s="633"/>
      <c r="F796" s="634"/>
      <c r="G796" s="665" t="s">
        <v>654</v>
      </c>
      <c r="H796" s="666"/>
      <c r="I796" s="666"/>
      <c r="J796" s="666"/>
      <c r="K796" s="667"/>
      <c r="L796" s="599" t="s">
        <v>656</v>
      </c>
      <c r="M796" s="600"/>
      <c r="N796" s="600"/>
      <c r="O796" s="600"/>
      <c r="P796" s="600"/>
      <c r="Q796" s="600"/>
      <c r="R796" s="600"/>
      <c r="S796" s="600"/>
      <c r="T796" s="600"/>
      <c r="U796" s="600"/>
      <c r="V796" s="600"/>
      <c r="W796" s="600"/>
      <c r="X796" s="601"/>
      <c r="Y796" s="602">
        <v>50</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2">
      <c r="A797" s="632"/>
      <c r="B797" s="633"/>
      <c r="C797" s="633"/>
      <c r="D797" s="633"/>
      <c r="E797" s="633"/>
      <c r="F797" s="634"/>
      <c r="G797" s="607" t="s">
        <v>650</v>
      </c>
      <c r="H797" s="608"/>
      <c r="I797" s="608"/>
      <c r="J797" s="608"/>
      <c r="K797" s="609"/>
      <c r="L797" s="599" t="s">
        <v>657</v>
      </c>
      <c r="M797" s="600"/>
      <c r="N797" s="600"/>
      <c r="O797" s="600"/>
      <c r="P797" s="600"/>
      <c r="Q797" s="600"/>
      <c r="R797" s="600"/>
      <c r="S797" s="600"/>
      <c r="T797" s="600"/>
      <c r="U797" s="600"/>
      <c r="V797" s="600"/>
      <c r="W797" s="600"/>
      <c r="X797" s="601"/>
      <c r="Y797" s="602">
        <v>9</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2">
      <c r="A798" s="632"/>
      <c r="B798" s="633"/>
      <c r="C798" s="633"/>
      <c r="D798" s="633"/>
      <c r="E798" s="633"/>
      <c r="F798" s="634"/>
      <c r="G798" s="607" t="s">
        <v>651</v>
      </c>
      <c r="H798" s="608"/>
      <c r="I798" s="608"/>
      <c r="J798" s="608"/>
      <c r="K798" s="609"/>
      <c r="L798" s="599" t="s">
        <v>658</v>
      </c>
      <c r="M798" s="600"/>
      <c r="N798" s="600"/>
      <c r="O798" s="600"/>
      <c r="P798" s="600"/>
      <c r="Q798" s="600"/>
      <c r="R798" s="600"/>
      <c r="S798" s="600"/>
      <c r="T798" s="600"/>
      <c r="U798" s="600"/>
      <c r="V798" s="600"/>
      <c r="W798" s="600"/>
      <c r="X798" s="601"/>
      <c r="Y798" s="602">
        <v>2</v>
      </c>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44.25" customHeight="1" x14ac:dyDescent="0.2">
      <c r="A799" s="632"/>
      <c r="B799" s="633"/>
      <c r="C799" s="633"/>
      <c r="D799" s="633"/>
      <c r="E799" s="633"/>
      <c r="F799" s="634"/>
      <c r="G799" s="607" t="s">
        <v>652</v>
      </c>
      <c r="H799" s="608"/>
      <c r="I799" s="608"/>
      <c r="J799" s="608"/>
      <c r="K799" s="609"/>
      <c r="L799" s="599" t="s">
        <v>659</v>
      </c>
      <c r="M799" s="600"/>
      <c r="N799" s="600"/>
      <c r="O799" s="600"/>
      <c r="P799" s="600"/>
      <c r="Q799" s="600"/>
      <c r="R799" s="600"/>
      <c r="S799" s="600"/>
      <c r="T799" s="600"/>
      <c r="U799" s="600"/>
      <c r="V799" s="600"/>
      <c r="W799" s="600"/>
      <c r="X799" s="601"/>
      <c r="Y799" s="602">
        <v>26</v>
      </c>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800"/>
      <c r="I800" s="800"/>
      <c r="J800" s="800"/>
      <c r="K800" s="801"/>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35" t="s">
        <v>20</v>
      </c>
      <c r="H805" s="836"/>
      <c r="I805" s="836"/>
      <c r="J805" s="836"/>
      <c r="K805" s="836"/>
      <c r="L805" s="837"/>
      <c r="M805" s="838"/>
      <c r="N805" s="838"/>
      <c r="O805" s="838"/>
      <c r="P805" s="838"/>
      <c r="Q805" s="838"/>
      <c r="R805" s="838"/>
      <c r="S805" s="838"/>
      <c r="T805" s="838"/>
      <c r="U805" s="838"/>
      <c r="V805" s="838"/>
      <c r="W805" s="838"/>
      <c r="X805" s="839"/>
      <c r="Y805" s="840">
        <f>SUM(Y795:AB804)</f>
        <v>349</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204</v>
      </c>
      <c r="AV805" s="841"/>
      <c r="AW805" s="841"/>
      <c r="AX805" s="843"/>
    </row>
    <row r="806" spans="1:50" ht="24.75" customHeight="1" x14ac:dyDescent="0.2">
      <c r="A806" s="632"/>
      <c r="B806" s="633"/>
      <c r="C806" s="633"/>
      <c r="D806" s="633"/>
      <c r="E806" s="633"/>
      <c r="F806" s="634"/>
      <c r="G806" s="596" t="s">
        <v>593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619</v>
      </c>
      <c r="AD806" s="914"/>
      <c r="AE806" s="914"/>
      <c r="AF806" s="914"/>
      <c r="AG806" s="914"/>
      <c r="AH806" s="914"/>
      <c r="AI806" s="914"/>
      <c r="AJ806" s="914"/>
      <c r="AK806" s="914"/>
      <c r="AL806" s="914"/>
      <c r="AM806" s="914"/>
      <c r="AN806" s="914"/>
      <c r="AO806" s="914"/>
      <c r="AP806" s="914"/>
      <c r="AQ806" s="914"/>
      <c r="AR806" s="914"/>
      <c r="AS806" s="914"/>
      <c r="AT806" s="914"/>
      <c r="AU806" s="914"/>
      <c r="AV806" s="914"/>
      <c r="AW806" s="914"/>
      <c r="AX806" s="915"/>
    </row>
    <row r="807" spans="1:50" ht="24.75" customHeight="1" x14ac:dyDescent="0.2">
      <c r="A807" s="632"/>
      <c r="B807" s="633"/>
      <c r="C807" s="633"/>
      <c r="D807" s="633"/>
      <c r="E807" s="633"/>
      <c r="F807" s="634"/>
      <c r="G807" s="824" t="s">
        <v>17</v>
      </c>
      <c r="H807" s="672"/>
      <c r="I807" s="672"/>
      <c r="J807" s="672"/>
      <c r="K807" s="672"/>
      <c r="L807" s="671" t="s">
        <v>18</v>
      </c>
      <c r="M807" s="672"/>
      <c r="N807" s="672"/>
      <c r="O807" s="672"/>
      <c r="P807" s="672"/>
      <c r="Q807" s="672"/>
      <c r="R807" s="672"/>
      <c r="S807" s="672"/>
      <c r="T807" s="672"/>
      <c r="U807" s="672"/>
      <c r="V807" s="672"/>
      <c r="W807" s="672"/>
      <c r="X807" s="673"/>
      <c r="Y807" s="654" t="s">
        <v>19</v>
      </c>
      <c r="Z807" s="655"/>
      <c r="AA807" s="655"/>
      <c r="AB807" s="807"/>
      <c r="AC807" s="824" t="s">
        <v>17</v>
      </c>
      <c r="AD807" s="672"/>
      <c r="AE807" s="672"/>
      <c r="AF807" s="672"/>
      <c r="AG807" s="672"/>
      <c r="AH807" s="671" t="s">
        <v>18</v>
      </c>
      <c r="AI807" s="672"/>
      <c r="AJ807" s="672"/>
      <c r="AK807" s="672"/>
      <c r="AL807" s="672"/>
      <c r="AM807" s="672"/>
      <c r="AN807" s="672"/>
      <c r="AO807" s="672"/>
      <c r="AP807" s="672"/>
      <c r="AQ807" s="672"/>
      <c r="AR807" s="672"/>
      <c r="AS807" s="672"/>
      <c r="AT807" s="673"/>
      <c r="AU807" s="654" t="s">
        <v>19</v>
      </c>
      <c r="AV807" s="655"/>
      <c r="AW807" s="655"/>
      <c r="AX807" s="656"/>
    </row>
    <row r="808" spans="1:50" ht="81.75" customHeight="1" x14ac:dyDescent="0.2">
      <c r="A808" s="632"/>
      <c r="B808" s="633"/>
      <c r="C808" s="633"/>
      <c r="D808" s="633"/>
      <c r="E808" s="633"/>
      <c r="F808" s="634"/>
      <c r="G808" s="674" t="s">
        <v>599</v>
      </c>
      <c r="H808" s="675"/>
      <c r="I808" s="675"/>
      <c r="J808" s="675"/>
      <c r="K808" s="676"/>
      <c r="L808" s="668" t="s">
        <v>600</v>
      </c>
      <c r="M808" s="669"/>
      <c r="N808" s="669"/>
      <c r="O808" s="669"/>
      <c r="P808" s="669"/>
      <c r="Q808" s="669"/>
      <c r="R808" s="669"/>
      <c r="S808" s="669"/>
      <c r="T808" s="669"/>
      <c r="U808" s="669"/>
      <c r="V808" s="669"/>
      <c r="W808" s="669"/>
      <c r="X808" s="670"/>
      <c r="Y808" s="388">
        <v>2389</v>
      </c>
      <c r="Z808" s="389"/>
      <c r="AA808" s="389"/>
      <c r="AB808" s="814"/>
      <c r="AC808" s="674" t="s">
        <v>603</v>
      </c>
      <c r="AD808" s="848"/>
      <c r="AE808" s="848"/>
      <c r="AF808" s="848"/>
      <c r="AG808" s="849"/>
      <c r="AH808" s="668" t="s">
        <v>611</v>
      </c>
      <c r="AI808" s="669"/>
      <c r="AJ808" s="669"/>
      <c r="AK808" s="669"/>
      <c r="AL808" s="669"/>
      <c r="AM808" s="669"/>
      <c r="AN808" s="669"/>
      <c r="AO808" s="669"/>
      <c r="AP808" s="669"/>
      <c r="AQ808" s="669"/>
      <c r="AR808" s="669"/>
      <c r="AS808" s="669"/>
      <c r="AT808" s="670"/>
      <c r="AU808" s="388">
        <v>145</v>
      </c>
      <c r="AV808" s="389"/>
      <c r="AW808" s="389"/>
      <c r="AX808" s="390"/>
    </row>
    <row r="809" spans="1:50" ht="24.75" customHeight="1" x14ac:dyDescent="0.2">
      <c r="A809" s="632"/>
      <c r="B809" s="633"/>
      <c r="C809" s="633"/>
      <c r="D809" s="633"/>
      <c r="E809" s="633"/>
      <c r="F809" s="634"/>
      <c r="G809" s="607" t="s">
        <v>601</v>
      </c>
      <c r="H809" s="608"/>
      <c r="I809" s="608"/>
      <c r="J809" s="608"/>
      <c r="K809" s="609"/>
      <c r="L809" s="599" t="s">
        <v>602</v>
      </c>
      <c r="M809" s="600"/>
      <c r="N809" s="600"/>
      <c r="O809" s="600"/>
      <c r="P809" s="600"/>
      <c r="Q809" s="600"/>
      <c r="R809" s="600"/>
      <c r="S809" s="600"/>
      <c r="T809" s="600"/>
      <c r="U809" s="600"/>
      <c r="V809" s="600"/>
      <c r="W809" s="600"/>
      <c r="X809" s="601"/>
      <c r="Y809" s="602">
        <v>17</v>
      </c>
      <c r="Z809" s="603"/>
      <c r="AA809" s="603"/>
      <c r="AB809" s="613"/>
      <c r="AC809" s="607" t="s">
        <v>599</v>
      </c>
      <c r="AD809" s="800"/>
      <c r="AE809" s="800"/>
      <c r="AF809" s="800"/>
      <c r="AG809" s="801"/>
      <c r="AH809" s="668" t="s">
        <v>612</v>
      </c>
      <c r="AI809" s="852"/>
      <c r="AJ809" s="852"/>
      <c r="AK809" s="852"/>
      <c r="AL809" s="852"/>
      <c r="AM809" s="852"/>
      <c r="AN809" s="852"/>
      <c r="AO809" s="852"/>
      <c r="AP809" s="852"/>
      <c r="AQ809" s="852"/>
      <c r="AR809" s="852"/>
      <c r="AS809" s="852"/>
      <c r="AT809" s="853"/>
      <c r="AU809" s="602">
        <v>94</v>
      </c>
      <c r="AV809" s="603"/>
      <c r="AW809" s="603"/>
      <c r="AX809" s="604"/>
    </row>
    <row r="810" spans="1:50" ht="60" customHeight="1" x14ac:dyDescent="0.2">
      <c r="A810" s="632"/>
      <c r="B810" s="633"/>
      <c r="C810" s="633"/>
      <c r="D810" s="633"/>
      <c r="E810" s="633"/>
      <c r="F810" s="634"/>
      <c r="G810" s="607" t="s">
        <v>603</v>
      </c>
      <c r="H810" s="608"/>
      <c r="I810" s="608"/>
      <c r="J810" s="608"/>
      <c r="K810" s="609"/>
      <c r="L810" s="599" t="s">
        <v>604</v>
      </c>
      <c r="M810" s="600"/>
      <c r="N810" s="600"/>
      <c r="O810" s="600"/>
      <c r="P810" s="600"/>
      <c r="Q810" s="600"/>
      <c r="R810" s="600"/>
      <c r="S810" s="600"/>
      <c r="T810" s="600"/>
      <c r="U810" s="600"/>
      <c r="V810" s="600"/>
      <c r="W810" s="600"/>
      <c r="X810" s="601"/>
      <c r="Y810" s="602">
        <v>13</v>
      </c>
      <c r="Z810" s="603"/>
      <c r="AA810" s="603"/>
      <c r="AB810" s="613"/>
      <c r="AC810" s="607" t="s">
        <v>613</v>
      </c>
      <c r="AD810" s="800"/>
      <c r="AE810" s="800"/>
      <c r="AF810" s="800"/>
      <c r="AG810" s="801"/>
      <c r="AH810" s="599" t="s">
        <v>606</v>
      </c>
      <c r="AI810" s="850"/>
      <c r="AJ810" s="850"/>
      <c r="AK810" s="850"/>
      <c r="AL810" s="850"/>
      <c r="AM810" s="850"/>
      <c r="AN810" s="850"/>
      <c r="AO810" s="850"/>
      <c r="AP810" s="850"/>
      <c r="AQ810" s="850"/>
      <c r="AR810" s="850"/>
      <c r="AS810" s="850"/>
      <c r="AT810" s="851"/>
      <c r="AU810" s="602">
        <v>7</v>
      </c>
      <c r="AV810" s="603"/>
      <c r="AW810" s="603"/>
      <c r="AX810" s="604"/>
    </row>
    <row r="811" spans="1:50" ht="24.75" customHeight="1" x14ac:dyDescent="0.2">
      <c r="A811" s="632"/>
      <c r="B811" s="633"/>
      <c r="C811" s="633"/>
      <c r="D811" s="633"/>
      <c r="E811" s="633"/>
      <c r="F811" s="634"/>
      <c r="G811" s="607" t="s">
        <v>605</v>
      </c>
      <c r="H811" s="608"/>
      <c r="I811" s="608"/>
      <c r="J811" s="608"/>
      <c r="K811" s="609"/>
      <c r="L811" s="599" t="s">
        <v>608</v>
      </c>
      <c r="M811" s="600"/>
      <c r="N811" s="600"/>
      <c r="O811" s="600"/>
      <c r="P811" s="600"/>
      <c r="Q811" s="600"/>
      <c r="R811" s="600"/>
      <c r="S811" s="600"/>
      <c r="T811" s="600"/>
      <c r="U811" s="600"/>
      <c r="V811" s="600"/>
      <c r="W811" s="600"/>
      <c r="X811" s="601"/>
      <c r="Y811" s="602">
        <v>8</v>
      </c>
      <c r="Z811" s="603"/>
      <c r="AA811" s="603"/>
      <c r="AB811" s="613"/>
      <c r="AC811" s="607" t="s">
        <v>605</v>
      </c>
      <c r="AD811" s="800"/>
      <c r="AE811" s="800"/>
      <c r="AF811" s="800"/>
      <c r="AG811" s="801"/>
      <c r="AH811" s="599" t="s">
        <v>606</v>
      </c>
      <c r="AI811" s="850"/>
      <c r="AJ811" s="850"/>
      <c r="AK811" s="850"/>
      <c r="AL811" s="850"/>
      <c r="AM811" s="850"/>
      <c r="AN811" s="850"/>
      <c r="AO811" s="850"/>
      <c r="AP811" s="850"/>
      <c r="AQ811" s="850"/>
      <c r="AR811" s="850"/>
      <c r="AS811" s="850"/>
      <c r="AT811" s="851"/>
      <c r="AU811" s="602">
        <v>4</v>
      </c>
      <c r="AV811" s="603"/>
      <c r="AW811" s="603"/>
      <c r="AX811" s="604"/>
    </row>
    <row r="812" spans="1:50" ht="24.75" customHeight="1" x14ac:dyDescent="0.2">
      <c r="A812" s="632"/>
      <c r="B812" s="633"/>
      <c r="C812" s="633"/>
      <c r="D812" s="633"/>
      <c r="E812" s="633"/>
      <c r="F812" s="634"/>
      <c r="G812" s="607" t="s">
        <v>609</v>
      </c>
      <c r="H812" s="800"/>
      <c r="I812" s="800"/>
      <c r="J812" s="800"/>
      <c r="K812" s="801"/>
      <c r="L812" s="599" t="s">
        <v>610</v>
      </c>
      <c r="M812" s="850"/>
      <c r="N812" s="850"/>
      <c r="O812" s="850"/>
      <c r="P812" s="850"/>
      <c r="Q812" s="850"/>
      <c r="R812" s="850"/>
      <c r="S812" s="850"/>
      <c r="T812" s="850"/>
      <c r="U812" s="850"/>
      <c r="V812" s="850"/>
      <c r="W812" s="850"/>
      <c r="X812" s="851"/>
      <c r="Y812" s="602">
        <v>553</v>
      </c>
      <c r="Z812" s="603"/>
      <c r="AA812" s="603"/>
      <c r="AB812" s="613"/>
      <c r="AC812" s="607" t="s">
        <v>80</v>
      </c>
      <c r="AD812" s="800"/>
      <c r="AE812" s="800"/>
      <c r="AF812" s="800"/>
      <c r="AG812" s="801"/>
      <c r="AH812" s="599" t="s">
        <v>607</v>
      </c>
      <c r="AI812" s="850"/>
      <c r="AJ812" s="850"/>
      <c r="AK812" s="850"/>
      <c r="AL812" s="850"/>
      <c r="AM812" s="850"/>
      <c r="AN812" s="850"/>
      <c r="AO812" s="850"/>
      <c r="AP812" s="850"/>
      <c r="AQ812" s="850"/>
      <c r="AR812" s="850"/>
      <c r="AS812" s="850"/>
      <c r="AT812" s="851"/>
      <c r="AU812" s="602">
        <v>47</v>
      </c>
      <c r="AV812" s="603"/>
      <c r="AW812" s="603"/>
      <c r="AX812" s="604"/>
    </row>
    <row r="813" spans="1:50" ht="24.75" customHeight="1" x14ac:dyDescent="0.2">
      <c r="A813" s="632"/>
      <c r="B813" s="633"/>
      <c r="C813" s="633"/>
      <c r="D813" s="633"/>
      <c r="E813" s="633"/>
      <c r="F813" s="634"/>
      <c r="G813" s="607"/>
      <c r="H813" s="608"/>
      <c r="I813" s="608"/>
      <c r="J813" s="608"/>
      <c r="K813" s="609"/>
      <c r="L813" s="599"/>
      <c r="M813" s="850"/>
      <c r="N813" s="850"/>
      <c r="O813" s="850"/>
      <c r="P813" s="850"/>
      <c r="Q813" s="850"/>
      <c r="R813" s="850"/>
      <c r="S813" s="850"/>
      <c r="T813" s="850"/>
      <c r="U813" s="850"/>
      <c r="V813" s="850"/>
      <c r="W813" s="850"/>
      <c r="X813" s="85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800"/>
      <c r="I814" s="800"/>
      <c r="J814" s="800"/>
      <c r="K814" s="801"/>
      <c r="L814" s="599"/>
      <c r="M814" s="850"/>
      <c r="N814" s="850"/>
      <c r="O814" s="850"/>
      <c r="P814" s="850"/>
      <c r="Q814" s="850"/>
      <c r="R814" s="850"/>
      <c r="S814" s="850"/>
      <c r="T814" s="850"/>
      <c r="U814" s="850"/>
      <c r="V814" s="850"/>
      <c r="W814" s="850"/>
      <c r="X814" s="85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800"/>
      <c r="I815" s="800"/>
      <c r="J815" s="800"/>
      <c r="K815" s="801"/>
      <c r="L815" s="599"/>
      <c r="M815" s="850"/>
      <c r="N815" s="850"/>
      <c r="O815" s="850"/>
      <c r="P815" s="850"/>
      <c r="Q815" s="850"/>
      <c r="R815" s="850"/>
      <c r="S815" s="850"/>
      <c r="T815" s="850"/>
      <c r="U815" s="850"/>
      <c r="V815" s="850"/>
      <c r="W815" s="850"/>
      <c r="X815" s="85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35" t="s">
        <v>20</v>
      </c>
      <c r="H818" s="836"/>
      <c r="I818" s="836"/>
      <c r="J818" s="836"/>
      <c r="K818" s="836"/>
      <c r="L818" s="837"/>
      <c r="M818" s="838"/>
      <c r="N818" s="838"/>
      <c r="O818" s="838"/>
      <c r="P818" s="838"/>
      <c r="Q818" s="838"/>
      <c r="R818" s="838"/>
      <c r="S818" s="838"/>
      <c r="T818" s="838"/>
      <c r="U818" s="838"/>
      <c r="V818" s="838"/>
      <c r="W818" s="838"/>
      <c r="X818" s="839"/>
      <c r="Y818" s="840">
        <f>SUM(Y808:AB817)</f>
        <v>2980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297</v>
      </c>
      <c r="AV818" s="841"/>
      <c r="AW818" s="841"/>
      <c r="AX818" s="843"/>
    </row>
    <row r="819" spans="1:50" ht="24.75" customHeight="1" x14ac:dyDescent="0.2">
      <c r="A819" s="632"/>
      <c r="B819" s="633"/>
      <c r="C819" s="633"/>
      <c r="D819" s="633"/>
      <c r="E819" s="633"/>
      <c r="F819" s="634"/>
      <c r="G819" s="596" t="s">
        <v>596</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594</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802"/>
    </row>
    <row r="820" spans="1:50" ht="24.75" customHeight="1" x14ac:dyDescent="0.2">
      <c r="A820" s="632"/>
      <c r="B820" s="633"/>
      <c r="C820" s="633"/>
      <c r="D820" s="633"/>
      <c r="E820" s="633"/>
      <c r="F820" s="634"/>
      <c r="G820" s="824" t="s">
        <v>17</v>
      </c>
      <c r="H820" s="672"/>
      <c r="I820" s="672"/>
      <c r="J820" s="672"/>
      <c r="K820" s="672"/>
      <c r="L820" s="671" t="s">
        <v>18</v>
      </c>
      <c r="M820" s="672"/>
      <c r="N820" s="672"/>
      <c r="O820" s="672"/>
      <c r="P820" s="672"/>
      <c r="Q820" s="672"/>
      <c r="R820" s="672"/>
      <c r="S820" s="672"/>
      <c r="T820" s="672"/>
      <c r="U820" s="672"/>
      <c r="V820" s="672"/>
      <c r="W820" s="672"/>
      <c r="X820" s="673"/>
      <c r="Y820" s="654" t="s">
        <v>19</v>
      </c>
      <c r="Z820" s="655"/>
      <c r="AA820" s="655"/>
      <c r="AB820" s="807"/>
      <c r="AC820" s="824" t="s">
        <v>17</v>
      </c>
      <c r="AD820" s="672"/>
      <c r="AE820" s="672"/>
      <c r="AF820" s="672"/>
      <c r="AG820" s="672"/>
      <c r="AH820" s="671" t="s">
        <v>18</v>
      </c>
      <c r="AI820" s="672"/>
      <c r="AJ820" s="672"/>
      <c r="AK820" s="672"/>
      <c r="AL820" s="672"/>
      <c r="AM820" s="672"/>
      <c r="AN820" s="672"/>
      <c r="AO820" s="672"/>
      <c r="AP820" s="672"/>
      <c r="AQ820" s="672"/>
      <c r="AR820" s="672"/>
      <c r="AS820" s="672"/>
      <c r="AT820" s="673"/>
      <c r="AU820" s="654" t="s">
        <v>19</v>
      </c>
      <c r="AV820" s="655"/>
      <c r="AW820" s="655"/>
      <c r="AX820" s="656"/>
    </row>
    <row r="821" spans="1:50" s="16" customFormat="1" ht="24.75" customHeight="1" x14ac:dyDescent="0.2">
      <c r="A821" s="632"/>
      <c r="B821" s="633"/>
      <c r="C821" s="633"/>
      <c r="D821" s="633"/>
      <c r="E821" s="633"/>
      <c r="F821" s="634"/>
      <c r="G821" s="674"/>
      <c r="H821" s="675"/>
      <c r="I821" s="675"/>
      <c r="J821" s="675"/>
      <c r="K821" s="676"/>
      <c r="L821" s="668"/>
      <c r="M821" s="669"/>
      <c r="N821" s="669"/>
      <c r="O821" s="669"/>
      <c r="P821" s="669"/>
      <c r="Q821" s="669"/>
      <c r="R821" s="669"/>
      <c r="S821" s="669"/>
      <c r="T821" s="669"/>
      <c r="U821" s="669"/>
      <c r="V821" s="669"/>
      <c r="W821" s="669"/>
      <c r="X821" s="670"/>
      <c r="Y821" s="388">
        <v>0</v>
      </c>
      <c r="Z821" s="389"/>
      <c r="AA821" s="389"/>
      <c r="AB821" s="814"/>
      <c r="AC821" s="674"/>
      <c r="AD821" s="675"/>
      <c r="AE821" s="675"/>
      <c r="AF821" s="675"/>
      <c r="AG821" s="676"/>
      <c r="AH821" s="668"/>
      <c r="AI821" s="669"/>
      <c r="AJ821" s="669"/>
      <c r="AK821" s="669"/>
      <c r="AL821" s="669"/>
      <c r="AM821" s="669"/>
      <c r="AN821" s="669"/>
      <c r="AO821" s="669"/>
      <c r="AP821" s="669"/>
      <c r="AQ821" s="669"/>
      <c r="AR821" s="669"/>
      <c r="AS821" s="669"/>
      <c r="AT821" s="670"/>
      <c r="AU821" s="388">
        <v>0</v>
      </c>
      <c r="AV821" s="389"/>
      <c r="AW821" s="389"/>
      <c r="AX821" s="390"/>
    </row>
    <row r="822" spans="1:50" ht="24.75"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2">
      <c r="A831" s="632"/>
      <c r="B831" s="633"/>
      <c r="C831" s="633"/>
      <c r="D831" s="633"/>
      <c r="E831" s="633"/>
      <c r="F831" s="634"/>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5">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9" t="s">
        <v>333</v>
      </c>
      <c r="AM832" s="280"/>
      <c r="AN832" s="280"/>
      <c r="AO832" s="81" t="s">
        <v>595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290</v>
      </c>
      <c r="K837" s="365"/>
      <c r="L837" s="365"/>
      <c r="M837" s="365"/>
      <c r="N837" s="365"/>
      <c r="O837" s="365"/>
      <c r="P837" s="366" t="s">
        <v>244</v>
      </c>
      <c r="Q837" s="366"/>
      <c r="R837" s="366"/>
      <c r="S837" s="366"/>
      <c r="T837" s="366"/>
      <c r="U837" s="366"/>
      <c r="V837" s="366"/>
      <c r="W837" s="366"/>
      <c r="X837" s="366"/>
      <c r="Y837" s="367" t="s">
        <v>288</v>
      </c>
      <c r="Z837" s="368"/>
      <c r="AA837" s="368"/>
      <c r="AB837" s="368"/>
      <c r="AC837" s="148" t="s">
        <v>327</v>
      </c>
      <c r="AD837" s="148"/>
      <c r="AE837" s="148"/>
      <c r="AF837" s="148"/>
      <c r="AG837" s="148"/>
      <c r="AH837" s="367" t="s">
        <v>355</v>
      </c>
      <c r="AI837" s="364"/>
      <c r="AJ837" s="364"/>
      <c r="AK837" s="364"/>
      <c r="AL837" s="364" t="s">
        <v>21</v>
      </c>
      <c r="AM837" s="364"/>
      <c r="AN837" s="364"/>
      <c r="AO837" s="369"/>
      <c r="AP837" s="370" t="s">
        <v>291</v>
      </c>
      <c r="AQ837" s="370"/>
      <c r="AR837" s="370"/>
      <c r="AS837" s="370"/>
      <c r="AT837" s="370"/>
      <c r="AU837" s="370"/>
      <c r="AV837" s="370"/>
      <c r="AW837" s="370"/>
      <c r="AX837" s="370"/>
    </row>
    <row r="838" spans="1:50" ht="75" customHeight="1" x14ac:dyDescent="0.2">
      <c r="A838" s="376">
        <v>1</v>
      </c>
      <c r="B838" s="376">
        <v>1</v>
      </c>
      <c r="C838" s="361" t="s">
        <v>614</v>
      </c>
      <c r="D838" s="347"/>
      <c r="E838" s="347"/>
      <c r="F838" s="347"/>
      <c r="G838" s="347"/>
      <c r="H838" s="347"/>
      <c r="I838" s="347"/>
      <c r="J838" s="348">
        <v>7010001117769</v>
      </c>
      <c r="K838" s="349"/>
      <c r="L838" s="349"/>
      <c r="M838" s="349"/>
      <c r="N838" s="349"/>
      <c r="O838" s="349"/>
      <c r="P838" s="362" t="s">
        <v>615</v>
      </c>
      <c r="Q838" s="350"/>
      <c r="R838" s="350"/>
      <c r="S838" s="350"/>
      <c r="T838" s="350"/>
      <c r="U838" s="350"/>
      <c r="V838" s="350"/>
      <c r="W838" s="350"/>
      <c r="X838" s="350"/>
      <c r="Y838" s="351">
        <v>134</v>
      </c>
      <c r="Z838" s="352"/>
      <c r="AA838" s="352"/>
      <c r="AB838" s="353"/>
      <c r="AC838" s="363" t="s">
        <v>364</v>
      </c>
      <c r="AD838" s="373"/>
      <c r="AE838" s="373"/>
      <c r="AF838" s="373"/>
      <c r="AG838" s="373"/>
      <c r="AH838" s="371" t="s">
        <v>667</v>
      </c>
      <c r="AI838" s="372"/>
      <c r="AJ838" s="372"/>
      <c r="AK838" s="372"/>
      <c r="AL838" s="357" t="s">
        <v>667</v>
      </c>
      <c r="AM838" s="358"/>
      <c r="AN838" s="358"/>
      <c r="AO838" s="359"/>
      <c r="AP838" s="360" t="s">
        <v>667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1"/>
      <c r="AI839" s="372"/>
      <c r="AJ839" s="372"/>
      <c r="AK839" s="372"/>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290</v>
      </c>
      <c r="K870" s="365"/>
      <c r="L870" s="365"/>
      <c r="M870" s="365"/>
      <c r="N870" s="365"/>
      <c r="O870" s="365"/>
      <c r="P870" s="366" t="s">
        <v>244</v>
      </c>
      <c r="Q870" s="366"/>
      <c r="R870" s="366"/>
      <c r="S870" s="366"/>
      <c r="T870" s="366"/>
      <c r="U870" s="366"/>
      <c r="V870" s="366"/>
      <c r="W870" s="366"/>
      <c r="X870" s="366"/>
      <c r="Y870" s="367" t="s">
        <v>288</v>
      </c>
      <c r="Z870" s="368"/>
      <c r="AA870" s="368"/>
      <c r="AB870" s="368"/>
      <c r="AC870" s="148" t="s">
        <v>327</v>
      </c>
      <c r="AD870" s="148"/>
      <c r="AE870" s="148"/>
      <c r="AF870" s="148"/>
      <c r="AG870" s="148"/>
      <c r="AH870" s="367" t="s">
        <v>355</v>
      </c>
      <c r="AI870" s="364"/>
      <c r="AJ870" s="364"/>
      <c r="AK870" s="364"/>
      <c r="AL870" s="364" t="s">
        <v>21</v>
      </c>
      <c r="AM870" s="364"/>
      <c r="AN870" s="364"/>
      <c r="AO870" s="369"/>
      <c r="AP870" s="370" t="s">
        <v>291</v>
      </c>
      <c r="AQ870" s="370"/>
      <c r="AR870" s="370"/>
      <c r="AS870" s="370"/>
      <c r="AT870" s="370"/>
      <c r="AU870" s="370"/>
      <c r="AV870" s="370"/>
      <c r="AW870" s="370"/>
      <c r="AX870" s="370"/>
    </row>
    <row r="871" spans="1:50" ht="30" customHeight="1" x14ac:dyDescent="0.2">
      <c r="A871" s="376">
        <v>1</v>
      </c>
      <c r="B871" s="376">
        <v>1</v>
      </c>
      <c r="C871" s="361" t="s">
        <v>649</v>
      </c>
      <c r="D871" s="347"/>
      <c r="E871" s="347"/>
      <c r="F871" s="347"/>
      <c r="G871" s="347"/>
      <c r="H871" s="347"/>
      <c r="I871" s="347"/>
      <c r="J871" s="348">
        <v>3010001108219</v>
      </c>
      <c r="K871" s="349"/>
      <c r="L871" s="349"/>
      <c r="M871" s="349"/>
      <c r="N871" s="349"/>
      <c r="O871" s="349"/>
      <c r="P871" s="362" t="s">
        <v>666</v>
      </c>
      <c r="Q871" s="350"/>
      <c r="R871" s="350"/>
      <c r="S871" s="350"/>
      <c r="T871" s="350"/>
      <c r="U871" s="350"/>
      <c r="V871" s="350"/>
      <c r="W871" s="350"/>
      <c r="X871" s="350"/>
      <c r="Y871" s="351">
        <v>57</v>
      </c>
      <c r="Z871" s="352"/>
      <c r="AA871" s="352"/>
      <c r="AB871" s="353"/>
      <c r="AC871" s="363" t="s">
        <v>366</v>
      </c>
      <c r="AD871" s="373"/>
      <c r="AE871" s="373"/>
      <c r="AF871" s="373"/>
      <c r="AG871" s="373"/>
      <c r="AH871" s="371" t="s">
        <v>667</v>
      </c>
      <c r="AI871" s="372"/>
      <c r="AJ871" s="372"/>
      <c r="AK871" s="372"/>
      <c r="AL871" s="357" t="s">
        <v>667</v>
      </c>
      <c r="AM871" s="358"/>
      <c r="AN871" s="358"/>
      <c r="AO871" s="359"/>
      <c r="AP871" s="360" t="s">
        <v>667</v>
      </c>
      <c r="AQ871" s="360"/>
      <c r="AR871" s="360"/>
      <c r="AS871" s="360"/>
      <c r="AT871" s="360"/>
      <c r="AU871" s="360"/>
      <c r="AV871" s="360"/>
      <c r="AW871" s="360"/>
      <c r="AX871" s="360"/>
    </row>
    <row r="872" spans="1:50" ht="30" customHeight="1" x14ac:dyDescent="0.2">
      <c r="A872" s="376">
        <v>2</v>
      </c>
      <c r="B872" s="376">
        <v>1</v>
      </c>
      <c r="C872" s="361" t="s">
        <v>645</v>
      </c>
      <c r="D872" s="347"/>
      <c r="E872" s="347"/>
      <c r="F872" s="347"/>
      <c r="G872" s="347"/>
      <c r="H872" s="347"/>
      <c r="I872" s="347"/>
      <c r="J872" s="348">
        <v>7010001004868</v>
      </c>
      <c r="K872" s="349"/>
      <c r="L872" s="349"/>
      <c r="M872" s="349"/>
      <c r="N872" s="349"/>
      <c r="O872" s="349"/>
      <c r="P872" s="362" t="s">
        <v>664</v>
      </c>
      <c r="Q872" s="350"/>
      <c r="R872" s="350"/>
      <c r="S872" s="350"/>
      <c r="T872" s="350"/>
      <c r="U872" s="350"/>
      <c r="V872" s="350"/>
      <c r="W872" s="350"/>
      <c r="X872" s="350"/>
      <c r="Y872" s="351">
        <v>39</v>
      </c>
      <c r="Z872" s="352"/>
      <c r="AA872" s="352"/>
      <c r="AB872" s="353"/>
      <c r="AC872" s="363" t="s">
        <v>366</v>
      </c>
      <c r="AD872" s="373"/>
      <c r="AE872" s="373"/>
      <c r="AF872" s="373"/>
      <c r="AG872" s="373"/>
      <c r="AH872" s="371" t="s">
        <v>667</v>
      </c>
      <c r="AI872" s="372"/>
      <c r="AJ872" s="372"/>
      <c r="AK872" s="372"/>
      <c r="AL872" s="357" t="s">
        <v>667</v>
      </c>
      <c r="AM872" s="358"/>
      <c r="AN872" s="358"/>
      <c r="AO872" s="359"/>
      <c r="AP872" s="360" t="s">
        <v>667</v>
      </c>
      <c r="AQ872" s="360"/>
      <c r="AR872" s="360"/>
      <c r="AS872" s="360"/>
      <c r="AT872" s="360"/>
      <c r="AU872" s="360"/>
      <c r="AV872" s="360"/>
      <c r="AW872" s="360"/>
      <c r="AX872" s="360"/>
    </row>
    <row r="873" spans="1:50" ht="30" customHeight="1" x14ac:dyDescent="0.2">
      <c r="A873" s="376">
        <v>3</v>
      </c>
      <c r="B873" s="376">
        <v>1</v>
      </c>
      <c r="C873" s="361" t="s">
        <v>647</v>
      </c>
      <c r="D873" s="347"/>
      <c r="E873" s="347"/>
      <c r="F873" s="347"/>
      <c r="G873" s="347"/>
      <c r="H873" s="347"/>
      <c r="I873" s="347"/>
      <c r="J873" s="348">
        <v>8010001076774</v>
      </c>
      <c r="K873" s="349"/>
      <c r="L873" s="349"/>
      <c r="M873" s="349"/>
      <c r="N873" s="349"/>
      <c r="O873" s="349"/>
      <c r="P873" s="362" t="s">
        <v>665</v>
      </c>
      <c r="Q873" s="350"/>
      <c r="R873" s="350"/>
      <c r="S873" s="350"/>
      <c r="T873" s="350"/>
      <c r="U873" s="350"/>
      <c r="V873" s="350"/>
      <c r="W873" s="350"/>
      <c r="X873" s="350"/>
      <c r="Y873" s="351">
        <v>5</v>
      </c>
      <c r="Z873" s="352"/>
      <c r="AA873" s="352"/>
      <c r="AB873" s="353"/>
      <c r="AC873" s="363" t="s">
        <v>366</v>
      </c>
      <c r="AD873" s="373"/>
      <c r="AE873" s="373"/>
      <c r="AF873" s="373"/>
      <c r="AG873" s="373"/>
      <c r="AH873" s="371" t="s">
        <v>667</v>
      </c>
      <c r="AI873" s="372"/>
      <c r="AJ873" s="372"/>
      <c r="AK873" s="372"/>
      <c r="AL873" s="357" t="s">
        <v>667</v>
      </c>
      <c r="AM873" s="358"/>
      <c r="AN873" s="358"/>
      <c r="AO873" s="359"/>
      <c r="AP873" s="360" t="s">
        <v>667</v>
      </c>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290</v>
      </c>
      <c r="K903" s="365"/>
      <c r="L903" s="365"/>
      <c r="M903" s="365"/>
      <c r="N903" s="365"/>
      <c r="O903" s="365"/>
      <c r="P903" s="366" t="s">
        <v>244</v>
      </c>
      <c r="Q903" s="366"/>
      <c r="R903" s="366"/>
      <c r="S903" s="366"/>
      <c r="T903" s="366"/>
      <c r="U903" s="366"/>
      <c r="V903" s="366"/>
      <c r="W903" s="366"/>
      <c r="X903" s="366"/>
      <c r="Y903" s="367" t="s">
        <v>288</v>
      </c>
      <c r="Z903" s="368"/>
      <c r="AA903" s="368"/>
      <c r="AB903" s="368"/>
      <c r="AC903" s="148" t="s">
        <v>327</v>
      </c>
      <c r="AD903" s="148"/>
      <c r="AE903" s="148"/>
      <c r="AF903" s="148"/>
      <c r="AG903" s="148"/>
      <c r="AH903" s="367" t="s">
        <v>355</v>
      </c>
      <c r="AI903" s="364"/>
      <c r="AJ903" s="364"/>
      <c r="AK903" s="364"/>
      <c r="AL903" s="364" t="s">
        <v>21</v>
      </c>
      <c r="AM903" s="364"/>
      <c r="AN903" s="364"/>
      <c r="AO903" s="369"/>
      <c r="AP903" s="370" t="s">
        <v>291</v>
      </c>
      <c r="AQ903" s="370"/>
      <c r="AR903" s="370"/>
      <c r="AS903" s="370"/>
      <c r="AT903" s="370"/>
      <c r="AU903" s="370"/>
      <c r="AV903" s="370"/>
      <c r="AW903" s="370"/>
      <c r="AX903" s="370"/>
    </row>
    <row r="904" spans="1:50" ht="80.25" customHeight="1" x14ac:dyDescent="0.2">
      <c r="A904" s="376">
        <v>1</v>
      </c>
      <c r="B904" s="376">
        <v>1</v>
      </c>
      <c r="C904" s="361" t="s">
        <v>614</v>
      </c>
      <c r="D904" s="347"/>
      <c r="E904" s="347"/>
      <c r="F904" s="347"/>
      <c r="G904" s="347"/>
      <c r="H904" s="347"/>
      <c r="I904" s="347"/>
      <c r="J904" s="348">
        <v>7010001117769</v>
      </c>
      <c r="K904" s="349"/>
      <c r="L904" s="349"/>
      <c r="M904" s="349"/>
      <c r="N904" s="349"/>
      <c r="O904" s="349"/>
      <c r="P904" s="362" t="s">
        <v>615</v>
      </c>
      <c r="Q904" s="350"/>
      <c r="R904" s="350"/>
      <c r="S904" s="350"/>
      <c r="T904" s="350"/>
      <c r="U904" s="350"/>
      <c r="V904" s="350"/>
      <c r="W904" s="350"/>
      <c r="X904" s="350"/>
      <c r="Y904" s="351">
        <v>350</v>
      </c>
      <c r="Z904" s="352"/>
      <c r="AA904" s="352"/>
      <c r="AB904" s="353"/>
      <c r="AC904" s="363" t="s">
        <v>364</v>
      </c>
      <c r="AD904" s="373"/>
      <c r="AE904" s="373"/>
      <c r="AF904" s="373"/>
      <c r="AG904" s="373"/>
      <c r="AH904" s="371" t="s">
        <v>667</v>
      </c>
      <c r="AI904" s="372"/>
      <c r="AJ904" s="372"/>
      <c r="AK904" s="372"/>
      <c r="AL904" s="357" t="s">
        <v>667</v>
      </c>
      <c r="AM904" s="358"/>
      <c r="AN904" s="358"/>
      <c r="AO904" s="359"/>
      <c r="AP904" s="360" t="s">
        <v>667</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1"/>
      <c r="AI905" s="372"/>
      <c r="AJ905" s="372"/>
      <c r="AK905" s="372"/>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290</v>
      </c>
      <c r="K936" s="365"/>
      <c r="L936" s="365"/>
      <c r="M936" s="365"/>
      <c r="N936" s="365"/>
      <c r="O936" s="365"/>
      <c r="P936" s="366" t="s">
        <v>244</v>
      </c>
      <c r="Q936" s="366"/>
      <c r="R936" s="366"/>
      <c r="S936" s="366"/>
      <c r="T936" s="366"/>
      <c r="U936" s="366"/>
      <c r="V936" s="366"/>
      <c r="W936" s="366"/>
      <c r="X936" s="366"/>
      <c r="Y936" s="367" t="s">
        <v>288</v>
      </c>
      <c r="Z936" s="368"/>
      <c r="AA936" s="368"/>
      <c r="AB936" s="368"/>
      <c r="AC936" s="148" t="s">
        <v>327</v>
      </c>
      <c r="AD936" s="148"/>
      <c r="AE936" s="148"/>
      <c r="AF936" s="148"/>
      <c r="AG936" s="148"/>
      <c r="AH936" s="367" t="s">
        <v>355</v>
      </c>
      <c r="AI936" s="364"/>
      <c r="AJ936" s="364"/>
      <c r="AK936" s="364"/>
      <c r="AL936" s="364" t="s">
        <v>21</v>
      </c>
      <c r="AM936" s="364"/>
      <c r="AN936" s="364"/>
      <c r="AO936" s="369"/>
      <c r="AP936" s="370" t="s">
        <v>291</v>
      </c>
      <c r="AQ936" s="370"/>
      <c r="AR936" s="370"/>
      <c r="AS936" s="370"/>
      <c r="AT936" s="370"/>
      <c r="AU936" s="370"/>
      <c r="AV936" s="370"/>
      <c r="AW936" s="370"/>
      <c r="AX936" s="370"/>
    </row>
    <row r="937" spans="1:50" ht="30" customHeight="1" x14ac:dyDescent="0.2">
      <c r="A937" s="376">
        <v>1</v>
      </c>
      <c r="B937" s="376">
        <v>1</v>
      </c>
      <c r="C937" s="361" t="s">
        <v>645</v>
      </c>
      <c r="D937" s="347"/>
      <c r="E937" s="347"/>
      <c r="F937" s="347"/>
      <c r="G937" s="347"/>
      <c r="H937" s="347"/>
      <c r="I937" s="347"/>
      <c r="J937" s="348">
        <v>7010001004868</v>
      </c>
      <c r="K937" s="349"/>
      <c r="L937" s="349"/>
      <c r="M937" s="349"/>
      <c r="N937" s="349"/>
      <c r="O937" s="349"/>
      <c r="P937" s="362" t="s">
        <v>668</v>
      </c>
      <c r="Q937" s="350"/>
      <c r="R937" s="350"/>
      <c r="S937" s="350"/>
      <c r="T937" s="350"/>
      <c r="U937" s="350"/>
      <c r="V937" s="350"/>
      <c r="W937" s="350"/>
      <c r="X937" s="350"/>
      <c r="Y937" s="351">
        <v>204</v>
      </c>
      <c r="Z937" s="352"/>
      <c r="AA937" s="352"/>
      <c r="AB937" s="353"/>
      <c r="AC937" s="363" t="s">
        <v>366</v>
      </c>
      <c r="AD937" s="373"/>
      <c r="AE937" s="373"/>
      <c r="AF937" s="373"/>
      <c r="AG937" s="373"/>
      <c r="AH937" s="371" t="s">
        <v>667</v>
      </c>
      <c r="AI937" s="372"/>
      <c r="AJ937" s="372"/>
      <c r="AK937" s="372"/>
      <c r="AL937" s="357" t="s">
        <v>667</v>
      </c>
      <c r="AM937" s="358"/>
      <c r="AN937" s="358"/>
      <c r="AO937" s="359"/>
      <c r="AP937" s="360" t="s">
        <v>667</v>
      </c>
      <c r="AQ937" s="360"/>
      <c r="AR937" s="360"/>
      <c r="AS937" s="360"/>
      <c r="AT937" s="360"/>
      <c r="AU937" s="360"/>
      <c r="AV937" s="360"/>
      <c r="AW937" s="360"/>
      <c r="AX937" s="360"/>
    </row>
    <row r="938" spans="1:50" ht="30" customHeight="1" x14ac:dyDescent="0.2">
      <c r="A938" s="376">
        <v>2</v>
      </c>
      <c r="B938" s="376">
        <v>1</v>
      </c>
      <c r="C938" s="361" t="s">
        <v>646</v>
      </c>
      <c r="D938" s="347"/>
      <c r="E938" s="347"/>
      <c r="F938" s="347"/>
      <c r="G938" s="347"/>
      <c r="H938" s="347"/>
      <c r="I938" s="347"/>
      <c r="J938" s="348">
        <v>3010001108219</v>
      </c>
      <c r="K938" s="349"/>
      <c r="L938" s="349"/>
      <c r="M938" s="349"/>
      <c r="N938" s="349"/>
      <c r="O938" s="349"/>
      <c r="P938" s="362" t="s">
        <v>666</v>
      </c>
      <c r="Q938" s="350"/>
      <c r="R938" s="350"/>
      <c r="S938" s="350"/>
      <c r="T938" s="350"/>
      <c r="U938" s="350"/>
      <c r="V938" s="350"/>
      <c r="W938" s="350"/>
      <c r="X938" s="350"/>
      <c r="Y938" s="351">
        <v>28</v>
      </c>
      <c r="Z938" s="352"/>
      <c r="AA938" s="352"/>
      <c r="AB938" s="353"/>
      <c r="AC938" s="363" t="s">
        <v>366</v>
      </c>
      <c r="AD938" s="373"/>
      <c r="AE938" s="373"/>
      <c r="AF938" s="373"/>
      <c r="AG938" s="373"/>
      <c r="AH938" s="371" t="s">
        <v>667</v>
      </c>
      <c r="AI938" s="372"/>
      <c r="AJ938" s="372"/>
      <c r="AK938" s="372"/>
      <c r="AL938" s="357" t="s">
        <v>667</v>
      </c>
      <c r="AM938" s="358"/>
      <c r="AN938" s="358"/>
      <c r="AO938" s="359"/>
      <c r="AP938" s="360" t="s">
        <v>667</v>
      </c>
      <c r="AQ938" s="360"/>
      <c r="AR938" s="360"/>
      <c r="AS938" s="360"/>
      <c r="AT938" s="360"/>
      <c r="AU938" s="360"/>
      <c r="AV938" s="360"/>
      <c r="AW938" s="360"/>
      <c r="AX938" s="360"/>
    </row>
    <row r="939" spans="1:50" ht="30" customHeight="1" x14ac:dyDescent="0.2">
      <c r="A939" s="376">
        <v>3</v>
      </c>
      <c r="B939" s="376">
        <v>1</v>
      </c>
      <c r="C939" s="361" t="s">
        <v>647</v>
      </c>
      <c r="D939" s="347"/>
      <c r="E939" s="347"/>
      <c r="F939" s="347"/>
      <c r="G939" s="347"/>
      <c r="H939" s="347"/>
      <c r="I939" s="347"/>
      <c r="J939" s="348">
        <v>8010001076774</v>
      </c>
      <c r="K939" s="349"/>
      <c r="L939" s="349"/>
      <c r="M939" s="349"/>
      <c r="N939" s="349"/>
      <c r="O939" s="349"/>
      <c r="P939" s="362" t="s">
        <v>665</v>
      </c>
      <c r="Q939" s="350"/>
      <c r="R939" s="350"/>
      <c r="S939" s="350"/>
      <c r="T939" s="350"/>
      <c r="U939" s="350"/>
      <c r="V939" s="350"/>
      <c r="W939" s="350"/>
      <c r="X939" s="350"/>
      <c r="Y939" s="351">
        <v>29</v>
      </c>
      <c r="Z939" s="352"/>
      <c r="AA939" s="352"/>
      <c r="AB939" s="353"/>
      <c r="AC939" s="363" t="s">
        <v>366</v>
      </c>
      <c r="AD939" s="373"/>
      <c r="AE939" s="373"/>
      <c r="AF939" s="373"/>
      <c r="AG939" s="373"/>
      <c r="AH939" s="371" t="s">
        <v>667</v>
      </c>
      <c r="AI939" s="372"/>
      <c r="AJ939" s="372"/>
      <c r="AK939" s="372"/>
      <c r="AL939" s="357" t="s">
        <v>667</v>
      </c>
      <c r="AM939" s="358"/>
      <c r="AN939" s="358"/>
      <c r="AO939" s="359"/>
      <c r="AP939" s="360" t="s">
        <v>667</v>
      </c>
      <c r="AQ939" s="360"/>
      <c r="AR939" s="360"/>
      <c r="AS939" s="360"/>
      <c r="AT939" s="360"/>
      <c r="AU939" s="360"/>
      <c r="AV939" s="360"/>
      <c r="AW939" s="360"/>
      <c r="AX939" s="360"/>
    </row>
    <row r="940" spans="1:50" ht="30" customHeight="1" x14ac:dyDescent="0.2">
      <c r="A940" s="376">
        <v>4</v>
      </c>
      <c r="B940" s="376">
        <v>1</v>
      </c>
      <c r="C940" s="361" t="s">
        <v>648</v>
      </c>
      <c r="D940" s="347"/>
      <c r="E940" s="347"/>
      <c r="F940" s="347"/>
      <c r="G940" s="347"/>
      <c r="H940" s="347"/>
      <c r="I940" s="347"/>
      <c r="J940" s="348">
        <v>1010405009436</v>
      </c>
      <c r="K940" s="349"/>
      <c r="L940" s="349"/>
      <c r="M940" s="349"/>
      <c r="N940" s="349"/>
      <c r="O940" s="349"/>
      <c r="P940" s="362" t="s">
        <v>669</v>
      </c>
      <c r="Q940" s="350"/>
      <c r="R940" s="350"/>
      <c r="S940" s="350"/>
      <c r="T940" s="350"/>
      <c r="U940" s="350"/>
      <c r="V940" s="350"/>
      <c r="W940" s="350"/>
      <c r="X940" s="350"/>
      <c r="Y940" s="351">
        <v>2</v>
      </c>
      <c r="Z940" s="352"/>
      <c r="AA940" s="352"/>
      <c r="AB940" s="353"/>
      <c r="AC940" s="363" t="s">
        <v>366</v>
      </c>
      <c r="AD940" s="373"/>
      <c r="AE940" s="373"/>
      <c r="AF940" s="373"/>
      <c r="AG940" s="373"/>
      <c r="AH940" s="371" t="s">
        <v>667</v>
      </c>
      <c r="AI940" s="372"/>
      <c r="AJ940" s="372"/>
      <c r="AK940" s="372"/>
      <c r="AL940" s="357" t="s">
        <v>667</v>
      </c>
      <c r="AM940" s="358"/>
      <c r="AN940" s="358"/>
      <c r="AO940" s="359"/>
      <c r="AP940" s="360" t="s">
        <v>667</v>
      </c>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290</v>
      </c>
      <c r="K969" s="365"/>
      <c r="L969" s="365"/>
      <c r="M969" s="365"/>
      <c r="N969" s="365"/>
      <c r="O969" s="365"/>
      <c r="P969" s="366" t="s">
        <v>244</v>
      </c>
      <c r="Q969" s="366"/>
      <c r="R969" s="366"/>
      <c r="S969" s="366"/>
      <c r="T969" s="366"/>
      <c r="U969" s="366"/>
      <c r="V969" s="366"/>
      <c r="W969" s="366"/>
      <c r="X969" s="366"/>
      <c r="Y969" s="367" t="s">
        <v>288</v>
      </c>
      <c r="Z969" s="368"/>
      <c r="AA969" s="368"/>
      <c r="AB969" s="368"/>
      <c r="AC969" s="148" t="s">
        <v>327</v>
      </c>
      <c r="AD969" s="148"/>
      <c r="AE969" s="148"/>
      <c r="AF969" s="148"/>
      <c r="AG969" s="148"/>
      <c r="AH969" s="367" t="s">
        <v>355</v>
      </c>
      <c r="AI969" s="364"/>
      <c r="AJ969" s="364"/>
      <c r="AK969" s="364"/>
      <c r="AL969" s="364" t="s">
        <v>21</v>
      </c>
      <c r="AM969" s="364"/>
      <c r="AN969" s="364"/>
      <c r="AO969" s="369"/>
      <c r="AP969" s="370" t="s">
        <v>291</v>
      </c>
      <c r="AQ969" s="370"/>
      <c r="AR969" s="370"/>
      <c r="AS969" s="370"/>
      <c r="AT969" s="370"/>
      <c r="AU969" s="370"/>
      <c r="AV969" s="370"/>
      <c r="AW969" s="370"/>
      <c r="AX969" s="370"/>
    </row>
    <row r="970" spans="1:50" ht="78.75" customHeight="1" x14ac:dyDescent="0.2">
      <c r="A970" s="376">
        <v>1</v>
      </c>
      <c r="B970" s="376">
        <v>1</v>
      </c>
      <c r="C970" s="361" t="s">
        <v>616</v>
      </c>
      <c r="D970" s="347"/>
      <c r="E970" s="347"/>
      <c r="F970" s="347"/>
      <c r="G970" s="347"/>
      <c r="H970" s="347"/>
      <c r="I970" s="347"/>
      <c r="J970" s="348">
        <v>7020001121200</v>
      </c>
      <c r="K970" s="349"/>
      <c r="L970" s="349"/>
      <c r="M970" s="349"/>
      <c r="N970" s="349"/>
      <c r="O970" s="349"/>
      <c r="P970" s="362" t="s">
        <v>617</v>
      </c>
      <c r="Q970" s="350"/>
      <c r="R970" s="350"/>
      <c r="S970" s="350"/>
      <c r="T970" s="350"/>
      <c r="U970" s="350"/>
      <c r="V970" s="350"/>
      <c r="W970" s="350"/>
      <c r="X970" s="350"/>
      <c r="Y970" s="351">
        <v>2980</v>
      </c>
      <c r="Z970" s="352"/>
      <c r="AA970" s="352"/>
      <c r="AB970" s="353"/>
      <c r="AC970" s="363" t="s">
        <v>364</v>
      </c>
      <c r="AD970" s="373"/>
      <c r="AE970" s="373"/>
      <c r="AF970" s="373"/>
      <c r="AG970" s="373"/>
      <c r="AH970" s="371" t="s">
        <v>618</v>
      </c>
      <c r="AI970" s="372"/>
      <c r="AJ970" s="372"/>
      <c r="AK970" s="372"/>
      <c r="AL970" s="357" t="s">
        <v>618</v>
      </c>
      <c r="AM970" s="358"/>
      <c r="AN970" s="358"/>
      <c r="AO970" s="359"/>
      <c r="AP970" s="360" t="s">
        <v>618</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1"/>
      <c r="AI971" s="372"/>
      <c r="AJ971" s="372"/>
      <c r="AK971" s="372"/>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290</v>
      </c>
      <c r="K1002" s="365"/>
      <c r="L1002" s="365"/>
      <c r="M1002" s="365"/>
      <c r="N1002" s="365"/>
      <c r="O1002" s="365"/>
      <c r="P1002" s="366" t="s">
        <v>244</v>
      </c>
      <c r="Q1002" s="366"/>
      <c r="R1002" s="366"/>
      <c r="S1002" s="366"/>
      <c r="T1002" s="366"/>
      <c r="U1002" s="366"/>
      <c r="V1002" s="366"/>
      <c r="W1002" s="366"/>
      <c r="X1002" s="366"/>
      <c r="Y1002" s="367" t="s">
        <v>288</v>
      </c>
      <c r="Z1002" s="368"/>
      <c r="AA1002" s="368"/>
      <c r="AB1002" s="368"/>
      <c r="AC1002" s="148" t="s">
        <v>327</v>
      </c>
      <c r="AD1002" s="148"/>
      <c r="AE1002" s="148"/>
      <c r="AF1002" s="148"/>
      <c r="AG1002" s="148"/>
      <c r="AH1002" s="367" t="s">
        <v>355</v>
      </c>
      <c r="AI1002" s="364"/>
      <c r="AJ1002" s="364"/>
      <c r="AK1002" s="364"/>
      <c r="AL1002" s="364" t="s">
        <v>21</v>
      </c>
      <c r="AM1002" s="364"/>
      <c r="AN1002" s="364"/>
      <c r="AO1002" s="369"/>
      <c r="AP1002" s="370" t="s">
        <v>291</v>
      </c>
      <c r="AQ1002" s="370"/>
      <c r="AR1002" s="370"/>
      <c r="AS1002" s="370"/>
      <c r="AT1002" s="370"/>
      <c r="AU1002" s="370"/>
      <c r="AV1002" s="370"/>
      <c r="AW1002" s="370"/>
      <c r="AX1002" s="370"/>
    </row>
    <row r="1003" spans="1:50" ht="173.25" customHeight="1" x14ac:dyDescent="0.2">
      <c r="A1003" s="376">
        <v>1</v>
      </c>
      <c r="B1003" s="376">
        <v>1</v>
      </c>
      <c r="C1003" s="361" t="s">
        <v>620</v>
      </c>
      <c r="D1003" s="347"/>
      <c r="E1003" s="347"/>
      <c r="F1003" s="347"/>
      <c r="G1003" s="347"/>
      <c r="H1003" s="347"/>
      <c r="I1003" s="347"/>
      <c r="J1003" s="348">
        <v>9010001027685</v>
      </c>
      <c r="K1003" s="349"/>
      <c r="L1003" s="349"/>
      <c r="M1003" s="349"/>
      <c r="N1003" s="349"/>
      <c r="O1003" s="349"/>
      <c r="P1003" s="362" t="s">
        <v>621</v>
      </c>
      <c r="Q1003" s="350"/>
      <c r="R1003" s="350"/>
      <c r="S1003" s="350"/>
      <c r="T1003" s="350"/>
      <c r="U1003" s="350"/>
      <c r="V1003" s="350"/>
      <c r="W1003" s="350"/>
      <c r="X1003" s="350"/>
      <c r="Y1003" s="351">
        <v>297</v>
      </c>
      <c r="Z1003" s="352"/>
      <c r="AA1003" s="352"/>
      <c r="AB1003" s="353"/>
      <c r="AC1003" s="363" t="s">
        <v>364</v>
      </c>
      <c r="AD1003" s="373"/>
      <c r="AE1003" s="373"/>
      <c r="AF1003" s="373"/>
      <c r="AG1003" s="373"/>
      <c r="AH1003" s="371" t="s">
        <v>394</v>
      </c>
      <c r="AI1003" s="372"/>
      <c r="AJ1003" s="372"/>
      <c r="AK1003" s="372"/>
      <c r="AL1003" s="357" t="s">
        <v>394</v>
      </c>
      <c r="AM1003" s="358"/>
      <c r="AN1003" s="358"/>
      <c r="AO1003" s="359"/>
      <c r="AP1003" s="360" t="s">
        <v>622</v>
      </c>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1"/>
      <c r="AI1004" s="372"/>
      <c r="AJ1004" s="372"/>
      <c r="AK1004" s="372"/>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290</v>
      </c>
      <c r="K1035" s="365"/>
      <c r="L1035" s="365"/>
      <c r="M1035" s="365"/>
      <c r="N1035" s="365"/>
      <c r="O1035" s="365"/>
      <c r="P1035" s="366" t="s">
        <v>244</v>
      </c>
      <c r="Q1035" s="366"/>
      <c r="R1035" s="366"/>
      <c r="S1035" s="366"/>
      <c r="T1035" s="366"/>
      <c r="U1035" s="366"/>
      <c r="V1035" s="366"/>
      <c r="W1035" s="366"/>
      <c r="X1035" s="366"/>
      <c r="Y1035" s="367" t="s">
        <v>288</v>
      </c>
      <c r="Z1035" s="368"/>
      <c r="AA1035" s="368"/>
      <c r="AB1035" s="368"/>
      <c r="AC1035" s="148" t="s">
        <v>327</v>
      </c>
      <c r="AD1035" s="148"/>
      <c r="AE1035" s="148"/>
      <c r="AF1035" s="148"/>
      <c r="AG1035" s="148"/>
      <c r="AH1035" s="367" t="s">
        <v>355</v>
      </c>
      <c r="AI1035" s="364"/>
      <c r="AJ1035" s="364"/>
      <c r="AK1035" s="364"/>
      <c r="AL1035" s="364" t="s">
        <v>21</v>
      </c>
      <c r="AM1035" s="364"/>
      <c r="AN1035" s="364"/>
      <c r="AO1035" s="369"/>
      <c r="AP1035" s="370" t="s">
        <v>291</v>
      </c>
      <c r="AQ1035" s="370"/>
      <c r="AR1035" s="370"/>
      <c r="AS1035" s="370"/>
      <c r="AT1035" s="370"/>
      <c r="AU1035" s="370"/>
      <c r="AV1035" s="370"/>
      <c r="AW1035" s="370"/>
      <c r="AX1035" s="370"/>
    </row>
    <row r="1036" spans="1:50" ht="73.5" customHeight="1" x14ac:dyDescent="0.2">
      <c r="A1036" s="376">
        <v>1</v>
      </c>
      <c r="B1036" s="376">
        <v>1</v>
      </c>
      <c r="C1036" s="361" t="s">
        <v>623</v>
      </c>
      <c r="D1036" s="347"/>
      <c r="E1036" s="347"/>
      <c r="F1036" s="347"/>
      <c r="G1036" s="347"/>
      <c r="H1036" s="347"/>
      <c r="I1036" s="347"/>
      <c r="J1036" s="348">
        <v>7020001121200</v>
      </c>
      <c r="K1036" s="349"/>
      <c r="L1036" s="349"/>
      <c r="M1036" s="349"/>
      <c r="N1036" s="349"/>
      <c r="O1036" s="349"/>
      <c r="P1036" s="362" t="s">
        <v>624</v>
      </c>
      <c r="Q1036" s="350"/>
      <c r="R1036" s="350"/>
      <c r="S1036" s="350"/>
      <c r="T1036" s="350"/>
      <c r="U1036" s="350"/>
      <c r="V1036" s="350"/>
      <c r="W1036" s="350"/>
      <c r="X1036" s="350"/>
      <c r="Y1036" s="351">
        <v>0</v>
      </c>
      <c r="Z1036" s="352"/>
      <c r="AA1036" s="352"/>
      <c r="AB1036" s="353"/>
      <c r="AC1036" s="363" t="s">
        <v>364</v>
      </c>
      <c r="AD1036" s="373"/>
      <c r="AE1036" s="373"/>
      <c r="AF1036" s="373"/>
      <c r="AG1036" s="373"/>
      <c r="AH1036" s="371" t="s">
        <v>625</v>
      </c>
      <c r="AI1036" s="372"/>
      <c r="AJ1036" s="372"/>
      <c r="AK1036" s="372"/>
      <c r="AL1036" s="357" t="s">
        <v>625</v>
      </c>
      <c r="AM1036" s="358"/>
      <c r="AN1036" s="358"/>
      <c r="AO1036" s="359"/>
      <c r="AP1036" s="360" t="s">
        <v>625</v>
      </c>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1"/>
      <c r="AI1037" s="372"/>
      <c r="AJ1037" s="372"/>
      <c r="AK1037" s="372"/>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290</v>
      </c>
      <c r="K1068" s="365"/>
      <c r="L1068" s="365"/>
      <c r="M1068" s="365"/>
      <c r="N1068" s="365"/>
      <c r="O1068" s="365"/>
      <c r="P1068" s="366" t="s">
        <v>244</v>
      </c>
      <c r="Q1068" s="366"/>
      <c r="R1068" s="366"/>
      <c r="S1068" s="366"/>
      <c r="T1068" s="366"/>
      <c r="U1068" s="366"/>
      <c r="V1068" s="366"/>
      <c r="W1068" s="366"/>
      <c r="X1068" s="366"/>
      <c r="Y1068" s="367" t="s">
        <v>288</v>
      </c>
      <c r="Z1068" s="368"/>
      <c r="AA1068" s="368"/>
      <c r="AB1068" s="368"/>
      <c r="AC1068" s="148" t="s">
        <v>327</v>
      </c>
      <c r="AD1068" s="148"/>
      <c r="AE1068" s="148"/>
      <c r="AF1068" s="148"/>
      <c r="AG1068" s="148"/>
      <c r="AH1068" s="367" t="s">
        <v>355</v>
      </c>
      <c r="AI1068" s="364"/>
      <c r="AJ1068" s="364"/>
      <c r="AK1068" s="364"/>
      <c r="AL1068" s="364" t="s">
        <v>21</v>
      </c>
      <c r="AM1068" s="364"/>
      <c r="AN1068" s="364"/>
      <c r="AO1068" s="369"/>
      <c r="AP1068" s="370" t="s">
        <v>291</v>
      </c>
      <c r="AQ1068" s="370"/>
      <c r="AR1068" s="370"/>
      <c r="AS1068" s="370"/>
      <c r="AT1068" s="370"/>
      <c r="AU1068" s="370"/>
      <c r="AV1068" s="370"/>
      <c r="AW1068" s="370"/>
      <c r="AX1068" s="370"/>
    </row>
    <row r="1069" spans="1:50" ht="179.25" customHeight="1" x14ac:dyDescent="0.2">
      <c r="A1069" s="376">
        <v>1</v>
      </c>
      <c r="B1069" s="376">
        <v>1</v>
      </c>
      <c r="C1069" s="361" t="s">
        <v>626</v>
      </c>
      <c r="D1069" s="347"/>
      <c r="E1069" s="347"/>
      <c r="F1069" s="347"/>
      <c r="G1069" s="347"/>
      <c r="H1069" s="347"/>
      <c r="I1069" s="347"/>
      <c r="J1069" s="348">
        <v>9010001027685</v>
      </c>
      <c r="K1069" s="349"/>
      <c r="L1069" s="349"/>
      <c r="M1069" s="349"/>
      <c r="N1069" s="349"/>
      <c r="O1069" s="349"/>
      <c r="P1069" s="362" t="s">
        <v>621</v>
      </c>
      <c r="Q1069" s="350"/>
      <c r="R1069" s="350"/>
      <c r="S1069" s="350"/>
      <c r="T1069" s="350"/>
      <c r="U1069" s="350"/>
      <c r="V1069" s="350"/>
      <c r="W1069" s="350"/>
      <c r="X1069" s="350"/>
      <c r="Y1069" s="351">
        <v>0</v>
      </c>
      <c r="Z1069" s="352"/>
      <c r="AA1069" s="352"/>
      <c r="AB1069" s="353"/>
      <c r="AC1069" s="354" t="s">
        <v>364</v>
      </c>
      <c r="AD1069" s="354"/>
      <c r="AE1069" s="354"/>
      <c r="AF1069" s="354"/>
      <c r="AG1069" s="354"/>
      <c r="AH1069" s="371" t="s">
        <v>394</v>
      </c>
      <c r="AI1069" s="372"/>
      <c r="AJ1069" s="372"/>
      <c r="AK1069" s="372"/>
      <c r="AL1069" s="357" t="s">
        <v>394</v>
      </c>
      <c r="AM1069" s="358"/>
      <c r="AN1069" s="358"/>
      <c r="AO1069" s="359"/>
      <c r="AP1069" s="360" t="s">
        <v>394</v>
      </c>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1"/>
      <c r="AI1070" s="372"/>
      <c r="AJ1070" s="372"/>
      <c r="AK1070" s="372"/>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318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333</v>
      </c>
      <c r="AM1099" s="282"/>
      <c r="AN1099" s="282"/>
      <c r="AO1099" s="79" t="s">
        <v>595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376"/>
      <c r="B1102" s="376"/>
      <c r="C1102" s="148" t="s">
        <v>263</v>
      </c>
      <c r="D1102" s="380"/>
      <c r="E1102" s="148" t="s">
        <v>262</v>
      </c>
      <c r="F1102" s="380"/>
      <c r="G1102" s="380"/>
      <c r="H1102" s="380"/>
      <c r="I1102" s="380"/>
      <c r="J1102" s="148" t="s">
        <v>290</v>
      </c>
      <c r="K1102" s="148"/>
      <c r="L1102" s="148"/>
      <c r="M1102" s="148"/>
      <c r="N1102" s="148"/>
      <c r="O1102" s="148"/>
      <c r="P1102" s="367" t="s">
        <v>27</v>
      </c>
      <c r="Q1102" s="367"/>
      <c r="R1102" s="367"/>
      <c r="S1102" s="367"/>
      <c r="T1102" s="367"/>
      <c r="U1102" s="367"/>
      <c r="V1102" s="367"/>
      <c r="W1102" s="367"/>
      <c r="X1102" s="367"/>
      <c r="Y1102" s="148" t="s">
        <v>292</v>
      </c>
      <c r="Z1102" s="380"/>
      <c r="AA1102" s="380"/>
      <c r="AB1102" s="380"/>
      <c r="AC1102" s="148" t="s">
        <v>245</v>
      </c>
      <c r="AD1102" s="148"/>
      <c r="AE1102" s="148"/>
      <c r="AF1102" s="148"/>
      <c r="AG1102" s="148"/>
      <c r="AH1102" s="367" t="s">
        <v>258</v>
      </c>
      <c r="AI1102" s="368"/>
      <c r="AJ1102" s="368"/>
      <c r="AK1102" s="368"/>
      <c r="AL1102" s="368" t="s">
        <v>21</v>
      </c>
      <c r="AM1102" s="368"/>
      <c r="AN1102" s="368"/>
      <c r="AO1102" s="381"/>
      <c r="AP1102" s="370" t="s">
        <v>319</v>
      </c>
      <c r="AQ1102" s="370"/>
      <c r="AR1102" s="370"/>
      <c r="AS1102" s="370"/>
      <c r="AT1102" s="370"/>
      <c r="AU1102" s="370"/>
      <c r="AV1102" s="370"/>
      <c r="AW1102" s="370"/>
      <c r="AX1102" s="370"/>
    </row>
    <row r="1103" spans="1:50" ht="30"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17" priority="14269">
      <formula>IF(RIGHT(TEXT(P18,"0.#"),1)=".",FALSE,TRUE)</formula>
    </cfRule>
    <cfRule type="expression" dxfId="2716" priority="14270">
      <formula>IF(RIGHT(TEXT(P18,"0.#"),1)=".",TRUE,FALSE)</formula>
    </cfRule>
  </conditionalFormatting>
  <conditionalFormatting sqref="Y783">
    <cfRule type="expression" dxfId="2715" priority="14265">
      <formula>IF(RIGHT(TEXT(Y783,"0.#"),1)=".",FALSE,TRUE)</formula>
    </cfRule>
    <cfRule type="expression" dxfId="2714" priority="14266">
      <formula>IF(RIGHT(TEXT(Y783,"0.#"),1)=".",TRUE,FALSE)</formula>
    </cfRule>
  </conditionalFormatting>
  <conditionalFormatting sqref="Y792">
    <cfRule type="expression" dxfId="2713" priority="14261">
      <formula>IF(RIGHT(TEXT(Y792,"0.#"),1)=".",FALSE,TRUE)</formula>
    </cfRule>
    <cfRule type="expression" dxfId="2712" priority="14262">
      <formula>IF(RIGHT(TEXT(Y792,"0.#"),1)=".",TRUE,FALSE)</formula>
    </cfRule>
  </conditionalFormatting>
  <conditionalFormatting sqref="Y823:Y830 Y821 Y810:Y817 Y808 Y797:Y804 Y795">
    <cfRule type="expression" dxfId="2711" priority="14043">
      <formula>IF(RIGHT(TEXT(Y795,"0.#"),1)=".",FALSE,TRUE)</formula>
    </cfRule>
    <cfRule type="expression" dxfId="2710" priority="14044">
      <formula>IF(RIGHT(TEXT(Y795,"0.#"),1)=".",TRUE,FALSE)</formula>
    </cfRule>
  </conditionalFormatting>
  <conditionalFormatting sqref="AK15:AX15 AK13:AX13">
    <cfRule type="expression" dxfId="2709" priority="14091">
      <formula>IF(RIGHT(TEXT(AK13,"0.#"),1)=".",FALSE,TRUE)</formula>
    </cfRule>
    <cfRule type="expression" dxfId="2708" priority="14092">
      <formula>IF(RIGHT(TEXT(AK13,"0.#"),1)=".",TRUE,FALSE)</formula>
    </cfRule>
  </conditionalFormatting>
  <conditionalFormatting sqref="AD19:AJ19">
    <cfRule type="expression" dxfId="2707" priority="14089">
      <formula>IF(RIGHT(TEXT(AD19,"0.#"),1)=".",FALSE,TRUE)</formula>
    </cfRule>
    <cfRule type="expression" dxfId="2706" priority="14090">
      <formula>IF(RIGHT(TEXT(AD19,"0.#"),1)=".",TRUE,FALSE)</formula>
    </cfRule>
  </conditionalFormatting>
  <conditionalFormatting sqref="Y784:Y791 Y782">
    <cfRule type="expression" dxfId="2705" priority="14067">
      <formula>IF(RIGHT(TEXT(Y782,"0.#"),1)=".",FALSE,TRUE)</formula>
    </cfRule>
    <cfRule type="expression" dxfId="2704" priority="14068">
      <formula>IF(RIGHT(TEXT(Y782,"0.#"),1)=".",TRUE,FALSE)</formula>
    </cfRule>
  </conditionalFormatting>
  <conditionalFormatting sqref="AU783">
    <cfRule type="expression" dxfId="2703" priority="14065">
      <formula>IF(RIGHT(TEXT(AU783,"0.#"),1)=".",FALSE,TRUE)</formula>
    </cfRule>
    <cfRule type="expression" dxfId="2702" priority="14066">
      <formula>IF(RIGHT(TEXT(AU783,"0.#"),1)=".",TRUE,FALSE)</formula>
    </cfRule>
  </conditionalFormatting>
  <conditionalFormatting sqref="AU792">
    <cfRule type="expression" dxfId="2701" priority="14063">
      <formula>IF(RIGHT(TEXT(AU792,"0.#"),1)=".",FALSE,TRUE)</formula>
    </cfRule>
    <cfRule type="expression" dxfId="2700" priority="14064">
      <formula>IF(RIGHT(TEXT(AU792,"0.#"),1)=".",TRUE,FALSE)</formula>
    </cfRule>
  </conditionalFormatting>
  <conditionalFormatting sqref="AU784:AU791 AU782">
    <cfRule type="expression" dxfId="2699" priority="14061">
      <formula>IF(RIGHT(TEXT(AU782,"0.#"),1)=".",FALSE,TRUE)</formula>
    </cfRule>
    <cfRule type="expression" dxfId="2698" priority="14062">
      <formula>IF(RIGHT(TEXT(AU782,"0.#"),1)=".",TRUE,FALSE)</formula>
    </cfRule>
  </conditionalFormatting>
  <conditionalFormatting sqref="Y822 Y809 Y796">
    <cfRule type="expression" dxfId="2697" priority="14047">
      <formula>IF(RIGHT(TEXT(Y796,"0.#"),1)=".",FALSE,TRUE)</formula>
    </cfRule>
    <cfRule type="expression" dxfId="2696" priority="14048">
      <formula>IF(RIGHT(TEXT(Y796,"0.#"),1)=".",TRUE,FALSE)</formula>
    </cfRule>
  </conditionalFormatting>
  <conditionalFormatting sqref="Y831 Y818 Y805">
    <cfRule type="expression" dxfId="2695" priority="14045">
      <formula>IF(RIGHT(TEXT(Y805,"0.#"),1)=".",FALSE,TRUE)</formula>
    </cfRule>
    <cfRule type="expression" dxfId="2694" priority="14046">
      <formula>IF(RIGHT(TEXT(Y805,"0.#"),1)=".",TRUE,FALSE)</formula>
    </cfRule>
  </conditionalFormatting>
  <conditionalFormatting sqref="AU822 AU809 AU796">
    <cfRule type="expression" dxfId="2693" priority="14041">
      <formula>IF(RIGHT(TEXT(AU796,"0.#"),1)=".",FALSE,TRUE)</formula>
    </cfRule>
    <cfRule type="expression" dxfId="2692" priority="14042">
      <formula>IF(RIGHT(TEXT(AU796,"0.#"),1)=".",TRUE,FALSE)</formula>
    </cfRule>
  </conditionalFormatting>
  <conditionalFormatting sqref="AU831 AU818 AU805">
    <cfRule type="expression" dxfId="2691" priority="14039">
      <formula>IF(RIGHT(TEXT(AU805,"0.#"),1)=".",FALSE,TRUE)</formula>
    </cfRule>
    <cfRule type="expression" dxfId="2690" priority="14040">
      <formula>IF(RIGHT(TEXT(AU805,"0.#"),1)=".",TRUE,FALSE)</formula>
    </cfRule>
  </conditionalFormatting>
  <conditionalFormatting sqref="AU823:AU830 AU821 AU810:AU817 AU808 AU797:AU804 AU795">
    <cfRule type="expression" dxfId="2689" priority="14037">
      <formula>IF(RIGHT(TEXT(AU795,"0.#"),1)=".",FALSE,TRUE)</formula>
    </cfRule>
    <cfRule type="expression" dxfId="2688" priority="14038">
      <formula>IF(RIGHT(TEXT(AU795,"0.#"),1)=".",TRUE,FALSE)</formula>
    </cfRule>
  </conditionalFormatting>
  <conditionalFormatting sqref="AM87">
    <cfRule type="expression" dxfId="2687" priority="13691">
      <formula>IF(RIGHT(TEXT(AM87,"0.#"),1)=".",FALSE,TRUE)</formula>
    </cfRule>
    <cfRule type="expression" dxfId="2686" priority="13692">
      <formula>IF(RIGHT(TEXT(AM87,"0.#"),1)=".",TRUE,FALSE)</formula>
    </cfRule>
  </conditionalFormatting>
  <conditionalFormatting sqref="AE55">
    <cfRule type="expression" dxfId="2685" priority="13759">
      <formula>IF(RIGHT(TEXT(AE55,"0.#"),1)=".",FALSE,TRUE)</formula>
    </cfRule>
    <cfRule type="expression" dxfId="2684" priority="13760">
      <formula>IF(RIGHT(TEXT(AE55,"0.#"),1)=".",TRUE,FALSE)</formula>
    </cfRule>
  </conditionalFormatting>
  <conditionalFormatting sqref="AI55">
    <cfRule type="expression" dxfId="2683" priority="13757">
      <formula>IF(RIGHT(TEXT(AI55,"0.#"),1)=".",FALSE,TRUE)</formula>
    </cfRule>
    <cfRule type="expression" dxfId="2682" priority="13758">
      <formula>IF(RIGHT(TEXT(AI55,"0.#"),1)=".",TRUE,FALSE)</formula>
    </cfRule>
  </conditionalFormatting>
  <conditionalFormatting sqref="AE53">
    <cfRule type="expression" dxfId="2681" priority="13763">
      <formula>IF(RIGHT(TEXT(AE53,"0.#"),1)=".",FALSE,TRUE)</formula>
    </cfRule>
    <cfRule type="expression" dxfId="2680" priority="13764">
      <formula>IF(RIGHT(TEXT(AE53,"0.#"),1)=".",TRUE,FALSE)</formula>
    </cfRule>
  </conditionalFormatting>
  <conditionalFormatting sqref="AE54">
    <cfRule type="expression" dxfId="2679" priority="13761">
      <formula>IF(RIGHT(TEXT(AE54,"0.#"),1)=".",FALSE,TRUE)</formula>
    </cfRule>
    <cfRule type="expression" dxfId="2678" priority="13762">
      <formula>IF(RIGHT(TEXT(AE54,"0.#"),1)=".",TRUE,FALSE)</formula>
    </cfRule>
  </conditionalFormatting>
  <conditionalFormatting sqref="AI54">
    <cfRule type="expression" dxfId="2677" priority="13755">
      <formula>IF(RIGHT(TEXT(AI54,"0.#"),1)=".",FALSE,TRUE)</formula>
    </cfRule>
    <cfRule type="expression" dxfId="2676" priority="13756">
      <formula>IF(RIGHT(TEXT(AI54,"0.#"),1)=".",TRUE,FALSE)</formula>
    </cfRule>
  </conditionalFormatting>
  <conditionalFormatting sqref="AI53">
    <cfRule type="expression" dxfId="2675" priority="13753">
      <formula>IF(RIGHT(TEXT(AI53,"0.#"),1)=".",FALSE,TRUE)</formula>
    </cfRule>
    <cfRule type="expression" dxfId="2674" priority="13754">
      <formula>IF(RIGHT(TEXT(AI53,"0.#"),1)=".",TRUE,FALSE)</formula>
    </cfRule>
  </conditionalFormatting>
  <conditionalFormatting sqref="AM53">
    <cfRule type="expression" dxfId="2673" priority="13751">
      <formula>IF(RIGHT(TEXT(AM53,"0.#"),1)=".",FALSE,TRUE)</formula>
    </cfRule>
    <cfRule type="expression" dxfId="2672" priority="13752">
      <formula>IF(RIGHT(TEXT(AM53,"0.#"),1)=".",TRUE,FALSE)</formula>
    </cfRule>
  </conditionalFormatting>
  <conditionalFormatting sqref="AM54">
    <cfRule type="expression" dxfId="2671" priority="13749">
      <formula>IF(RIGHT(TEXT(AM54,"0.#"),1)=".",FALSE,TRUE)</formula>
    </cfRule>
    <cfRule type="expression" dxfId="2670" priority="13750">
      <formula>IF(RIGHT(TEXT(AM54,"0.#"),1)=".",TRUE,FALSE)</formula>
    </cfRule>
  </conditionalFormatting>
  <conditionalFormatting sqref="AM55">
    <cfRule type="expression" dxfId="2669" priority="13747">
      <formula>IF(RIGHT(TEXT(AM55,"0.#"),1)=".",FALSE,TRUE)</formula>
    </cfRule>
    <cfRule type="expression" dxfId="2668" priority="13748">
      <formula>IF(RIGHT(TEXT(AM55,"0.#"),1)=".",TRUE,FALSE)</formula>
    </cfRule>
  </conditionalFormatting>
  <conditionalFormatting sqref="AE60">
    <cfRule type="expression" dxfId="2667" priority="13733">
      <formula>IF(RIGHT(TEXT(AE60,"0.#"),1)=".",FALSE,TRUE)</formula>
    </cfRule>
    <cfRule type="expression" dxfId="2666" priority="13734">
      <formula>IF(RIGHT(TEXT(AE60,"0.#"),1)=".",TRUE,FALSE)</formula>
    </cfRule>
  </conditionalFormatting>
  <conditionalFormatting sqref="AE61">
    <cfRule type="expression" dxfId="2665" priority="13731">
      <formula>IF(RIGHT(TEXT(AE61,"0.#"),1)=".",FALSE,TRUE)</formula>
    </cfRule>
    <cfRule type="expression" dxfId="2664" priority="13732">
      <formula>IF(RIGHT(TEXT(AE61,"0.#"),1)=".",TRUE,FALSE)</formula>
    </cfRule>
  </conditionalFormatting>
  <conditionalFormatting sqref="AE62">
    <cfRule type="expression" dxfId="2663" priority="13729">
      <formula>IF(RIGHT(TEXT(AE62,"0.#"),1)=".",FALSE,TRUE)</formula>
    </cfRule>
    <cfRule type="expression" dxfId="2662" priority="13730">
      <formula>IF(RIGHT(TEXT(AE62,"0.#"),1)=".",TRUE,FALSE)</formula>
    </cfRule>
  </conditionalFormatting>
  <conditionalFormatting sqref="AI62">
    <cfRule type="expression" dxfId="2661" priority="13727">
      <formula>IF(RIGHT(TEXT(AI62,"0.#"),1)=".",FALSE,TRUE)</formula>
    </cfRule>
    <cfRule type="expression" dxfId="2660" priority="13728">
      <formula>IF(RIGHT(TEXT(AI62,"0.#"),1)=".",TRUE,FALSE)</formula>
    </cfRule>
  </conditionalFormatting>
  <conditionalFormatting sqref="AI61">
    <cfRule type="expression" dxfId="2659" priority="13725">
      <formula>IF(RIGHT(TEXT(AI61,"0.#"),1)=".",FALSE,TRUE)</formula>
    </cfRule>
    <cfRule type="expression" dxfId="2658" priority="13726">
      <formula>IF(RIGHT(TEXT(AI61,"0.#"),1)=".",TRUE,FALSE)</formula>
    </cfRule>
  </conditionalFormatting>
  <conditionalFormatting sqref="AI60">
    <cfRule type="expression" dxfId="2657" priority="13723">
      <formula>IF(RIGHT(TEXT(AI60,"0.#"),1)=".",FALSE,TRUE)</formula>
    </cfRule>
    <cfRule type="expression" dxfId="2656" priority="13724">
      <formula>IF(RIGHT(TEXT(AI60,"0.#"),1)=".",TRUE,FALSE)</formula>
    </cfRule>
  </conditionalFormatting>
  <conditionalFormatting sqref="AM60">
    <cfRule type="expression" dxfId="2655" priority="13721">
      <formula>IF(RIGHT(TEXT(AM60,"0.#"),1)=".",FALSE,TRUE)</formula>
    </cfRule>
    <cfRule type="expression" dxfId="2654" priority="13722">
      <formula>IF(RIGHT(TEXT(AM60,"0.#"),1)=".",TRUE,FALSE)</formula>
    </cfRule>
  </conditionalFormatting>
  <conditionalFormatting sqref="AM61">
    <cfRule type="expression" dxfId="2653" priority="13719">
      <formula>IF(RIGHT(TEXT(AM61,"0.#"),1)=".",FALSE,TRUE)</formula>
    </cfRule>
    <cfRule type="expression" dxfId="2652" priority="13720">
      <formula>IF(RIGHT(TEXT(AM61,"0.#"),1)=".",TRUE,FALSE)</formula>
    </cfRule>
  </conditionalFormatting>
  <conditionalFormatting sqref="AM62">
    <cfRule type="expression" dxfId="2651" priority="13717">
      <formula>IF(RIGHT(TEXT(AM62,"0.#"),1)=".",FALSE,TRUE)</formula>
    </cfRule>
    <cfRule type="expression" dxfId="2650" priority="13718">
      <formula>IF(RIGHT(TEXT(AM62,"0.#"),1)=".",TRUE,FALSE)</formula>
    </cfRule>
  </conditionalFormatting>
  <conditionalFormatting sqref="AE87">
    <cfRule type="expression" dxfId="2649" priority="13703">
      <formula>IF(RIGHT(TEXT(AE87,"0.#"),1)=".",FALSE,TRUE)</formula>
    </cfRule>
    <cfRule type="expression" dxfId="2648" priority="13704">
      <formula>IF(RIGHT(TEXT(AE87,"0.#"),1)=".",TRUE,FALSE)</formula>
    </cfRule>
  </conditionalFormatting>
  <conditionalFormatting sqref="AE88">
    <cfRule type="expression" dxfId="2647" priority="13701">
      <formula>IF(RIGHT(TEXT(AE88,"0.#"),1)=".",FALSE,TRUE)</formula>
    </cfRule>
    <cfRule type="expression" dxfId="2646" priority="13702">
      <formula>IF(RIGHT(TEXT(AE88,"0.#"),1)=".",TRUE,FALSE)</formula>
    </cfRule>
  </conditionalFormatting>
  <conditionalFormatting sqref="AE89">
    <cfRule type="expression" dxfId="2645" priority="13699">
      <formula>IF(RIGHT(TEXT(AE89,"0.#"),1)=".",FALSE,TRUE)</formula>
    </cfRule>
    <cfRule type="expression" dxfId="2644" priority="13700">
      <formula>IF(RIGHT(TEXT(AE89,"0.#"),1)=".",TRUE,FALSE)</formula>
    </cfRule>
  </conditionalFormatting>
  <conditionalFormatting sqref="AI89">
    <cfRule type="expression" dxfId="2643" priority="13697">
      <formula>IF(RIGHT(TEXT(AI89,"0.#"),1)=".",FALSE,TRUE)</formula>
    </cfRule>
    <cfRule type="expression" dxfId="2642" priority="13698">
      <formula>IF(RIGHT(TEXT(AI89,"0.#"),1)=".",TRUE,FALSE)</formula>
    </cfRule>
  </conditionalFormatting>
  <conditionalFormatting sqref="AI88">
    <cfRule type="expression" dxfId="2641" priority="13695">
      <formula>IF(RIGHT(TEXT(AI88,"0.#"),1)=".",FALSE,TRUE)</formula>
    </cfRule>
    <cfRule type="expression" dxfId="2640" priority="13696">
      <formula>IF(RIGHT(TEXT(AI88,"0.#"),1)=".",TRUE,FALSE)</formula>
    </cfRule>
  </conditionalFormatting>
  <conditionalFormatting sqref="AI87">
    <cfRule type="expression" dxfId="2639" priority="13693">
      <formula>IF(RIGHT(TEXT(AI87,"0.#"),1)=".",FALSE,TRUE)</formula>
    </cfRule>
    <cfRule type="expression" dxfId="2638" priority="13694">
      <formula>IF(RIGHT(TEXT(AI87,"0.#"),1)=".",TRUE,FALSE)</formula>
    </cfRule>
  </conditionalFormatting>
  <conditionalFormatting sqref="AM88">
    <cfRule type="expression" dxfId="2637" priority="13689">
      <formula>IF(RIGHT(TEXT(AM88,"0.#"),1)=".",FALSE,TRUE)</formula>
    </cfRule>
    <cfRule type="expression" dxfId="2636" priority="13690">
      <formula>IF(RIGHT(TEXT(AM88,"0.#"),1)=".",TRUE,FALSE)</formula>
    </cfRule>
  </conditionalFormatting>
  <conditionalFormatting sqref="AM89">
    <cfRule type="expression" dxfId="2635" priority="13687">
      <formula>IF(RIGHT(TEXT(AM89,"0.#"),1)=".",FALSE,TRUE)</formula>
    </cfRule>
    <cfRule type="expression" dxfId="2634" priority="13688">
      <formula>IF(RIGHT(TEXT(AM89,"0.#"),1)=".",TRUE,FALSE)</formula>
    </cfRule>
  </conditionalFormatting>
  <conditionalFormatting sqref="AE92">
    <cfRule type="expression" dxfId="2633" priority="13673">
      <formula>IF(RIGHT(TEXT(AE92,"0.#"),1)=".",FALSE,TRUE)</formula>
    </cfRule>
    <cfRule type="expression" dxfId="2632" priority="13674">
      <formula>IF(RIGHT(TEXT(AE92,"0.#"),1)=".",TRUE,FALSE)</formula>
    </cfRule>
  </conditionalFormatting>
  <conditionalFormatting sqref="AE93">
    <cfRule type="expression" dxfId="2631" priority="13671">
      <formula>IF(RIGHT(TEXT(AE93,"0.#"),1)=".",FALSE,TRUE)</formula>
    </cfRule>
    <cfRule type="expression" dxfId="2630" priority="13672">
      <formula>IF(RIGHT(TEXT(AE93,"0.#"),1)=".",TRUE,FALSE)</formula>
    </cfRule>
  </conditionalFormatting>
  <conditionalFormatting sqref="AE94">
    <cfRule type="expression" dxfId="2629" priority="13669">
      <formula>IF(RIGHT(TEXT(AE94,"0.#"),1)=".",FALSE,TRUE)</formula>
    </cfRule>
    <cfRule type="expression" dxfId="2628" priority="13670">
      <formula>IF(RIGHT(TEXT(AE94,"0.#"),1)=".",TRUE,FALSE)</formula>
    </cfRule>
  </conditionalFormatting>
  <conditionalFormatting sqref="AI94">
    <cfRule type="expression" dxfId="2627" priority="13667">
      <formula>IF(RIGHT(TEXT(AI94,"0.#"),1)=".",FALSE,TRUE)</formula>
    </cfRule>
    <cfRule type="expression" dxfId="2626" priority="13668">
      <formula>IF(RIGHT(TEXT(AI94,"0.#"),1)=".",TRUE,FALSE)</formula>
    </cfRule>
  </conditionalFormatting>
  <conditionalFormatting sqref="AI93">
    <cfRule type="expression" dxfId="2625" priority="13665">
      <formula>IF(RIGHT(TEXT(AI93,"0.#"),1)=".",FALSE,TRUE)</formula>
    </cfRule>
    <cfRule type="expression" dxfId="2624" priority="13666">
      <formula>IF(RIGHT(TEXT(AI93,"0.#"),1)=".",TRUE,FALSE)</formula>
    </cfRule>
  </conditionalFormatting>
  <conditionalFormatting sqref="AI92">
    <cfRule type="expression" dxfId="2623" priority="13663">
      <formula>IF(RIGHT(TEXT(AI92,"0.#"),1)=".",FALSE,TRUE)</formula>
    </cfRule>
    <cfRule type="expression" dxfId="2622" priority="13664">
      <formula>IF(RIGHT(TEXT(AI92,"0.#"),1)=".",TRUE,FALSE)</formula>
    </cfRule>
  </conditionalFormatting>
  <conditionalFormatting sqref="AM92">
    <cfRule type="expression" dxfId="2621" priority="13661">
      <formula>IF(RIGHT(TEXT(AM92,"0.#"),1)=".",FALSE,TRUE)</formula>
    </cfRule>
    <cfRule type="expression" dxfId="2620" priority="13662">
      <formula>IF(RIGHT(TEXT(AM92,"0.#"),1)=".",TRUE,FALSE)</formula>
    </cfRule>
  </conditionalFormatting>
  <conditionalFormatting sqref="AM93">
    <cfRule type="expression" dxfId="2619" priority="13659">
      <formula>IF(RIGHT(TEXT(AM93,"0.#"),1)=".",FALSE,TRUE)</formula>
    </cfRule>
    <cfRule type="expression" dxfId="2618" priority="13660">
      <formula>IF(RIGHT(TEXT(AM93,"0.#"),1)=".",TRUE,FALSE)</formula>
    </cfRule>
  </conditionalFormatting>
  <conditionalFormatting sqref="AM94">
    <cfRule type="expression" dxfId="2617" priority="13657">
      <formula>IF(RIGHT(TEXT(AM94,"0.#"),1)=".",FALSE,TRUE)</formula>
    </cfRule>
    <cfRule type="expression" dxfId="2616" priority="13658">
      <formula>IF(RIGHT(TEXT(AM94,"0.#"),1)=".",TRUE,FALSE)</formula>
    </cfRule>
  </conditionalFormatting>
  <conditionalFormatting sqref="AE97">
    <cfRule type="expression" dxfId="2615" priority="13643">
      <formula>IF(RIGHT(TEXT(AE97,"0.#"),1)=".",FALSE,TRUE)</formula>
    </cfRule>
    <cfRule type="expression" dxfId="2614" priority="13644">
      <formula>IF(RIGHT(TEXT(AE97,"0.#"),1)=".",TRUE,FALSE)</formula>
    </cfRule>
  </conditionalFormatting>
  <conditionalFormatting sqref="AE98">
    <cfRule type="expression" dxfId="2613" priority="13641">
      <formula>IF(RIGHT(TEXT(AE98,"0.#"),1)=".",FALSE,TRUE)</formula>
    </cfRule>
    <cfRule type="expression" dxfId="2612" priority="13642">
      <formula>IF(RIGHT(TEXT(AE98,"0.#"),1)=".",TRUE,FALSE)</formula>
    </cfRule>
  </conditionalFormatting>
  <conditionalFormatting sqref="AE99">
    <cfRule type="expression" dxfId="2611" priority="13639">
      <formula>IF(RIGHT(TEXT(AE99,"0.#"),1)=".",FALSE,TRUE)</formula>
    </cfRule>
    <cfRule type="expression" dxfId="2610" priority="13640">
      <formula>IF(RIGHT(TEXT(AE99,"0.#"),1)=".",TRUE,FALSE)</formula>
    </cfRule>
  </conditionalFormatting>
  <conditionalFormatting sqref="AI99">
    <cfRule type="expression" dxfId="2609" priority="13637">
      <formula>IF(RIGHT(TEXT(AI99,"0.#"),1)=".",FALSE,TRUE)</formula>
    </cfRule>
    <cfRule type="expression" dxfId="2608" priority="13638">
      <formula>IF(RIGHT(TEXT(AI99,"0.#"),1)=".",TRUE,FALSE)</formula>
    </cfRule>
  </conditionalFormatting>
  <conditionalFormatting sqref="AI98">
    <cfRule type="expression" dxfId="2607" priority="13635">
      <formula>IF(RIGHT(TEXT(AI98,"0.#"),1)=".",FALSE,TRUE)</formula>
    </cfRule>
    <cfRule type="expression" dxfId="2606" priority="13636">
      <formula>IF(RIGHT(TEXT(AI98,"0.#"),1)=".",TRUE,FALSE)</formula>
    </cfRule>
  </conditionalFormatting>
  <conditionalFormatting sqref="AI97">
    <cfRule type="expression" dxfId="2605" priority="13633">
      <formula>IF(RIGHT(TEXT(AI97,"0.#"),1)=".",FALSE,TRUE)</formula>
    </cfRule>
    <cfRule type="expression" dxfId="2604" priority="13634">
      <formula>IF(RIGHT(TEXT(AI97,"0.#"),1)=".",TRUE,FALSE)</formula>
    </cfRule>
  </conditionalFormatting>
  <conditionalFormatting sqref="AM97">
    <cfRule type="expression" dxfId="2603" priority="13631">
      <formula>IF(RIGHT(TEXT(AM97,"0.#"),1)=".",FALSE,TRUE)</formula>
    </cfRule>
    <cfRule type="expression" dxfId="2602" priority="13632">
      <formula>IF(RIGHT(TEXT(AM97,"0.#"),1)=".",TRUE,FALSE)</formula>
    </cfRule>
  </conditionalFormatting>
  <conditionalFormatting sqref="AM98">
    <cfRule type="expression" dxfId="2601" priority="13629">
      <formula>IF(RIGHT(TEXT(AM98,"0.#"),1)=".",FALSE,TRUE)</formula>
    </cfRule>
    <cfRule type="expression" dxfId="2600" priority="13630">
      <formula>IF(RIGHT(TEXT(AM98,"0.#"),1)=".",TRUE,FALSE)</formula>
    </cfRule>
  </conditionalFormatting>
  <conditionalFormatting sqref="AM99">
    <cfRule type="expression" dxfId="2599" priority="13627">
      <formula>IF(RIGHT(TEXT(AM99,"0.#"),1)=".",FALSE,TRUE)</formula>
    </cfRule>
    <cfRule type="expression" dxfId="2598" priority="13628">
      <formula>IF(RIGHT(TEXT(AM99,"0.#"),1)=".",TRUE,FALSE)</formula>
    </cfRule>
  </conditionalFormatting>
  <conditionalFormatting sqref="AE113">
    <cfRule type="expression" dxfId="2597" priority="13559">
      <formula>IF(RIGHT(TEXT(AE113,"0.#"),1)=".",FALSE,TRUE)</formula>
    </cfRule>
    <cfRule type="expression" dxfId="2596" priority="13560">
      <formula>IF(RIGHT(TEXT(AE113,"0.#"),1)=".",TRUE,FALSE)</formula>
    </cfRule>
  </conditionalFormatting>
  <conditionalFormatting sqref="AI113">
    <cfRule type="expression" dxfId="2595" priority="13557">
      <formula>IF(RIGHT(TEXT(AI113,"0.#"),1)=".",FALSE,TRUE)</formula>
    </cfRule>
    <cfRule type="expression" dxfId="2594" priority="13558">
      <formula>IF(RIGHT(TEXT(AI113,"0.#"),1)=".",TRUE,FALSE)</formula>
    </cfRule>
  </conditionalFormatting>
  <conditionalFormatting sqref="AM113">
    <cfRule type="expression" dxfId="2593" priority="13555">
      <formula>IF(RIGHT(TEXT(AM113,"0.#"),1)=".",FALSE,TRUE)</formula>
    </cfRule>
    <cfRule type="expression" dxfId="2592" priority="13556">
      <formula>IF(RIGHT(TEXT(AM113,"0.#"),1)=".",TRUE,FALSE)</formula>
    </cfRule>
  </conditionalFormatting>
  <conditionalFormatting sqref="AE114">
    <cfRule type="expression" dxfId="2591" priority="13553">
      <formula>IF(RIGHT(TEXT(AE114,"0.#"),1)=".",FALSE,TRUE)</formula>
    </cfRule>
    <cfRule type="expression" dxfId="2590" priority="13554">
      <formula>IF(RIGHT(TEXT(AE114,"0.#"),1)=".",TRUE,FALSE)</formula>
    </cfRule>
  </conditionalFormatting>
  <conditionalFormatting sqref="AI114">
    <cfRule type="expression" dxfId="2589" priority="13551">
      <formula>IF(RIGHT(TEXT(AI114,"0.#"),1)=".",FALSE,TRUE)</formula>
    </cfRule>
    <cfRule type="expression" dxfId="2588" priority="13552">
      <formula>IF(RIGHT(TEXT(AI114,"0.#"),1)=".",TRUE,FALSE)</formula>
    </cfRule>
  </conditionalFormatting>
  <conditionalFormatting sqref="AM114">
    <cfRule type="expression" dxfId="2587" priority="13549">
      <formula>IF(RIGHT(TEXT(AM114,"0.#"),1)=".",FALSE,TRUE)</formula>
    </cfRule>
    <cfRule type="expression" dxfId="2586" priority="13550">
      <formula>IF(RIGHT(TEXT(AM114,"0.#"),1)=".",TRUE,FALSE)</formula>
    </cfRule>
  </conditionalFormatting>
  <conditionalFormatting sqref="AQ116">
    <cfRule type="expression" dxfId="2585" priority="13545">
      <formula>IF(RIGHT(TEXT(AQ116,"0.#"),1)=".",FALSE,TRUE)</formula>
    </cfRule>
    <cfRule type="expression" dxfId="2584" priority="13546">
      <formula>IF(RIGHT(TEXT(AQ116,"0.#"),1)=".",TRUE,FALSE)</formula>
    </cfRule>
  </conditionalFormatting>
  <conditionalFormatting sqref="AM116">
    <cfRule type="expression" dxfId="2583" priority="13541">
      <formula>IF(RIGHT(TEXT(AM116,"0.#"),1)=".",FALSE,TRUE)</formula>
    </cfRule>
    <cfRule type="expression" dxfId="2582" priority="13542">
      <formula>IF(RIGHT(TEXT(AM116,"0.#"),1)=".",TRUE,FALSE)</formula>
    </cfRule>
  </conditionalFormatting>
  <conditionalFormatting sqref="AM117">
    <cfRule type="expression" dxfId="2581" priority="13539">
      <formula>IF(RIGHT(TEXT(AM117,"0.#"),1)=".",FALSE,TRUE)</formula>
    </cfRule>
    <cfRule type="expression" dxfId="2580" priority="13540">
      <formula>IF(RIGHT(TEXT(AM117,"0.#"),1)=".",TRUE,FALSE)</formula>
    </cfRule>
  </conditionalFormatting>
  <conditionalFormatting sqref="AQ117">
    <cfRule type="expression" dxfId="2579" priority="13533">
      <formula>IF(RIGHT(TEXT(AQ117,"0.#"),1)=".",FALSE,TRUE)</formula>
    </cfRule>
    <cfRule type="expression" dxfId="2578" priority="13534">
      <formula>IF(RIGHT(TEXT(AQ117,"0.#"),1)=".",TRUE,FALSE)</formula>
    </cfRule>
  </conditionalFormatting>
  <conditionalFormatting sqref="AE122 AQ122">
    <cfRule type="expression" dxfId="2577" priority="13517">
      <formula>IF(RIGHT(TEXT(AE122,"0.#"),1)=".",FALSE,TRUE)</formula>
    </cfRule>
    <cfRule type="expression" dxfId="2576" priority="13518">
      <formula>IF(RIGHT(TEXT(AE122,"0.#"),1)=".",TRUE,FALSE)</formula>
    </cfRule>
  </conditionalFormatting>
  <conditionalFormatting sqref="AI122">
    <cfRule type="expression" dxfId="2575" priority="13515">
      <formula>IF(RIGHT(TEXT(AI122,"0.#"),1)=".",FALSE,TRUE)</formula>
    </cfRule>
    <cfRule type="expression" dxfId="2574" priority="13516">
      <formula>IF(RIGHT(TEXT(AI122,"0.#"),1)=".",TRUE,FALSE)</formula>
    </cfRule>
  </conditionalFormatting>
  <conditionalFormatting sqref="AM122">
    <cfRule type="expression" dxfId="2573" priority="13513">
      <formula>IF(RIGHT(TEXT(AM122,"0.#"),1)=".",FALSE,TRUE)</formula>
    </cfRule>
    <cfRule type="expression" dxfId="2572" priority="13514">
      <formula>IF(RIGHT(TEXT(AM122,"0.#"),1)=".",TRUE,FALSE)</formula>
    </cfRule>
  </conditionalFormatting>
  <conditionalFormatting sqref="AQ123">
    <cfRule type="expression" dxfId="2571" priority="13505">
      <formula>IF(RIGHT(TEXT(AQ123,"0.#"),1)=".",FALSE,TRUE)</formula>
    </cfRule>
    <cfRule type="expression" dxfId="2570" priority="13506">
      <formula>IF(RIGHT(TEXT(AQ123,"0.#"),1)=".",TRUE,FALSE)</formula>
    </cfRule>
  </conditionalFormatting>
  <conditionalFormatting sqref="AE125 AQ125">
    <cfRule type="expression" dxfId="2569" priority="13503">
      <formula>IF(RIGHT(TEXT(AE125,"0.#"),1)=".",FALSE,TRUE)</formula>
    </cfRule>
    <cfRule type="expression" dxfId="2568" priority="13504">
      <formula>IF(RIGHT(TEXT(AE125,"0.#"),1)=".",TRUE,FALSE)</formula>
    </cfRule>
  </conditionalFormatting>
  <conditionalFormatting sqref="AI125">
    <cfRule type="expression" dxfId="2567" priority="13501">
      <formula>IF(RIGHT(TEXT(AI125,"0.#"),1)=".",FALSE,TRUE)</formula>
    </cfRule>
    <cfRule type="expression" dxfId="2566" priority="13502">
      <formula>IF(RIGHT(TEXT(AI125,"0.#"),1)=".",TRUE,FALSE)</formula>
    </cfRule>
  </conditionalFormatting>
  <conditionalFormatting sqref="AM125">
    <cfRule type="expression" dxfId="2565" priority="13499">
      <formula>IF(RIGHT(TEXT(AM125,"0.#"),1)=".",FALSE,TRUE)</formula>
    </cfRule>
    <cfRule type="expression" dxfId="2564" priority="13500">
      <formula>IF(RIGHT(TEXT(AM125,"0.#"),1)=".",TRUE,FALSE)</formula>
    </cfRule>
  </conditionalFormatting>
  <conditionalFormatting sqref="AQ126">
    <cfRule type="expression" dxfId="2563" priority="13491">
      <formula>IF(RIGHT(TEXT(AQ126,"0.#"),1)=".",FALSE,TRUE)</formula>
    </cfRule>
    <cfRule type="expression" dxfId="2562" priority="13492">
      <formula>IF(RIGHT(TEXT(AQ126,"0.#"),1)=".",TRUE,FALSE)</formula>
    </cfRule>
  </conditionalFormatting>
  <conditionalFormatting sqref="AE128 AQ128">
    <cfRule type="expression" dxfId="2561" priority="13489">
      <formula>IF(RIGHT(TEXT(AE128,"0.#"),1)=".",FALSE,TRUE)</formula>
    </cfRule>
    <cfRule type="expression" dxfId="2560" priority="13490">
      <formula>IF(RIGHT(TEXT(AE128,"0.#"),1)=".",TRUE,FALSE)</formula>
    </cfRule>
  </conditionalFormatting>
  <conditionalFormatting sqref="AI128">
    <cfRule type="expression" dxfId="2559" priority="13487">
      <formula>IF(RIGHT(TEXT(AI128,"0.#"),1)=".",FALSE,TRUE)</formula>
    </cfRule>
    <cfRule type="expression" dxfId="2558" priority="13488">
      <formula>IF(RIGHT(TEXT(AI128,"0.#"),1)=".",TRUE,FALSE)</formula>
    </cfRule>
  </conditionalFormatting>
  <conditionalFormatting sqref="AM128">
    <cfRule type="expression" dxfId="2557" priority="13485">
      <formula>IF(RIGHT(TEXT(AM128,"0.#"),1)=".",FALSE,TRUE)</formula>
    </cfRule>
    <cfRule type="expression" dxfId="2556" priority="13486">
      <formula>IF(RIGHT(TEXT(AM128,"0.#"),1)=".",TRUE,FALSE)</formula>
    </cfRule>
  </conditionalFormatting>
  <conditionalFormatting sqref="AQ129">
    <cfRule type="expression" dxfId="2555" priority="13477">
      <formula>IF(RIGHT(TEXT(AQ129,"0.#"),1)=".",FALSE,TRUE)</formula>
    </cfRule>
    <cfRule type="expression" dxfId="2554" priority="13478">
      <formula>IF(RIGHT(TEXT(AQ129,"0.#"),1)=".",TRUE,FALSE)</formula>
    </cfRule>
  </conditionalFormatting>
  <conditionalFormatting sqref="AE77">
    <cfRule type="expression" dxfId="2553" priority="13471">
      <formula>IF(RIGHT(TEXT(AE77,"0.#"),1)=".",FALSE,TRUE)</formula>
    </cfRule>
    <cfRule type="expression" dxfId="2552" priority="13472">
      <formula>IF(RIGHT(TEXT(AE77,"0.#"),1)=".",TRUE,FALSE)</formula>
    </cfRule>
  </conditionalFormatting>
  <conditionalFormatting sqref="AI77">
    <cfRule type="expression" dxfId="2551" priority="13469">
      <formula>IF(RIGHT(TEXT(AI77,"0.#"),1)=".",FALSE,TRUE)</formula>
    </cfRule>
    <cfRule type="expression" dxfId="2550" priority="13470">
      <formula>IF(RIGHT(TEXT(AI77,"0.#"),1)=".",TRUE,FALSE)</formula>
    </cfRule>
  </conditionalFormatting>
  <conditionalFormatting sqref="AM77">
    <cfRule type="expression" dxfId="2549" priority="13459">
      <formula>IF(RIGHT(TEXT(AM77,"0.#"),1)=".",FALSE,TRUE)</formula>
    </cfRule>
    <cfRule type="expression" dxfId="2548" priority="13460">
      <formula>IF(RIGHT(TEXT(AM77,"0.#"),1)=".",TRUE,FALSE)</formula>
    </cfRule>
  </conditionalFormatting>
  <conditionalFormatting sqref="AL840:AO867">
    <cfRule type="expression" dxfId="2547" priority="7015">
      <formula>IF(AND(AL840&gt;=0, RIGHT(TEXT(AL840,"0.#"),1)&lt;&gt;"."),TRUE,FALSE)</formula>
    </cfRule>
    <cfRule type="expression" dxfId="2546" priority="7016">
      <formula>IF(AND(AL840&gt;=0, RIGHT(TEXT(AL840,"0.#"),1)="."),TRUE,FALSE)</formula>
    </cfRule>
    <cfRule type="expression" dxfId="2545" priority="7017">
      <formula>IF(AND(AL840&lt;0, RIGHT(TEXT(AL840,"0.#"),1)&lt;&gt;"."),TRUE,FALSE)</formula>
    </cfRule>
    <cfRule type="expression" dxfId="2544" priority="7018">
      <formula>IF(AND(AL840&lt;0, RIGHT(TEXT(AL840,"0.#"),1)="."),TRUE,FALSE)</formula>
    </cfRule>
  </conditionalFormatting>
  <conditionalFormatting sqref="AQ53:AQ55">
    <cfRule type="expression" dxfId="2543" priority="5037">
      <formula>IF(RIGHT(TEXT(AQ53,"0.#"),1)=".",FALSE,TRUE)</formula>
    </cfRule>
    <cfRule type="expression" dxfId="2542" priority="5038">
      <formula>IF(RIGHT(TEXT(AQ53,"0.#"),1)=".",TRUE,FALSE)</formula>
    </cfRule>
  </conditionalFormatting>
  <conditionalFormatting sqref="AU53:AU55">
    <cfRule type="expression" dxfId="2541" priority="5035">
      <formula>IF(RIGHT(TEXT(AU53,"0.#"),1)=".",FALSE,TRUE)</formula>
    </cfRule>
    <cfRule type="expression" dxfId="2540" priority="5036">
      <formula>IF(RIGHT(TEXT(AU53,"0.#"),1)=".",TRUE,FALSE)</formula>
    </cfRule>
  </conditionalFormatting>
  <conditionalFormatting sqref="AQ60:AQ62">
    <cfRule type="expression" dxfId="2539" priority="5033">
      <formula>IF(RIGHT(TEXT(AQ60,"0.#"),1)=".",FALSE,TRUE)</formula>
    </cfRule>
    <cfRule type="expression" dxfId="2538" priority="5034">
      <formula>IF(RIGHT(TEXT(AQ60,"0.#"),1)=".",TRUE,FALSE)</formula>
    </cfRule>
  </conditionalFormatting>
  <conditionalFormatting sqref="AU60:AU62">
    <cfRule type="expression" dxfId="2537" priority="5031">
      <formula>IF(RIGHT(TEXT(AU60,"0.#"),1)=".",FALSE,TRUE)</formula>
    </cfRule>
    <cfRule type="expression" dxfId="2536" priority="5032">
      <formula>IF(RIGHT(TEXT(AU60,"0.#"),1)=".",TRUE,FALSE)</formula>
    </cfRule>
  </conditionalFormatting>
  <conditionalFormatting sqref="AQ77">
    <cfRule type="expression" dxfId="2535" priority="5029">
      <formula>IF(RIGHT(TEXT(AQ77,"0.#"),1)=".",FALSE,TRUE)</formula>
    </cfRule>
    <cfRule type="expression" dxfId="2534" priority="5030">
      <formula>IF(RIGHT(TEXT(AQ77,"0.#"),1)=".",TRUE,FALSE)</formula>
    </cfRule>
  </conditionalFormatting>
  <conditionalFormatting sqref="AU77">
    <cfRule type="expression" dxfId="2533" priority="5027">
      <formula>IF(RIGHT(TEXT(AU77,"0.#"),1)=".",FALSE,TRUE)</formula>
    </cfRule>
    <cfRule type="expression" dxfId="2532" priority="5028">
      <formula>IF(RIGHT(TEXT(AU77,"0.#"),1)=".",TRUE,FALSE)</formula>
    </cfRule>
  </conditionalFormatting>
  <conditionalFormatting sqref="AQ87:AQ89">
    <cfRule type="expression" dxfId="2531" priority="5025">
      <formula>IF(RIGHT(TEXT(AQ87,"0.#"),1)=".",FALSE,TRUE)</formula>
    </cfRule>
    <cfRule type="expression" dxfId="2530" priority="5026">
      <formula>IF(RIGHT(TEXT(AQ87,"0.#"),1)=".",TRUE,FALSE)</formula>
    </cfRule>
  </conditionalFormatting>
  <conditionalFormatting sqref="AU87:AU89">
    <cfRule type="expression" dxfId="2529" priority="5023">
      <formula>IF(RIGHT(TEXT(AU87,"0.#"),1)=".",FALSE,TRUE)</formula>
    </cfRule>
    <cfRule type="expression" dxfId="2528" priority="5024">
      <formula>IF(RIGHT(TEXT(AU87,"0.#"),1)=".",TRUE,FALSE)</formula>
    </cfRule>
  </conditionalFormatting>
  <conditionalFormatting sqref="AQ92:AQ94">
    <cfRule type="expression" dxfId="2527" priority="5021">
      <formula>IF(RIGHT(TEXT(AQ92,"0.#"),1)=".",FALSE,TRUE)</formula>
    </cfRule>
    <cfRule type="expression" dxfId="2526" priority="5022">
      <formula>IF(RIGHT(TEXT(AQ92,"0.#"),1)=".",TRUE,FALSE)</formula>
    </cfRule>
  </conditionalFormatting>
  <conditionalFormatting sqref="AU92:AU94">
    <cfRule type="expression" dxfId="2525" priority="5019">
      <formula>IF(RIGHT(TEXT(AU92,"0.#"),1)=".",FALSE,TRUE)</formula>
    </cfRule>
    <cfRule type="expression" dxfId="2524" priority="5020">
      <formula>IF(RIGHT(TEXT(AU92,"0.#"),1)=".",TRUE,FALSE)</formula>
    </cfRule>
  </conditionalFormatting>
  <conditionalFormatting sqref="AQ97:AQ99">
    <cfRule type="expression" dxfId="2523" priority="5017">
      <formula>IF(RIGHT(TEXT(AQ97,"0.#"),1)=".",FALSE,TRUE)</formula>
    </cfRule>
    <cfRule type="expression" dxfId="2522" priority="5018">
      <formula>IF(RIGHT(TEXT(AQ97,"0.#"),1)=".",TRUE,FALSE)</formula>
    </cfRule>
  </conditionalFormatting>
  <conditionalFormatting sqref="AU97:AU99">
    <cfRule type="expression" dxfId="2521" priority="5015">
      <formula>IF(RIGHT(TEXT(AU97,"0.#"),1)=".",FALSE,TRUE)</formula>
    </cfRule>
    <cfRule type="expression" dxfId="2520" priority="5016">
      <formula>IF(RIGHT(TEXT(AU97,"0.#"),1)=".",TRUE,FALSE)</formula>
    </cfRule>
  </conditionalFormatting>
  <conditionalFormatting sqref="AE458">
    <cfRule type="expression" dxfId="2519" priority="4709">
      <formula>IF(RIGHT(TEXT(AE458,"0.#"),1)=".",FALSE,TRUE)</formula>
    </cfRule>
    <cfRule type="expression" dxfId="2518" priority="4710">
      <formula>IF(RIGHT(TEXT(AE458,"0.#"),1)=".",TRUE,FALSE)</formula>
    </cfRule>
  </conditionalFormatting>
  <conditionalFormatting sqref="AM460">
    <cfRule type="expression" dxfId="2517" priority="4699">
      <formula>IF(RIGHT(TEXT(AM460,"0.#"),1)=".",FALSE,TRUE)</formula>
    </cfRule>
    <cfRule type="expression" dxfId="2516" priority="4700">
      <formula>IF(RIGHT(TEXT(AM460,"0.#"),1)=".",TRUE,FALSE)</formula>
    </cfRule>
  </conditionalFormatting>
  <conditionalFormatting sqref="AE459">
    <cfRule type="expression" dxfId="2515" priority="4707">
      <formula>IF(RIGHT(TEXT(AE459,"0.#"),1)=".",FALSE,TRUE)</formula>
    </cfRule>
    <cfRule type="expression" dxfId="2514" priority="4708">
      <formula>IF(RIGHT(TEXT(AE459,"0.#"),1)=".",TRUE,FALSE)</formula>
    </cfRule>
  </conditionalFormatting>
  <conditionalFormatting sqref="AE460">
    <cfRule type="expression" dxfId="2513" priority="4705">
      <formula>IF(RIGHT(TEXT(AE460,"0.#"),1)=".",FALSE,TRUE)</formula>
    </cfRule>
    <cfRule type="expression" dxfId="2512" priority="4706">
      <formula>IF(RIGHT(TEXT(AE460,"0.#"),1)=".",TRUE,FALSE)</formula>
    </cfRule>
  </conditionalFormatting>
  <conditionalFormatting sqref="AM458">
    <cfRule type="expression" dxfId="2511" priority="4703">
      <formula>IF(RIGHT(TEXT(AM458,"0.#"),1)=".",FALSE,TRUE)</formula>
    </cfRule>
    <cfRule type="expression" dxfId="2510" priority="4704">
      <formula>IF(RIGHT(TEXT(AM458,"0.#"),1)=".",TRUE,FALSE)</formula>
    </cfRule>
  </conditionalFormatting>
  <conditionalFormatting sqref="AM459">
    <cfRule type="expression" dxfId="2509" priority="4701">
      <formula>IF(RIGHT(TEXT(AM459,"0.#"),1)=".",FALSE,TRUE)</formula>
    </cfRule>
    <cfRule type="expression" dxfId="2508" priority="4702">
      <formula>IF(RIGHT(TEXT(AM459,"0.#"),1)=".",TRUE,FALSE)</formula>
    </cfRule>
  </conditionalFormatting>
  <conditionalFormatting sqref="AU458">
    <cfRule type="expression" dxfId="2507" priority="4697">
      <formula>IF(RIGHT(TEXT(AU458,"0.#"),1)=".",FALSE,TRUE)</formula>
    </cfRule>
    <cfRule type="expression" dxfId="2506" priority="4698">
      <formula>IF(RIGHT(TEXT(AU458,"0.#"),1)=".",TRUE,FALSE)</formula>
    </cfRule>
  </conditionalFormatting>
  <conditionalFormatting sqref="AU459">
    <cfRule type="expression" dxfId="2505" priority="4695">
      <formula>IF(RIGHT(TEXT(AU459,"0.#"),1)=".",FALSE,TRUE)</formula>
    </cfRule>
    <cfRule type="expression" dxfId="2504" priority="4696">
      <formula>IF(RIGHT(TEXT(AU459,"0.#"),1)=".",TRUE,FALSE)</formula>
    </cfRule>
  </conditionalFormatting>
  <conditionalFormatting sqref="AU460">
    <cfRule type="expression" dxfId="2503" priority="4693">
      <formula>IF(RIGHT(TEXT(AU460,"0.#"),1)=".",FALSE,TRUE)</formula>
    </cfRule>
    <cfRule type="expression" dxfId="2502" priority="4694">
      <formula>IF(RIGHT(TEXT(AU460,"0.#"),1)=".",TRUE,FALSE)</formula>
    </cfRule>
  </conditionalFormatting>
  <conditionalFormatting sqref="AI460">
    <cfRule type="expression" dxfId="2501" priority="4687">
      <formula>IF(RIGHT(TEXT(AI460,"0.#"),1)=".",FALSE,TRUE)</formula>
    </cfRule>
    <cfRule type="expression" dxfId="2500" priority="4688">
      <formula>IF(RIGHT(TEXT(AI460,"0.#"),1)=".",TRUE,FALSE)</formula>
    </cfRule>
  </conditionalFormatting>
  <conditionalFormatting sqref="AI458">
    <cfRule type="expression" dxfId="2499" priority="4691">
      <formula>IF(RIGHT(TEXT(AI458,"0.#"),1)=".",FALSE,TRUE)</formula>
    </cfRule>
    <cfRule type="expression" dxfId="2498" priority="4692">
      <formula>IF(RIGHT(TEXT(AI458,"0.#"),1)=".",TRUE,FALSE)</formula>
    </cfRule>
  </conditionalFormatting>
  <conditionalFormatting sqref="AI459">
    <cfRule type="expression" dxfId="2497" priority="4689">
      <formula>IF(RIGHT(TEXT(AI459,"0.#"),1)=".",FALSE,TRUE)</formula>
    </cfRule>
    <cfRule type="expression" dxfId="2496" priority="4690">
      <formula>IF(RIGHT(TEXT(AI459,"0.#"),1)=".",TRUE,FALSE)</formula>
    </cfRule>
  </conditionalFormatting>
  <conditionalFormatting sqref="AQ459">
    <cfRule type="expression" dxfId="2495" priority="4685">
      <formula>IF(RIGHT(TEXT(AQ459,"0.#"),1)=".",FALSE,TRUE)</formula>
    </cfRule>
    <cfRule type="expression" dxfId="2494" priority="4686">
      <formula>IF(RIGHT(TEXT(AQ459,"0.#"),1)=".",TRUE,FALSE)</formula>
    </cfRule>
  </conditionalFormatting>
  <conditionalFormatting sqref="AQ460">
    <cfRule type="expression" dxfId="2493" priority="4683">
      <formula>IF(RIGHT(TEXT(AQ460,"0.#"),1)=".",FALSE,TRUE)</formula>
    </cfRule>
    <cfRule type="expression" dxfId="2492" priority="4684">
      <formula>IF(RIGHT(TEXT(AQ460,"0.#"),1)=".",TRUE,FALSE)</formula>
    </cfRule>
  </conditionalFormatting>
  <conditionalFormatting sqref="AQ458">
    <cfRule type="expression" dxfId="2491" priority="4681">
      <formula>IF(RIGHT(TEXT(AQ458,"0.#"),1)=".",FALSE,TRUE)</formula>
    </cfRule>
    <cfRule type="expression" dxfId="2490" priority="4682">
      <formula>IF(RIGHT(TEXT(AQ458,"0.#"),1)=".",TRUE,FALSE)</formula>
    </cfRule>
  </conditionalFormatting>
  <conditionalFormatting sqref="AI126">
    <cfRule type="expression" dxfId="2489" priority="3349">
      <formula>IF(RIGHT(TEXT(AI126,"0.#"),1)=".",FALSE,TRUE)</formula>
    </cfRule>
    <cfRule type="expression" dxfId="2488" priority="3350">
      <formula>IF(RIGHT(TEXT(AI126,"0.#"),1)=".",TRUE,FALSE)</formula>
    </cfRule>
  </conditionalFormatting>
  <conditionalFormatting sqref="AE123 AM123">
    <cfRule type="expression" dxfId="2487" priority="3355">
      <formula>IF(RIGHT(TEXT(AE123,"0.#"),1)=".",FALSE,TRUE)</formula>
    </cfRule>
    <cfRule type="expression" dxfId="2486" priority="3356">
      <formula>IF(RIGHT(TEXT(AE123,"0.#"),1)=".",TRUE,FALSE)</formula>
    </cfRule>
  </conditionalFormatting>
  <conditionalFormatting sqref="AI123">
    <cfRule type="expression" dxfId="2485" priority="3353">
      <formula>IF(RIGHT(TEXT(AI123,"0.#"),1)=".",FALSE,TRUE)</formula>
    </cfRule>
    <cfRule type="expression" dxfId="2484" priority="3354">
      <formula>IF(RIGHT(TEXT(AI123,"0.#"),1)=".",TRUE,FALSE)</formula>
    </cfRule>
  </conditionalFormatting>
  <conditionalFormatting sqref="AE126 AM126">
    <cfRule type="expression" dxfId="2483" priority="3351">
      <formula>IF(RIGHT(TEXT(AE126,"0.#"),1)=".",FALSE,TRUE)</formula>
    </cfRule>
    <cfRule type="expression" dxfId="2482" priority="3352">
      <formula>IF(RIGHT(TEXT(AE126,"0.#"),1)=".",TRUE,FALSE)</formula>
    </cfRule>
  </conditionalFormatting>
  <conditionalFormatting sqref="AE129 AM129">
    <cfRule type="expression" dxfId="2481" priority="3347">
      <formula>IF(RIGHT(TEXT(AE129,"0.#"),1)=".",FALSE,TRUE)</formula>
    </cfRule>
    <cfRule type="expression" dxfId="2480" priority="3348">
      <formula>IF(RIGHT(TEXT(AE129,"0.#"),1)=".",TRUE,FALSE)</formula>
    </cfRule>
  </conditionalFormatting>
  <conditionalFormatting sqref="AI129">
    <cfRule type="expression" dxfId="2479" priority="3345">
      <formula>IF(RIGHT(TEXT(AI129,"0.#"),1)=".",FALSE,TRUE)</formula>
    </cfRule>
    <cfRule type="expression" dxfId="2478" priority="3346">
      <formula>IF(RIGHT(TEXT(AI129,"0.#"),1)=".",TRUE,FALSE)</formula>
    </cfRule>
  </conditionalFormatting>
  <conditionalFormatting sqref="Y840:Y867">
    <cfRule type="expression" dxfId="2477" priority="3343">
      <formula>IF(RIGHT(TEXT(Y840,"0.#"),1)=".",FALSE,TRUE)</formula>
    </cfRule>
    <cfRule type="expression" dxfId="2476" priority="3344">
      <formula>IF(RIGHT(TEXT(Y840,"0.#"),1)=".",TRUE,FALSE)</formula>
    </cfRule>
  </conditionalFormatting>
  <conditionalFormatting sqref="AU518">
    <cfRule type="expression" dxfId="2475" priority="1853">
      <formula>IF(RIGHT(TEXT(AU518,"0.#"),1)=".",FALSE,TRUE)</formula>
    </cfRule>
    <cfRule type="expression" dxfId="2474" priority="1854">
      <formula>IF(RIGHT(TEXT(AU518,"0.#"),1)=".",TRUE,FALSE)</formula>
    </cfRule>
  </conditionalFormatting>
  <conditionalFormatting sqref="AQ551">
    <cfRule type="expression" dxfId="2473" priority="1629">
      <formula>IF(RIGHT(TEXT(AQ551,"0.#"),1)=".",FALSE,TRUE)</formula>
    </cfRule>
    <cfRule type="expression" dxfId="2472" priority="1630">
      <formula>IF(RIGHT(TEXT(AQ551,"0.#"),1)=".",TRUE,FALSE)</formula>
    </cfRule>
  </conditionalFormatting>
  <conditionalFormatting sqref="AE556">
    <cfRule type="expression" dxfId="2471" priority="1627">
      <formula>IF(RIGHT(TEXT(AE556,"0.#"),1)=".",FALSE,TRUE)</formula>
    </cfRule>
    <cfRule type="expression" dxfId="2470" priority="1628">
      <formula>IF(RIGHT(TEXT(AE556,"0.#"),1)=".",TRUE,FALSE)</formula>
    </cfRule>
  </conditionalFormatting>
  <conditionalFormatting sqref="AE557">
    <cfRule type="expression" dxfId="2469" priority="1625">
      <formula>IF(RIGHT(TEXT(AE557,"0.#"),1)=".",FALSE,TRUE)</formula>
    </cfRule>
    <cfRule type="expression" dxfId="2468" priority="1626">
      <formula>IF(RIGHT(TEXT(AE557,"0.#"),1)=".",TRUE,FALSE)</formula>
    </cfRule>
  </conditionalFormatting>
  <conditionalFormatting sqref="AE558">
    <cfRule type="expression" dxfId="2467" priority="1623">
      <formula>IF(RIGHT(TEXT(AE558,"0.#"),1)=".",FALSE,TRUE)</formula>
    </cfRule>
    <cfRule type="expression" dxfId="2466" priority="1624">
      <formula>IF(RIGHT(TEXT(AE558,"0.#"),1)=".",TRUE,FALSE)</formula>
    </cfRule>
  </conditionalFormatting>
  <conditionalFormatting sqref="AU556">
    <cfRule type="expression" dxfId="2465" priority="1615">
      <formula>IF(RIGHT(TEXT(AU556,"0.#"),1)=".",FALSE,TRUE)</formula>
    </cfRule>
    <cfRule type="expression" dxfId="2464" priority="1616">
      <formula>IF(RIGHT(TEXT(AU556,"0.#"),1)=".",TRUE,FALSE)</formula>
    </cfRule>
  </conditionalFormatting>
  <conditionalFormatting sqref="AU557">
    <cfRule type="expression" dxfId="2463" priority="1613">
      <formula>IF(RIGHT(TEXT(AU557,"0.#"),1)=".",FALSE,TRUE)</formula>
    </cfRule>
    <cfRule type="expression" dxfId="2462" priority="1614">
      <formula>IF(RIGHT(TEXT(AU557,"0.#"),1)=".",TRUE,FALSE)</formula>
    </cfRule>
  </conditionalFormatting>
  <conditionalFormatting sqref="AU558">
    <cfRule type="expression" dxfId="2461" priority="1611">
      <formula>IF(RIGHT(TEXT(AU558,"0.#"),1)=".",FALSE,TRUE)</formula>
    </cfRule>
    <cfRule type="expression" dxfId="2460" priority="1612">
      <formula>IF(RIGHT(TEXT(AU558,"0.#"),1)=".",TRUE,FALSE)</formula>
    </cfRule>
  </conditionalFormatting>
  <conditionalFormatting sqref="AQ557">
    <cfRule type="expression" dxfId="2459" priority="1603">
      <formula>IF(RIGHT(TEXT(AQ557,"0.#"),1)=".",FALSE,TRUE)</formula>
    </cfRule>
    <cfRule type="expression" dxfId="2458" priority="1604">
      <formula>IF(RIGHT(TEXT(AQ557,"0.#"),1)=".",TRUE,FALSE)</formula>
    </cfRule>
  </conditionalFormatting>
  <conditionalFormatting sqref="AQ558">
    <cfRule type="expression" dxfId="2457" priority="1601">
      <formula>IF(RIGHT(TEXT(AQ558,"0.#"),1)=".",FALSE,TRUE)</formula>
    </cfRule>
    <cfRule type="expression" dxfId="2456" priority="1602">
      <formula>IF(RIGHT(TEXT(AQ558,"0.#"),1)=".",TRUE,FALSE)</formula>
    </cfRule>
  </conditionalFormatting>
  <conditionalFormatting sqref="AQ556">
    <cfRule type="expression" dxfId="2455" priority="1599">
      <formula>IF(RIGHT(TEXT(AQ556,"0.#"),1)=".",FALSE,TRUE)</formula>
    </cfRule>
    <cfRule type="expression" dxfId="2454" priority="1600">
      <formula>IF(RIGHT(TEXT(AQ556,"0.#"),1)=".",TRUE,FALSE)</formula>
    </cfRule>
  </conditionalFormatting>
  <conditionalFormatting sqref="AE561">
    <cfRule type="expression" dxfId="2453" priority="1597">
      <formula>IF(RIGHT(TEXT(AE561,"0.#"),1)=".",FALSE,TRUE)</formula>
    </cfRule>
    <cfRule type="expression" dxfId="2452" priority="1598">
      <formula>IF(RIGHT(TEXT(AE561,"0.#"),1)=".",TRUE,FALSE)</formula>
    </cfRule>
  </conditionalFormatting>
  <conditionalFormatting sqref="AE562">
    <cfRule type="expression" dxfId="2451" priority="1595">
      <formula>IF(RIGHT(TEXT(AE562,"0.#"),1)=".",FALSE,TRUE)</formula>
    </cfRule>
    <cfRule type="expression" dxfId="2450" priority="1596">
      <formula>IF(RIGHT(TEXT(AE562,"0.#"),1)=".",TRUE,FALSE)</formula>
    </cfRule>
  </conditionalFormatting>
  <conditionalFormatting sqref="AE563">
    <cfRule type="expression" dxfId="2449" priority="1593">
      <formula>IF(RIGHT(TEXT(AE563,"0.#"),1)=".",FALSE,TRUE)</formula>
    </cfRule>
    <cfRule type="expression" dxfId="2448" priority="1594">
      <formula>IF(RIGHT(TEXT(AE563,"0.#"),1)=".",TRUE,FALSE)</formula>
    </cfRule>
  </conditionalFormatting>
  <conditionalFormatting sqref="AL1103:AO1132">
    <cfRule type="expression" dxfId="2447" priority="3249">
      <formula>IF(AND(AL1103&gt;=0, RIGHT(TEXT(AL1103,"0.#"),1)&lt;&gt;"."),TRUE,FALSE)</formula>
    </cfRule>
    <cfRule type="expression" dxfId="2446" priority="3250">
      <formula>IF(AND(AL1103&gt;=0, RIGHT(TEXT(AL1103,"0.#"),1)="."),TRUE,FALSE)</formula>
    </cfRule>
    <cfRule type="expression" dxfId="2445" priority="3251">
      <formula>IF(AND(AL1103&lt;0, RIGHT(TEXT(AL1103,"0.#"),1)&lt;&gt;"."),TRUE,FALSE)</formula>
    </cfRule>
    <cfRule type="expression" dxfId="2444" priority="3252">
      <formula>IF(AND(AL1103&lt;0, RIGHT(TEXT(AL1103,"0.#"),1)="."),TRUE,FALSE)</formula>
    </cfRule>
  </conditionalFormatting>
  <conditionalFormatting sqref="Y1103:Y1132">
    <cfRule type="expression" dxfId="2443" priority="3247">
      <formula>IF(RIGHT(TEXT(Y1103,"0.#"),1)=".",FALSE,TRUE)</formula>
    </cfRule>
    <cfRule type="expression" dxfId="2442" priority="3248">
      <formula>IF(RIGHT(TEXT(Y1103,"0.#"),1)=".",TRUE,FALSE)</formula>
    </cfRule>
  </conditionalFormatting>
  <conditionalFormatting sqref="AQ553">
    <cfRule type="expression" dxfId="2441" priority="1631">
      <formula>IF(RIGHT(TEXT(AQ553,"0.#"),1)=".",FALSE,TRUE)</formula>
    </cfRule>
    <cfRule type="expression" dxfId="2440" priority="1632">
      <formula>IF(RIGHT(TEXT(AQ553,"0.#"),1)=".",TRUE,FALSE)</formula>
    </cfRule>
  </conditionalFormatting>
  <conditionalFormatting sqref="AU552">
    <cfRule type="expression" dxfId="2439" priority="1643">
      <formula>IF(RIGHT(TEXT(AU552,"0.#"),1)=".",FALSE,TRUE)</formula>
    </cfRule>
    <cfRule type="expression" dxfId="2438" priority="1644">
      <formula>IF(RIGHT(TEXT(AU552,"0.#"),1)=".",TRUE,FALSE)</formula>
    </cfRule>
  </conditionalFormatting>
  <conditionalFormatting sqref="AE552">
    <cfRule type="expression" dxfId="2437" priority="1655">
      <formula>IF(RIGHT(TEXT(AE552,"0.#"),1)=".",FALSE,TRUE)</formula>
    </cfRule>
    <cfRule type="expression" dxfId="2436" priority="1656">
      <formula>IF(RIGHT(TEXT(AE552,"0.#"),1)=".",TRUE,FALSE)</formula>
    </cfRule>
  </conditionalFormatting>
  <conditionalFormatting sqref="AQ548">
    <cfRule type="expression" dxfId="2435" priority="1661">
      <formula>IF(RIGHT(TEXT(AQ548,"0.#"),1)=".",FALSE,TRUE)</formula>
    </cfRule>
    <cfRule type="expression" dxfId="2434" priority="1662">
      <formula>IF(RIGHT(TEXT(AQ548,"0.#"),1)=".",TRUE,FALSE)</formula>
    </cfRule>
  </conditionalFormatting>
  <conditionalFormatting sqref="AL839:AO839">
    <cfRule type="expression" dxfId="2433" priority="3201">
      <formula>IF(AND(AL839&gt;=0, RIGHT(TEXT(AL839,"0.#"),1)&lt;&gt;"."),TRUE,FALSE)</formula>
    </cfRule>
    <cfRule type="expression" dxfId="2432" priority="3202">
      <formula>IF(AND(AL839&gt;=0, RIGHT(TEXT(AL839,"0.#"),1)="."),TRUE,FALSE)</formula>
    </cfRule>
    <cfRule type="expression" dxfId="2431" priority="3203">
      <formula>IF(AND(AL839&lt;0, RIGHT(TEXT(AL839,"0.#"),1)&lt;&gt;"."),TRUE,FALSE)</formula>
    </cfRule>
    <cfRule type="expression" dxfId="2430" priority="3204">
      <formula>IF(AND(AL839&lt;0, RIGHT(TEXT(AL839,"0.#"),1)="."),TRUE,FALSE)</formula>
    </cfRule>
  </conditionalFormatting>
  <conditionalFormatting sqref="Y838:Y839">
    <cfRule type="expression" dxfId="2429" priority="3199">
      <formula>IF(RIGHT(TEXT(Y838,"0.#"),1)=".",FALSE,TRUE)</formula>
    </cfRule>
    <cfRule type="expression" dxfId="2428" priority="3200">
      <formula>IF(RIGHT(TEXT(Y838,"0.#"),1)=".",TRUE,FALSE)</formula>
    </cfRule>
  </conditionalFormatting>
  <conditionalFormatting sqref="AE492">
    <cfRule type="expression" dxfId="2427" priority="1987">
      <formula>IF(RIGHT(TEXT(AE492,"0.#"),1)=".",FALSE,TRUE)</formula>
    </cfRule>
    <cfRule type="expression" dxfId="2426" priority="1988">
      <formula>IF(RIGHT(TEXT(AE492,"0.#"),1)=".",TRUE,FALSE)</formula>
    </cfRule>
  </conditionalFormatting>
  <conditionalFormatting sqref="AE493">
    <cfRule type="expression" dxfId="2425" priority="1985">
      <formula>IF(RIGHT(TEXT(AE493,"0.#"),1)=".",FALSE,TRUE)</formula>
    </cfRule>
    <cfRule type="expression" dxfId="2424" priority="1986">
      <formula>IF(RIGHT(TEXT(AE493,"0.#"),1)=".",TRUE,FALSE)</formula>
    </cfRule>
  </conditionalFormatting>
  <conditionalFormatting sqref="AE494">
    <cfRule type="expression" dxfId="2423" priority="1983">
      <formula>IF(RIGHT(TEXT(AE494,"0.#"),1)=".",FALSE,TRUE)</formula>
    </cfRule>
    <cfRule type="expression" dxfId="2422" priority="1984">
      <formula>IF(RIGHT(TEXT(AE494,"0.#"),1)=".",TRUE,FALSE)</formula>
    </cfRule>
  </conditionalFormatting>
  <conditionalFormatting sqref="AQ493">
    <cfRule type="expression" dxfId="2421" priority="1963">
      <formula>IF(RIGHT(TEXT(AQ493,"0.#"),1)=".",FALSE,TRUE)</formula>
    </cfRule>
    <cfRule type="expression" dxfId="2420" priority="1964">
      <formula>IF(RIGHT(TEXT(AQ493,"0.#"),1)=".",TRUE,FALSE)</formula>
    </cfRule>
  </conditionalFormatting>
  <conditionalFormatting sqref="AQ494">
    <cfRule type="expression" dxfId="2419" priority="1961">
      <formula>IF(RIGHT(TEXT(AQ494,"0.#"),1)=".",FALSE,TRUE)</formula>
    </cfRule>
    <cfRule type="expression" dxfId="2418" priority="1962">
      <formula>IF(RIGHT(TEXT(AQ494,"0.#"),1)=".",TRUE,FALSE)</formula>
    </cfRule>
  </conditionalFormatting>
  <conditionalFormatting sqref="AQ492">
    <cfRule type="expression" dxfId="2417" priority="1959">
      <formula>IF(RIGHT(TEXT(AQ492,"0.#"),1)=".",FALSE,TRUE)</formula>
    </cfRule>
    <cfRule type="expression" dxfId="2416" priority="1960">
      <formula>IF(RIGHT(TEXT(AQ492,"0.#"),1)=".",TRUE,FALSE)</formula>
    </cfRule>
  </conditionalFormatting>
  <conditionalFormatting sqref="AU494">
    <cfRule type="expression" dxfId="2415" priority="1971">
      <formula>IF(RIGHT(TEXT(AU494,"0.#"),1)=".",FALSE,TRUE)</formula>
    </cfRule>
    <cfRule type="expression" dxfId="2414" priority="1972">
      <formula>IF(RIGHT(TEXT(AU494,"0.#"),1)=".",TRUE,FALSE)</formula>
    </cfRule>
  </conditionalFormatting>
  <conditionalFormatting sqref="AU492">
    <cfRule type="expression" dxfId="2413" priority="1975">
      <formula>IF(RIGHT(TEXT(AU492,"0.#"),1)=".",FALSE,TRUE)</formula>
    </cfRule>
    <cfRule type="expression" dxfId="2412" priority="1976">
      <formula>IF(RIGHT(TEXT(AU492,"0.#"),1)=".",TRUE,FALSE)</formula>
    </cfRule>
  </conditionalFormatting>
  <conditionalFormatting sqref="AU493">
    <cfRule type="expression" dxfId="2411" priority="1973">
      <formula>IF(RIGHT(TEXT(AU493,"0.#"),1)=".",FALSE,TRUE)</formula>
    </cfRule>
    <cfRule type="expression" dxfId="2410" priority="1974">
      <formula>IF(RIGHT(TEXT(AU493,"0.#"),1)=".",TRUE,FALSE)</formula>
    </cfRule>
  </conditionalFormatting>
  <conditionalFormatting sqref="AU583">
    <cfRule type="expression" dxfId="2409" priority="1491">
      <formula>IF(RIGHT(TEXT(AU583,"0.#"),1)=".",FALSE,TRUE)</formula>
    </cfRule>
    <cfRule type="expression" dxfId="2408" priority="1492">
      <formula>IF(RIGHT(TEXT(AU583,"0.#"),1)=".",TRUE,FALSE)</formula>
    </cfRule>
  </conditionalFormatting>
  <conditionalFormatting sqref="AU582">
    <cfRule type="expression" dxfId="2407" priority="1493">
      <formula>IF(RIGHT(TEXT(AU582,"0.#"),1)=".",FALSE,TRUE)</formula>
    </cfRule>
    <cfRule type="expression" dxfId="2406" priority="1494">
      <formula>IF(RIGHT(TEXT(AU582,"0.#"),1)=".",TRUE,FALSE)</formula>
    </cfRule>
  </conditionalFormatting>
  <conditionalFormatting sqref="AE499">
    <cfRule type="expression" dxfId="2405" priority="1953">
      <formula>IF(RIGHT(TEXT(AE499,"0.#"),1)=".",FALSE,TRUE)</formula>
    </cfRule>
    <cfRule type="expression" dxfId="2404" priority="1954">
      <formula>IF(RIGHT(TEXT(AE499,"0.#"),1)=".",TRUE,FALSE)</formula>
    </cfRule>
  </conditionalFormatting>
  <conditionalFormatting sqref="AE497">
    <cfRule type="expression" dxfId="2403" priority="1957">
      <formula>IF(RIGHT(TEXT(AE497,"0.#"),1)=".",FALSE,TRUE)</formula>
    </cfRule>
    <cfRule type="expression" dxfId="2402" priority="1958">
      <formula>IF(RIGHT(TEXT(AE497,"0.#"),1)=".",TRUE,FALSE)</formula>
    </cfRule>
  </conditionalFormatting>
  <conditionalFormatting sqref="AE498">
    <cfRule type="expression" dxfId="2401" priority="1955">
      <formula>IF(RIGHT(TEXT(AE498,"0.#"),1)=".",FALSE,TRUE)</formula>
    </cfRule>
    <cfRule type="expression" dxfId="2400" priority="1956">
      <formula>IF(RIGHT(TEXT(AE498,"0.#"),1)=".",TRUE,FALSE)</formula>
    </cfRule>
  </conditionalFormatting>
  <conditionalFormatting sqref="AU499">
    <cfRule type="expression" dxfId="2399" priority="1941">
      <formula>IF(RIGHT(TEXT(AU499,"0.#"),1)=".",FALSE,TRUE)</formula>
    </cfRule>
    <cfRule type="expression" dxfId="2398" priority="1942">
      <formula>IF(RIGHT(TEXT(AU499,"0.#"),1)=".",TRUE,FALSE)</formula>
    </cfRule>
  </conditionalFormatting>
  <conditionalFormatting sqref="AU497">
    <cfRule type="expression" dxfId="2397" priority="1945">
      <formula>IF(RIGHT(TEXT(AU497,"0.#"),1)=".",FALSE,TRUE)</formula>
    </cfRule>
    <cfRule type="expression" dxfId="2396" priority="1946">
      <formula>IF(RIGHT(TEXT(AU497,"0.#"),1)=".",TRUE,FALSE)</formula>
    </cfRule>
  </conditionalFormatting>
  <conditionalFormatting sqref="AU498">
    <cfRule type="expression" dxfId="2395" priority="1943">
      <formula>IF(RIGHT(TEXT(AU498,"0.#"),1)=".",FALSE,TRUE)</formula>
    </cfRule>
    <cfRule type="expression" dxfId="2394" priority="1944">
      <formula>IF(RIGHT(TEXT(AU498,"0.#"),1)=".",TRUE,FALSE)</formula>
    </cfRule>
  </conditionalFormatting>
  <conditionalFormatting sqref="AQ497">
    <cfRule type="expression" dxfId="2393" priority="1929">
      <formula>IF(RIGHT(TEXT(AQ497,"0.#"),1)=".",FALSE,TRUE)</formula>
    </cfRule>
    <cfRule type="expression" dxfId="2392" priority="1930">
      <formula>IF(RIGHT(TEXT(AQ497,"0.#"),1)=".",TRUE,FALSE)</formula>
    </cfRule>
  </conditionalFormatting>
  <conditionalFormatting sqref="AQ498">
    <cfRule type="expression" dxfId="2391" priority="1933">
      <formula>IF(RIGHT(TEXT(AQ498,"0.#"),1)=".",FALSE,TRUE)</formula>
    </cfRule>
    <cfRule type="expression" dxfId="2390" priority="1934">
      <formula>IF(RIGHT(TEXT(AQ498,"0.#"),1)=".",TRUE,FALSE)</formula>
    </cfRule>
  </conditionalFormatting>
  <conditionalFormatting sqref="AQ499">
    <cfRule type="expression" dxfId="2389" priority="1931">
      <formula>IF(RIGHT(TEXT(AQ499,"0.#"),1)=".",FALSE,TRUE)</formula>
    </cfRule>
    <cfRule type="expression" dxfId="2388" priority="1932">
      <formula>IF(RIGHT(TEXT(AQ499,"0.#"),1)=".",TRUE,FALSE)</formula>
    </cfRule>
  </conditionalFormatting>
  <conditionalFormatting sqref="AE504">
    <cfRule type="expression" dxfId="2387" priority="1923">
      <formula>IF(RIGHT(TEXT(AE504,"0.#"),1)=".",FALSE,TRUE)</formula>
    </cfRule>
    <cfRule type="expression" dxfId="2386" priority="1924">
      <formula>IF(RIGHT(TEXT(AE504,"0.#"),1)=".",TRUE,FALSE)</formula>
    </cfRule>
  </conditionalFormatting>
  <conditionalFormatting sqref="AE502">
    <cfRule type="expression" dxfId="2385" priority="1927">
      <formula>IF(RIGHT(TEXT(AE502,"0.#"),1)=".",FALSE,TRUE)</formula>
    </cfRule>
    <cfRule type="expression" dxfId="2384" priority="1928">
      <formula>IF(RIGHT(TEXT(AE502,"0.#"),1)=".",TRUE,FALSE)</formula>
    </cfRule>
  </conditionalFormatting>
  <conditionalFormatting sqref="AE503">
    <cfRule type="expression" dxfId="2383" priority="1925">
      <formula>IF(RIGHT(TEXT(AE503,"0.#"),1)=".",FALSE,TRUE)</formula>
    </cfRule>
    <cfRule type="expression" dxfId="2382" priority="1926">
      <formula>IF(RIGHT(TEXT(AE503,"0.#"),1)=".",TRUE,FALSE)</formula>
    </cfRule>
  </conditionalFormatting>
  <conditionalFormatting sqref="AU504">
    <cfRule type="expression" dxfId="2381" priority="1911">
      <formula>IF(RIGHT(TEXT(AU504,"0.#"),1)=".",FALSE,TRUE)</formula>
    </cfRule>
    <cfRule type="expression" dxfId="2380" priority="1912">
      <formula>IF(RIGHT(TEXT(AU504,"0.#"),1)=".",TRUE,FALSE)</formula>
    </cfRule>
  </conditionalFormatting>
  <conditionalFormatting sqref="AU502">
    <cfRule type="expression" dxfId="2379" priority="1915">
      <formula>IF(RIGHT(TEXT(AU502,"0.#"),1)=".",FALSE,TRUE)</formula>
    </cfRule>
    <cfRule type="expression" dxfId="2378" priority="1916">
      <formula>IF(RIGHT(TEXT(AU502,"0.#"),1)=".",TRUE,FALSE)</formula>
    </cfRule>
  </conditionalFormatting>
  <conditionalFormatting sqref="AU503">
    <cfRule type="expression" dxfId="2377" priority="1913">
      <formula>IF(RIGHT(TEXT(AU503,"0.#"),1)=".",FALSE,TRUE)</formula>
    </cfRule>
    <cfRule type="expression" dxfId="2376" priority="1914">
      <formula>IF(RIGHT(TEXT(AU503,"0.#"),1)=".",TRUE,FALSE)</formula>
    </cfRule>
  </conditionalFormatting>
  <conditionalFormatting sqref="AQ502">
    <cfRule type="expression" dxfId="2375" priority="1899">
      <formula>IF(RIGHT(TEXT(AQ502,"0.#"),1)=".",FALSE,TRUE)</formula>
    </cfRule>
    <cfRule type="expression" dxfId="2374" priority="1900">
      <formula>IF(RIGHT(TEXT(AQ502,"0.#"),1)=".",TRUE,FALSE)</formula>
    </cfRule>
  </conditionalFormatting>
  <conditionalFormatting sqref="AQ503">
    <cfRule type="expression" dxfId="2373" priority="1903">
      <formula>IF(RIGHT(TEXT(AQ503,"0.#"),1)=".",FALSE,TRUE)</formula>
    </cfRule>
    <cfRule type="expression" dxfId="2372" priority="1904">
      <formula>IF(RIGHT(TEXT(AQ503,"0.#"),1)=".",TRUE,FALSE)</formula>
    </cfRule>
  </conditionalFormatting>
  <conditionalFormatting sqref="AQ504">
    <cfRule type="expression" dxfId="2371" priority="1901">
      <formula>IF(RIGHT(TEXT(AQ504,"0.#"),1)=".",FALSE,TRUE)</formula>
    </cfRule>
    <cfRule type="expression" dxfId="2370" priority="1902">
      <formula>IF(RIGHT(TEXT(AQ504,"0.#"),1)=".",TRUE,FALSE)</formula>
    </cfRule>
  </conditionalFormatting>
  <conditionalFormatting sqref="AE509">
    <cfRule type="expression" dxfId="2369" priority="1893">
      <formula>IF(RIGHT(TEXT(AE509,"0.#"),1)=".",FALSE,TRUE)</formula>
    </cfRule>
    <cfRule type="expression" dxfId="2368" priority="1894">
      <formula>IF(RIGHT(TEXT(AE509,"0.#"),1)=".",TRUE,FALSE)</formula>
    </cfRule>
  </conditionalFormatting>
  <conditionalFormatting sqref="AE507">
    <cfRule type="expression" dxfId="2367" priority="1897">
      <formula>IF(RIGHT(TEXT(AE507,"0.#"),1)=".",FALSE,TRUE)</formula>
    </cfRule>
    <cfRule type="expression" dxfId="2366" priority="1898">
      <formula>IF(RIGHT(TEXT(AE507,"0.#"),1)=".",TRUE,FALSE)</formula>
    </cfRule>
  </conditionalFormatting>
  <conditionalFormatting sqref="AE508">
    <cfRule type="expression" dxfId="2365" priority="1895">
      <formula>IF(RIGHT(TEXT(AE508,"0.#"),1)=".",FALSE,TRUE)</formula>
    </cfRule>
    <cfRule type="expression" dxfId="2364" priority="1896">
      <formula>IF(RIGHT(TEXT(AE508,"0.#"),1)=".",TRUE,FALSE)</formula>
    </cfRule>
  </conditionalFormatting>
  <conditionalFormatting sqref="AU509">
    <cfRule type="expression" dxfId="2363" priority="1881">
      <formula>IF(RIGHT(TEXT(AU509,"0.#"),1)=".",FALSE,TRUE)</formula>
    </cfRule>
    <cfRule type="expression" dxfId="2362" priority="1882">
      <formula>IF(RIGHT(TEXT(AU509,"0.#"),1)=".",TRUE,FALSE)</formula>
    </cfRule>
  </conditionalFormatting>
  <conditionalFormatting sqref="AU507">
    <cfRule type="expression" dxfId="2361" priority="1885">
      <formula>IF(RIGHT(TEXT(AU507,"0.#"),1)=".",FALSE,TRUE)</formula>
    </cfRule>
    <cfRule type="expression" dxfId="2360" priority="1886">
      <formula>IF(RIGHT(TEXT(AU507,"0.#"),1)=".",TRUE,FALSE)</formula>
    </cfRule>
  </conditionalFormatting>
  <conditionalFormatting sqref="AU508">
    <cfRule type="expression" dxfId="2359" priority="1883">
      <formula>IF(RIGHT(TEXT(AU508,"0.#"),1)=".",FALSE,TRUE)</formula>
    </cfRule>
    <cfRule type="expression" dxfId="2358" priority="1884">
      <formula>IF(RIGHT(TEXT(AU508,"0.#"),1)=".",TRUE,FALSE)</formula>
    </cfRule>
  </conditionalFormatting>
  <conditionalFormatting sqref="AQ507">
    <cfRule type="expression" dxfId="2357" priority="1869">
      <formula>IF(RIGHT(TEXT(AQ507,"0.#"),1)=".",FALSE,TRUE)</formula>
    </cfRule>
    <cfRule type="expression" dxfId="2356" priority="1870">
      <formula>IF(RIGHT(TEXT(AQ507,"0.#"),1)=".",TRUE,FALSE)</formula>
    </cfRule>
  </conditionalFormatting>
  <conditionalFormatting sqref="AQ508">
    <cfRule type="expression" dxfId="2355" priority="1873">
      <formula>IF(RIGHT(TEXT(AQ508,"0.#"),1)=".",FALSE,TRUE)</formula>
    </cfRule>
    <cfRule type="expression" dxfId="2354" priority="1874">
      <formula>IF(RIGHT(TEXT(AQ508,"0.#"),1)=".",TRUE,FALSE)</formula>
    </cfRule>
  </conditionalFormatting>
  <conditionalFormatting sqref="AQ509">
    <cfRule type="expression" dxfId="2353" priority="1871">
      <formula>IF(RIGHT(TEXT(AQ509,"0.#"),1)=".",FALSE,TRUE)</formula>
    </cfRule>
    <cfRule type="expression" dxfId="2352" priority="1872">
      <formula>IF(RIGHT(TEXT(AQ509,"0.#"),1)=".",TRUE,FALSE)</formula>
    </cfRule>
  </conditionalFormatting>
  <conditionalFormatting sqref="AE470">
    <cfRule type="expression" dxfId="2351" priority="2133">
      <formula>IF(RIGHT(TEXT(AE470,"0.#"),1)=".",FALSE,TRUE)</formula>
    </cfRule>
    <cfRule type="expression" dxfId="2350" priority="2134">
      <formula>IF(RIGHT(TEXT(AE470,"0.#"),1)=".",TRUE,FALSE)</formula>
    </cfRule>
  </conditionalFormatting>
  <conditionalFormatting sqref="AE468">
    <cfRule type="expression" dxfId="2349" priority="2137">
      <formula>IF(RIGHT(TEXT(AE468,"0.#"),1)=".",FALSE,TRUE)</formula>
    </cfRule>
    <cfRule type="expression" dxfId="2348" priority="2138">
      <formula>IF(RIGHT(TEXT(AE468,"0.#"),1)=".",TRUE,FALSE)</formula>
    </cfRule>
  </conditionalFormatting>
  <conditionalFormatting sqref="AE469">
    <cfRule type="expression" dxfId="2347" priority="2135">
      <formula>IF(RIGHT(TEXT(AE469,"0.#"),1)=".",FALSE,TRUE)</formula>
    </cfRule>
    <cfRule type="expression" dxfId="2346" priority="2136">
      <formula>IF(RIGHT(TEXT(AE469,"0.#"),1)=".",TRUE,FALSE)</formula>
    </cfRule>
  </conditionalFormatting>
  <conditionalFormatting sqref="AM470">
    <cfRule type="expression" dxfId="2345" priority="2127">
      <formula>IF(RIGHT(TEXT(AM470,"0.#"),1)=".",FALSE,TRUE)</formula>
    </cfRule>
    <cfRule type="expression" dxfId="2344" priority="2128">
      <formula>IF(RIGHT(TEXT(AM470,"0.#"),1)=".",TRUE,FALSE)</formula>
    </cfRule>
  </conditionalFormatting>
  <conditionalFormatting sqref="AM468">
    <cfRule type="expression" dxfId="2343" priority="2131">
      <formula>IF(RIGHT(TEXT(AM468,"0.#"),1)=".",FALSE,TRUE)</formula>
    </cfRule>
    <cfRule type="expression" dxfId="2342" priority="2132">
      <formula>IF(RIGHT(TEXT(AM468,"0.#"),1)=".",TRUE,FALSE)</formula>
    </cfRule>
  </conditionalFormatting>
  <conditionalFormatting sqref="AM469">
    <cfRule type="expression" dxfId="2341" priority="2129">
      <formula>IF(RIGHT(TEXT(AM469,"0.#"),1)=".",FALSE,TRUE)</formula>
    </cfRule>
    <cfRule type="expression" dxfId="2340" priority="2130">
      <formula>IF(RIGHT(TEXT(AM469,"0.#"),1)=".",TRUE,FALSE)</formula>
    </cfRule>
  </conditionalFormatting>
  <conditionalFormatting sqref="AU470">
    <cfRule type="expression" dxfId="2339" priority="2121">
      <formula>IF(RIGHT(TEXT(AU470,"0.#"),1)=".",FALSE,TRUE)</formula>
    </cfRule>
    <cfRule type="expression" dxfId="2338" priority="2122">
      <formula>IF(RIGHT(TEXT(AU470,"0.#"),1)=".",TRUE,FALSE)</formula>
    </cfRule>
  </conditionalFormatting>
  <conditionalFormatting sqref="AU468">
    <cfRule type="expression" dxfId="2337" priority="2125">
      <formula>IF(RIGHT(TEXT(AU468,"0.#"),1)=".",FALSE,TRUE)</formula>
    </cfRule>
    <cfRule type="expression" dxfId="2336" priority="2126">
      <formula>IF(RIGHT(TEXT(AU468,"0.#"),1)=".",TRUE,FALSE)</formula>
    </cfRule>
  </conditionalFormatting>
  <conditionalFormatting sqref="AU469">
    <cfRule type="expression" dxfId="2335" priority="2123">
      <formula>IF(RIGHT(TEXT(AU469,"0.#"),1)=".",FALSE,TRUE)</formula>
    </cfRule>
    <cfRule type="expression" dxfId="2334" priority="2124">
      <formula>IF(RIGHT(TEXT(AU469,"0.#"),1)=".",TRUE,FALSE)</formula>
    </cfRule>
  </conditionalFormatting>
  <conditionalFormatting sqref="AI470">
    <cfRule type="expression" dxfId="2333" priority="2115">
      <formula>IF(RIGHT(TEXT(AI470,"0.#"),1)=".",FALSE,TRUE)</formula>
    </cfRule>
    <cfRule type="expression" dxfId="2332" priority="2116">
      <formula>IF(RIGHT(TEXT(AI470,"0.#"),1)=".",TRUE,FALSE)</formula>
    </cfRule>
  </conditionalFormatting>
  <conditionalFormatting sqref="AI468">
    <cfRule type="expression" dxfId="2331" priority="2119">
      <formula>IF(RIGHT(TEXT(AI468,"0.#"),1)=".",FALSE,TRUE)</formula>
    </cfRule>
    <cfRule type="expression" dxfId="2330" priority="2120">
      <formula>IF(RIGHT(TEXT(AI468,"0.#"),1)=".",TRUE,FALSE)</formula>
    </cfRule>
  </conditionalFormatting>
  <conditionalFormatting sqref="AI469">
    <cfRule type="expression" dxfId="2329" priority="2117">
      <formula>IF(RIGHT(TEXT(AI469,"0.#"),1)=".",FALSE,TRUE)</formula>
    </cfRule>
    <cfRule type="expression" dxfId="2328" priority="2118">
      <formula>IF(RIGHT(TEXT(AI469,"0.#"),1)=".",TRUE,FALSE)</formula>
    </cfRule>
  </conditionalFormatting>
  <conditionalFormatting sqref="AQ468">
    <cfRule type="expression" dxfId="2327" priority="2109">
      <formula>IF(RIGHT(TEXT(AQ468,"0.#"),1)=".",FALSE,TRUE)</formula>
    </cfRule>
    <cfRule type="expression" dxfId="2326" priority="2110">
      <formula>IF(RIGHT(TEXT(AQ468,"0.#"),1)=".",TRUE,FALSE)</formula>
    </cfRule>
  </conditionalFormatting>
  <conditionalFormatting sqref="AQ469">
    <cfRule type="expression" dxfId="2325" priority="2113">
      <formula>IF(RIGHT(TEXT(AQ469,"0.#"),1)=".",FALSE,TRUE)</formula>
    </cfRule>
    <cfRule type="expression" dxfId="2324" priority="2114">
      <formula>IF(RIGHT(TEXT(AQ469,"0.#"),1)=".",TRUE,FALSE)</formula>
    </cfRule>
  </conditionalFormatting>
  <conditionalFormatting sqref="AQ470">
    <cfRule type="expression" dxfId="2323" priority="2111">
      <formula>IF(RIGHT(TEXT(AQ470,"0.#"),1)=".",FALSE,TRUE)</formula>
    </cfRule>
    <cfRule type="expression" dxfId="2322" priority="2112">
      <formula>IF(RIGHT(TEXT(AQ470,"0.#"),1)=".",TRUE,FALSE)</formula>
    </cfRule>
  </conditionalFormatting>
  <conditionalFormatting sqref="AE475">
    <cfRule type="expression" dxfId="2321" priority="2103">
      <formula>IF(RIGHT(TEXT(AE475,"0.#"),1)=".",FALSE,TRUE)</formula>
    </cfRule>
    <cfRule type="expression" dxfId="2320" priority="2104">
      <formula>IF(RIGHT(TEXT(AE475,"0.#"),1)=".",TRUE,FALSE)</formula>
    </cfRule>
  </conditionalFormatting>
  <conditionalFormatting sqref="AE473">
    <cfRule type="expression" dxfId="2319" priority="2107">
      <formula>IF(RIGHT(TEXT(AE473,"0.#"),1)=".",FALSE,TRUE)</formula>
    </cfRule>
    <cfRule type="expression" dxfId="2318" priority="2108">
      <formula>IF(RIGHT(TEXT(AE473,"0.#"),1)=".",TRUE,FALSE)</formula>
    </cfRule>
  </conditionalFormatting>
  <conditionalFormatting sqref="AE474">
    <cfRule type="expression" dxfId="2317" priority="2105">
      <formula>IF(RIGHT(TEXT(AE474,"0.#"),1)=".",FALSE,TRUE)</formula>
    </cfRule>
    <cfRule type="expression" dxfId="2316" priority="2106">
      <formula>IF(RIGHT(TEXT(AE474,"0.#"),1)=".",TRUE,FALSE)</formula>
    </cfRule>
  </conditionalFormatting>
  <conditionalFormatting sqref="AM475">
    <cfRule type="expression" dxfId="2315" priority="2097">
      <formula>IF(RIGHT(TEXT(AM475,"0.#"),1)=".",FALSE,TRUE)</formula>
    </cfRule>
    <cfRule type="expression" dxfId="2314" priority="2098">
      <formula>IF(RIGHT(TEXT(AM475,"0.#"),1)=".",TRUE,FALSE)</formula>
    </cfRule>
  </conditionalFormatting>
  <conditionalFormatting sqref="AM473">
    <cfRule type="expression" dxfId="2313" priority="2101">
      <formula>IF(RIGHT(TEXT(AM473,"0.#"),1)=".",FALSE,TRUE)</formula>
    </cfRule>
    <cfRule type="expression" dxfId="2312" priority="2102">
      <formula>IF(RIGHT(TEXT(AM473,"0.#"),1)=".",TRUE,FALSE)</formula>
    </cfRule>
  </conditionalFormatting>
  <conditionalFormatting sqref="AM474">
    <cfRule type="expression" dxfId="2311" priority="2099">
      <formula>IF(RIGHT(TEXT(AM474,"0.#"),1)=".",FALSE,TRUE)</formula>
    </cfRule>
    <cfRule type="expression" dxfId="2310" priority="2100">
      <formula>IF(RIGHT(TEXT(AM474,"0.#"),1)=".",TRUE,FALSE)</formula>
    </cfRule>
  </conditionalFormatting>
  <conditionalFormatting sqref="AU475">
    <cfRule type="expression" dxfId="2309" priority="2091">
      <formula>IF(RIGHT(TEXT(AU475,"0.#"),1)=".",FALSE,TRUE)</formula>
    </cfRule>
    <cfRule type="expression" dxfId="2308" priority="2092">
      <formula>IF(RIGHT(TEXT(AU475,"0.#"),1)=".",TRUE,FALSE)</formula>
    </cfRule>
  </conditionalFormatting>
  <conditionalFormatting sqref="AU473">
    <cfRule type="expression" dxfId="2307" priority="2095">
      <formula>IF(RIGHT(TEXT(AU473,"0.#"),1)=".",FALSE,TRUE)</formula>
    </cfRule>
    <cfRule type="expression" dxfId="2306" priority="2096">
      <formula>IF(RIGHT(TEXT(AU473,"0.#"),1)=".",TRUE,FALSE)</formula>
    </cfRule>
  </conditionalFormatting>
  <conditionalFormatting sqref="AU474">
    <cfRule type="expression" dxfId="2305" priority="2093">
      <formula>IF(RIGHT(TEXT(AU474,"0.#"),1)=".",FALSE,TRUE)</formula>
    </cfRule>
    <cfRule type="expression" dxfId="2304" priority="2094">
      <formula>IF(RIGHT(TEXT(AU474,"0.#"),1)=".",TRUE,FALSE)</formula>
    </cfRule>
  </conditionalFormatting>
  <conditionalFormatting sqref="AI475">
    <cfRule type="expression" dxfId="2303" priority="2085">
      <formula>IF(RIGHT(TEXT(AI475,"0.#"),1)=".",FALSE,TRUE)</formula>
    </cfRule>
    <cfRule type="expression" dxfId="2302" priority="2086">
      <formula>IF(RIGHT(TEXT(AI475,"0.#"),1)=".",TRUE,FALSE)</formula>
    </cfRule>
  </conditionalFormatting>
  <conditionalFormatting sqref="AI473">
    <cfRule type="expression" dxfId="2301" priority="2089">
      <formula>IF(RIGHT(TEXT(AI473,"0.#"),1)=".",FALSE,TRUE)</formula>
    </cfRule>
    <cfRule type="expression" dxfId="2300" priority="2090">
      <formula>IF(RIGHT(TEXT(AI473,"0.#"),1)=".",TRUE,FALSE)</formula>
    </cfRule>
  </conditionalFormatting>
  <conditionalFormatting sqref="AI474">
    <cfRule type="expression" dxfId="2299" priority="2087">
      <formula>IF(RIGHT(TEXT(AI474,"0.#"),1)=".",FALSE,TRUE)</formula>
    </cfRule>
    <cfRule type="expression" dxfId="2298" priority="2088">
      <formula>IF(RIGHT(TEXT(AI474,"0.#"),1)=".",TRUE,FALSE)</formula>
    </cfRule>
  </conditionalFormatting>
  <conditionalFormatting sqref="AQ473">
    <cfRule type="expression" dxfId="2297" priority="2079">
      <formula>IF(RIGHT(TEXT(AQ473,"0.#"),1)=".",FALSE,TRUE)</formula>
    </cfRule>
    <cfRule type="expression" dxfId="2296" priority="2080">
      <formula>IF(RIGHT(TEXT(AQ473,"0.#"),1)=".",TRUE,FALSE)</formula>
    </cfRule>
  </conditionalFormatting>
  <conditionalFormatting sqref="AQ474">
    <cfRule type="expression" dxfId="2295" priority="2083">
      <formula>IF(RIGHT(TEXT(AQ474,"0.#"),1)=".",FALSE,TRUE)</formula>
    </cfRule>
    <cfRule type="expression" dxfId="2294" priority="2084">
      <formula>IF(RIGHT(TEXT(AQ474,"0.#"),1)=".",TRUE,FALSE)</formula>
    </cfRule>
  </conditionalFormatting>
  <conditionalFormatting sqref="AQ475">
    <cfRule type="expression" dxfId="2293" priority="2081">
      <formula>IF(RIGHT(TEXT(AQ475,"0.#"),1)=".",FALSE,TRUE)</formula>
    </cfRule>
    <cfRule type="expression" dxfId="2292" priority="2082">
      <formula>IF(RIGHT(TEXT(AQ475,"0.#"),1)=".",TRUE,FALSE)</formula>
    </cfRule>
  </conditionalFormatting>
  <conditionalFormatting sqref="AE480">
    <cfRule type="expression" dxfId="2291" priority="2073">
      <formula>IF(RIGHT(TEXT(AE480,"0.#"),1)=".",FALSE,TRUE)</formula>
    </cfRule>
    <cfRule type="expression" dxfId="2290" priority="2074">
      <formula>IF(RIGHT(TEXT(AE480,"0.#"),1)=".",TRUE,FALSE)</formula>
    </cfRule>
  </conditionalFormatting>
  <conditionalFormatting sqref="AE478">
    <cfRule type="expression" dxfId="2289" priority="2077">
      <formula>IF(RIGHT(TEXT(AE478,"0.#"),1)=".",FALSE,TRUE)</formula>
    </cfRule>
    <cfRule type="expression" dxfId="2288" priority="2078">
      <formula>IF(RIGHT(TEXT(AE478,"0.#"),1)=".",TRUE,FALSE)</formula>
    </cfRule>
  </conditionalFormatting>
  <conditionalFormatting sqref="AE479">
    <cfRule type="expression" dxfId="2287" priority="2075">
      <formula>IF(RIGHT(TEXT(AE479,"0.#"),1)=".",FALSE,TRUE)</formula>
    </cfRule>
    <cfRule type="expression" dxfId="2286" priority="2076">
      <formula>IF(RIGHT(TEXT(AE479,"0.#"),1)=".",TRUE,FALSE)</formula>
    </cfRule>
  </conditionalFormatting>
  <conditionalFormatting sqref="AM480">
    <cfRule type="expression" dxfId="2285" priority="2067">
      <formula>IF(RIGHT(TEXT(AM480,"0.#"),1)=".",FALSE,TRUE)</formula>
    </cfRule>
    <cfRule type="expression" dxfId="2284" priority="2068">
      <formula>IF(RIGHT(TEXT(AM480,"0.#"),1)=".",TRUE,FALSE)</formula>
    </cfRule>
  </conditionalFormatting>
  <conditionalFormatting sqref="AM478">
    <cfRule type="expression" dxfId="2283" priority="2071">
      <formula>IF(RIGHT(TEXT(AM478,"0.#"),1)=".",FALSE,TRUE)</formula>
    </cfRule>
    <cfRule type="expression" dxfId="2282" priority="2072">
      <formula>IF(RIGHT(TEXT(AM478,"0.#"),1)=".",TRUE,FALSE)</formula>
    </cfRule>
  </conditionalFormatting>
  <conditionalFormatting sqref="AM479">
    <cfRule type="expression" dxfId="2281" priority="2069">
      <formula>IF(RIGHT(TEXT(AM479,"0.#"),1)=".",FALSE,TRUE)</formula>
    </cfRule>
    <cfRule type="expression" dxfId="2280" priority="2070">
      <formula>IF(RIGHT(TEXT(AM479,"0.#"),1)=".",TRUE,FALSE)</formula>
    </cfRule>
  </conditionalFormatting>
  <conditionalFormatting sqref="AU480">
    <cfRule type="expression" dxfId="2279" priority="2061">
      <formula>IF(RIGHT(TEXT(AU480,"0.#"),1)=".",FALSE,TRUE)</formula>
    </cfRule>
    <cfRule type="expression" dxfId="2278" priority="2062">
      <formula>IF(RIGHT(TEXT(AU480,"0.#"),1)=".",TRUE,FALSE)</formula>
    </cfRule>
  </conditionalFormatting>
  <conditionalFormatting sqref="AU478">
    <cfRule type="expression" dxfId="2277" priority="2065">
      <formula>IF(RIGHT(TEXT(AU478,"0.#"),1)=".",FALSE,TRUE)</formula>
    </cfRule>
    <cfRule type="expression" dxfId="2276" priority="2066">
      <formula>IF(RIGHT(TEXT(AU478,"0.#"),1)=".",TRUE,FALSE)</formula>
    </cfRule>
  </conditionalFormatting>
  <conditionalFormatting sqref="AU479">
    <cfRule type="expression" dxfId="2275" priority="2063">
      <formula>IF(RIGHT(TEXT(AU479,"0.#"),1)=".",FALSE,TRUE)</formula>
    </cfRule>
    <cfRule type="expression" dxfId="2274" priority="2064">
      <formula>IF(RIGHT(TEXT(AU479,"0.#"),1)=".",TRUE,FALSE)</formula>
    </cfRule>
  </conditionalFormatting>
  <conditionalFormatting sqref="AI480">
    <cfRule type="expression" dxfId="2273" priority="2055">
      <formula>IF(RIGHT(TEXT(AI480,"0.#"),1)=".",FALSE,TRUE)</formula>
    </cfRule>
    <cfRule type="expression" dxfId="2272" priority="2056">
      <formula>IF(RIGHT(TEXT(AI480,"0.#"),1)=".",TRUE,FALSE)</formula>
    </cfRule>
  </conditionalFormatting>
  <conditionalFormatting sqref="AI478">
    <cfRule type="expression" dxfId="2271" priority="2059">
      <formula>IF(RIGHT(TEXT(AI478,"0.#"),1)=".",FALSE,TRUE)</formula>
    </cfRule>
    <cfRule type="expression" dxfId="2270" priority="2060">
      <formula>IF(RIGHT(TEXT(AI478,"0.#"),1)=".",TRUE,FALSE)</formula>
    </cfRule>
  </conditionalFormatting>
  <conditionalFormatting sqref="AI479">
    <cfRule type="expression" dxfId="2269" priority="2057">
      <formula>IF(RIGHT(TEXT(AI479,"0.#"),1)=".",FALSE,TRUE)</formula>
    </cfRule>
    <cfRule type="expression" dxfId="2268" priority="2058">
      <formula>IF(RIGHT(TEXT(AI479,"0.#"),1)=".",TRUE,FALSE)</formula>
    </cfRule>
  </conditionalFormatting>
  <conditionalFormatting sqref="AQ478">
    <cfRule type="expression" dxfId="2267" priority="2049">
      <formula>IF(RIGHT(TEXT(AQ478,"0.#"),1)=".",FALSE,TRUE)</formula>
    </cfRule>
    <cfRule type="expression" dxfId="2266" priority="2050">
      <formula>IF(RIGHT(TEXT(AQ478,"0.#"),1)=".",TRUE,FALSE)</formula>
    </cfRule>
  </conditionalFormatting>
  <conditionalFormatting sqref="AQ479">
    <cfRule type="expression" dxfId="2265" priority="2053">
      <formula>IF(RIGHT(TEXT(AQ479,"0.#"),1)=".",FALSE,TRUE)</formula>
    </cfRule>
    <cfRule type="expression" dxfId="2264" priority="2054">
      <formula>IF(RIGHT(TEXT(AQ479,"0.#"),1)=".",TRUE,FALSE)</formula>
    </cfRule>
  </conditionalFormatting>
  <conditionalFormatting sqref="AQ480">
    <cfRule type="expression" dxfId="2263" priority="2051">
      <formula>IF(RIGHT(TEXT(AQ480,"0.#"),1)=".",FALSE,TRUE)</formula>
    </cfRule>
    <cfRule type="expression" dxfId="2262" priority="2052">
      <formula>IF(RIGHT(TEXT(AQ480,"0.#"),1)=".",TRUE,FALSE)</formula>
    </cfRule>
  </conditionalFormatting>
  <conditionalFormatting sqref="AE146:AE147 AI146:AI147 AM146:AM147 AQ146:AQ147 AU146:AU147">
    <cfRule type="expression" dxfId="2261" priority="2331">
      <formula>IF(RIGHT(TEXT(AE146,"0.#"),1)=".",FALSE,TRUE)</formula>
    </cfRule>
    <cfRule type="expression" dxfId="2260" priority="2332">
      <formula>IF(RIGHT(TEXT(AE146,"0.#"),1)=".",TRUE,FALSE)</formula>
    </cfRule>
  </conditionalFormatting>
  <conditionalFormatting sqref="AE138:AE139 AI138:AI139 AM138:AM139 AQ138:AQ139 AU138:AU139">
    <cfRule type="expression" dxfId="2259" priority="2335">
      <formula>IF(RIGHT(TEXT(AE138,"0.#"),1)=".",FALSE,TRUE)</formula>
    </cfRule>
    <cfRule type="expression" dxfId="2258" priority="2336">
      <formula>IF(RIGHT(TEXT(AE138,"0.#"),1)=".",TRUE,FALSE)</formula>
    </cfRule>
  </conditionalFormatting>
  <conditionalFormatting sqref="AE142:AE143 AI142:AI143 AM142:AM143 AQ142:AQ143 AU142:AU143">
    <cfRule type="expression" dxfId="2257" priority="2333">
      <formula>IF(RIGHT(TEXT(AE142,"0.#"),1)=".",FALSE,TRUE)</formula>
    </cfRule>
    <cfRule type="expression" dxfId="2256" priority="2334">
      <formula>IF(RIGHT(TEXT(AE142,"0.#"),1)=".",TRUE,FALSE)</formula>
    </cfRule>
  </conditionalFormatting>
  <conditionalFormatting sqref="AE198:AE199 AI198:AI199 AM198:AM199 AQ198:AQ199 AU198:AU199">
    <cfRule type="expression" dxfId="2255" priority="2325">
      <formula>IF(RIGHT(TEXT(AE198,"0.#"),1)=".",FALSE,TRUE)</formula>
    </cfRule>
    <cfRule type="expression" dxfId="2254" priority="2326">
      <formula>IF(RIGHT(TEXT(AE198,"0.#"),1)=".",TRUE,FALSE)</formula>
    </cfRule>
  </conditionalFormatting>
  <conditionalFormatting sqref="AE150:AE151 AI150:AI151 AM150:AM151 AQ150:AQ151 AU150:AU151">
    <cfRule type="expression" dxfId="2253" priority="2329">
      <formula>IF(RIGHT(TEXT(AE150,"0.#"),1)=".",FALSE,TRUE)</formula>
    </cfRule>
    <cfRule type="expression" dxfId="2252" priority="2330">
      <formula>IF(RIGHT(TEXT(AE150,"0.#"),1)=".",TRUE,FALSE)</formula>
    </cfRule>
  </conditionalFormatting>
  <conditionalFormatting sqref="AE194:AE195 AI194:AI195 AM194:AM195 AQ194:AQ195 AU194:AU195">
    <cfRule type="expression" dxfId="2251" priority="2327">
      <formula>IF(RIGHT(TEXT(AE194,"0.#"),1)=".",FALSE,TRUE)</formula>
    </cfRule>
    <cfRule type="expression" dxfId="2250" priority="2328">
      <formula>IF(RIGHT(TEXT(AE194,"0.#"),1)=".",TRUE,FALSE)</formula>
    </cfRule>
  </conditionalFormatting>
  <conditionalFormatting sqref="AE210:AE211 AI210:AI211 AM210:AM211 AQ210:AQ211 AU210:AU211">
    <cfRule type="expression" dxfId="2249" priority="2319">
      <formula>IF(RIGHT(TEXT(AE210,"0.#"),1)=".",FALSE,TRUE)</formula>
    </cfRule>
    <cfRule type="expression" dxfId="2248" priority="2320">
      <formula>IF(RIGHT(TEXT(AE210,"0.#"),1)=".",TRUE,FALSE)</formula>
    </cfRule>
  </conditionalFormatting>
  <conditionalFormatting sqref="AE202:AE203 AI202:AI203 AM202:AM203 AQ202:AQ203 AU202:AU203">
    <cfRule type="expression" dxfId="2247" priority="2323">
      <formula>IF(RIGHT(TEXT(AE202,"0.#"),1)=".",FALSE,TRUE)</formula>
    </cfRule>
    <cfRule type="expression" dxfId="2246" priority="2324">
      <formula>IF(RIGHT(TEXT(AE202,"0.#"),1)=".",TRUE,FALSE)</formula>
    </cfRule>
  </conditionalFormatting>
  <conditionalFormatting sqref="AE206:AE207 AI206:AI207 AM206:AM207 AQ206:AQ207 AU206:AU207">
    <cfRule type="expression" dxfId="2245" priority="2321">
      <formula>IF(RIGHT(TEXT(AE206,"0.#"),1)=".",FALSE,TRUE)</formula>
    </cfRule>
    <cfRule type="expression" dxfId="2244" priority="2322">
      <formula>IF(RIGHT(TEXT(AE206,"0.#"),1)=".",TRUE,FALSE)</formula>
    </cfRule>
  </conditionalFormatting>
  <conditionalFormatting sqref="AE262:AE263 AI262:AI263 AM262:AM263 AQ262:AQ263 AU262:AU263">
    <cfRule type="expression" dxfId="2243" priority="2313">
      <formula>IF(RIGHT(TEXT(AE262,"0.#"),1)=".",FALSE,TRUE)</formula>
    </cfRule>
    <cfRule type="expression" dxfId="2242" priority="2314">
      <formula>IF(RIGHT(TEXT(AE262,"0.#"),1)=".",TRUE,FALSE)</formula>
    </cfRule>
  </conditionalFormatting>
  <conditionalFormatting sqref="AE254:AE255 AI254:AI255 AM254:AM255 AQ254:AQ255 AU254:AU255">
    <cfRule type="expression" dxfId="2241" priority="2317">
      <formula>IF(RIGHT(TEXT(AE254,"0.#"),1)=".",FALSE,TRUE)</formula>
    </cfRule>
    <cfRule type="expression" dxfId="2240" priority="2318">
      <formula>IF(RIGHT(TEXT(AE254,"0.#"),1)=".",TRUE,FALSE)</formula>
    </cfRule>
  </conditionalFormatting>
  <conditionalFormatting sqref="AE258:AE259 AI258:AI259 AM258:AM259 AQ258:AQ259 AU258:AU259">
    <cfRule type="expression" dxfId="2239" priority="2315">
      <formula>IF(RIGHT(TEXT(AE258,"0.#"),1)=".",FALSE,TRUE)</formula>
    </cfRule>
    <cfRule type="expression" dxfId="2238" priority="2316">
      <formula>IF(RIGHT(TEXT(AE258,"0.#"),1)=".",TRUE,FALSE)</formula>
    </cfRule>
  </conditionalFormatting>
  <conditionalFormatting sqref="AE314:AE315 AI314:AI315 AM314:AM315 AQ314:AQ315 AU314:AU315">
    <cfRule type="expression" dxfId="2237" priority="2307">
      <formula>IF(RIGHT(TEXT(AE314,"0.#"),1)=".",FALSE,TRUE)</formula>
    </cfRule>
    <cfRule type="expression" dxfId="2236" priority="2308">
      <formula>IF(RIGHT(TEXT(AE314,"0.#"),1)=".",TRUE,FALSE)</formula>
    </cfRule>
  </conditionalFormatting>
  <conditionalFormatting sqref="AE266:AE267 AI266:AI267 AM266:AM267 AQ266:AQ267 AU266:AU267">
    <cfRule type="expression" dxfId="2235" priority="2311">
      <formula>IF(RIGHT(TEXT(AE266,"0.#"),1)=".",FALSE,TRUE)</formula>
    </cfRule>
    <cfRule type="expression" dxfId="2234" priority="2312">
      <formula>IF(RIGHT(TEXT(AE266,"0.#"),1)=".",TRUE,FALSE)</formula>
    </cfRule>
  </conditionalFormatting>
  <conditionalFormatting sqref="AE270:AE271 AI270:AI271 AM270:AM271 AQ270:AQ271 AU270:AU271">
    <cfRule type="expression" dxfId="2233" priority="2309">
      <formula>IF(RIGHT(TEXT(AE270,"0.#"),1)=".",FALSE,TRUE)</formula>
    </cfRule>
    <cfRule type="expression" dxfId="2232" priority="2310">
      <formula>IF(RIGHT(TEXT(AE270,"0.#"),1)=".",TRUE,FALSE)</formula>
    </cfRule>
  </conditionalFormatting>
  <conditionalFormatting sqref="AE326:AE327 AI326:AI327 AM326:AM327 AQ326:AQ327 AU326:AU327">
    <cfRule type="expression" dxfId="2231" priority="2301">
      <formula>IF(RIGHT(TEXT(AE326,"0.#"),1)=".",FALSE,TRUE)</formula>
    </cfRule>
    <cfRule type="expression" dxfId="2230" priority="2302">
      <formula>IF(RIGHT(TEXT(AE326,"0.#"),1)=".",TRUE,FALSE)</formula>
    </cfRule>
  </conditionalFormatting>
  <conditionalFormatting sqref="AE318:AE319 AI318:AI319 AM318:AM319 AQ318:AQ319 AU318:AU319">
    <cfRule type="expression" dxfId="2229" priority="2305">
      <formula>IF(RIGHT(TEXT(AE318,"0.#"),1)=".",FALSE,TRUE)</formula>
    </cfRule>
    <cfRule type="expression" dxfId="2228" priority="2306">
      <formula>IF(RIGHT(TEXT(AE318,"0.#"),1)=".",TRUE,FALSE)</formula>
    </cfRule>
  </conditionalFormatting>
  <conditionalFormatting sqref="AE322:AE323 AI322:AI323 AM322:AM323 AQ322:AQ323 AU322:AU323">
    <cfRule type="expression" dxfId="2227" priority="2303">
      <formula>IF(RIGHT(TEXT(AE322,"0.#"),1)=".",FALSE,TRUE)</formula>
    </cfRule>
    <cfRule type="expression" dxfId="2226" priority="2304">
      <formula>IF(RIGHT(TEXT(AE322,"0.#"),1)=".",TRUE,FALSE)</formula>
    </cfRule>
  </conditionalFormatting>
  <conditionalFormatting sqref="AE378:AE379 AI378:AI379 AM378:AM379 AQ378:AQ379 AU378:AU379">
    <cfRule type="expression" dxfId="2225" priority="2295">
      <formula>IF(RIGHT(TEXT(AE378,"0.#"),1)=".",FALSE,TRUE)</formula>
    </cfRule>
    <cfRule type="expression" dxfId="2224" priority="2296">
      <formula>IF(RIGHT(TEXT(AE378,"0.#"),1)=".",TRUE,FALSE)</formula>
    </cfRule>
  </conditionalFormatting>
  <conditionalFormatting sqref="AE330:AE331 AI330:AI331 AM330:AM331 AQ330:AQ331 AU330:AU331">
    <cfRule type="expression" dxfId="2223" priority="2299">
      <formula>IF(RIGHT(TEXT(AE330,"0.#"),1)=".",FALSE,TRUE)</formula>
    </cfRule>
    <cfRule type="expression" dxfId="2222" priority="2300">
      <formula>IF(RIGHT(TEXT(AE330,"0.#"),1)=".",TRUE,FALSE)</formula>
    </cfRule>
  </conditionalFormatting>
  <conditionalFormatting sqref="AE374:AE375 AI374:AI375 AM374:AM375 AQ374:AQ375 AU374:AU375">
    <cfRule type="expression" dxfId="2221" priority="2297">
      <formula>IF(RIGHT(TEXT(AE374,"0.#"),1)=".",FALSE,TRUE)</formula>
    </cfRule>
    <cfRule type="expression" dxfId="2220" priority="2298">
      <formula>IF(RIGHT(TEXT(AE374,"0.#"),1)=".",TRUE,FALSE)</formula>
    </cfRule>
  </conditionalFormatting>
  <conditionalFormatting sqref="AE390:AE391 AI390:AI391 AM390:AM391 AQ390:AQ391 AU390:AU391">
    <cfRule type="expression" dxfId="2219" priority="2289">
      <formula>IF(RIGHT(TEXT(AE390,"0.#"),1)=".",FALSE,TRUE)</formula>
    </cfRule>
    <cfRule type="expression" dxfId="2218" priority="2290">
      <formula>IF(RIGHT(TEXT(AE390,"0.#"),1)=".",TRUE,FALSE)</formula>
    </cfRule>
  </conditionalFormatting>
  <conditionalFormatting sqref="AE382:AE383 AI382:AI383 AM382:AM383 AQ382:AQ383 AU382:AU383">
    <cfRule type="expression" dxfId="2217" priority="2293">
      <formula>IF(RIGHT(TEXT(AE382,"0.#"),1)=".",FALSE,TRUE)</formula>
    </cfRule>
    <cfRule type="expression" dxfId="2216" priority="2294">
      <formula>IF(RIGHT(TEXT(AE382,"0.#"),1)=".",TRUE,FALSE)</formula>
    </cfRule>
  </conditionalFormatting>
  <conditionalFormatting sqref="AE386:AE387 AI386:AI387 AM386:AM387 AQ386:AQ387 AU386:AU387">
    <cfRule type="expression" dxfId="2215" priority="2291">
      <formula>IF(RIGHT(TEXT(AE386,"0.#"),1)=".",FALSE,TRUE)</formula>
    </cfRule>
    <cfRule type="expression" dxfId="2214" priority="2292">
      <formula>IF(RIGHT(TEXT(AE386,"0.#"),1)=".",TRUE,FALSE)</formula>
    </cfRule>
  </conditionalFormatting>
  <conditionalFormatting sqref="AE440">
    <cfRule type="expression" dxfId="2213" priority="2283">
      <formula>IF(RIGHT(TEXT(AE440,"0.#"),1)=".",FALSE,TRUE)</formula>
    </cfRule>
    <cfRule type="expression" dxfId="2212" priority="2284">
      <formula>IF(RIGHT(TEXT(AE440,"0.#"),1)=".",TRUE,FALSE)</formula>
    </cfRule>
  </conditionalFormatting>
  <conditionalFormatting sqref="AE438">
    <cfRule type="expression" dxfId="2211" priority="2287">
      <formula>IF(RIGHT(TEXT(AE438,"0.#"),1)=".",FALSE,TRUE)</formula>
    </cfRule>
    <cfRule type="expression" dxfId="2210" priority="2288">
      <formula>IF(RIGHT(TEXT(AE438,"0.#"),1)=".",TRUE,FALSE)</formula>
    </cfRule>
  </conditionalFormatting>
  <conditionalFormatting sqref="AE439">
    <cfRule type="expression" dxfId="2209" priority="2285">
      <formula>IF(RIGHT(TEXT(AE439,"0.#"),1)=".",FALSE,TRUE)</formula>
    </cfRule>
    <cfRule type="expression" dxfId="2208" priority="2286">
      <formula>IF(RIGHT(TEXT(AE439,"0.#"),1)=".",TRUE,FALSE)</formula>
    </cfRule>
  </conditionalFormatting>
  <conditionalFormatting sqref="AM440">
    <cfRule type="expression" dxfId="2207" priority="2277">
      <formula>IF(RIGHT(TEXT(AM440,"0.#"),1)=".",FALSE,TRUE)</formula>
    </cfRule>
    <cfRule type="expression" dxfId="2206" priority="2278">
      <formula>IF(RIGHT(TEXT(AM440,"0.#"),1)=".",TRUE,FALSE)</formula>
    </cfRule>
  </conditionalFormatting>
  <conditionalFormatting sqref="AM438">
    <cfRule type="expression" dxfId="2205" priority="2281">
      <formula>IF(RIGHT(TEXT(AM438,"0.#"),1)=".",FALSE,TRUE)</formula>
    </cfRule>
    <cfRule type="expression" dxfId="2204" priority="2282">
      <formula>IF(RIGHT(TEXT(AM438,"0.#"),1)=".",TRUE,FALSE)</formula>
    </cfRule>
  </conditionalFormatting>
  <conditionalFormatting sqref="AM439">
    <cfRule type="expression" dxfId="2203" priority="2279">
      <formula>IF(RIGHT(TEXT(AM439,"0.#"),1)=".",FALSE,TRUE)</formula>
    </cfRule>
    <cfRule type="expression" dxfId="2202" priority="2280">
      <formula>IF(RIGHT(TEXT(AM439,"0.#"),1)=".",TRUE,FALSE)</formula>
    </cfRule>
  </conditionalFormatting>
  <conditionalFormatting sqref="AU440">
    <cfRule type="expression" dxfId="2201" priority="2271">
      <formula>IF(RIGHT(TEXT(AU440,"0.#"),1)=".",FALSE,TRUE)</formula>
    </cfRule>
    <cfRule type="expression" dxfId="2200" priority="2272">
      <formula>IF(RIGHT(TEXT(AU440,"0.#"),1)=".",TRUE,FALSE)</formula>
    </cfRule>
  </conditionalFormatting>
  <conditionalFormatting sqref="AU438">
    <cfRule type="expression" dxfId="2199" priority="2275">
      <formula>IF(RIGHT(TEXT(AU438,"0.#"),1)=".",FALSE,TRUE)</formula>
    </cfRule>
    <cfRule type="expression" dxfId="2198" priority="2276">
      <formula>IF(RIGHT(TEXT(AU438,"0.#"),1)=".",TRUE,FALSE)</formula>
    </cfRule>
  </conditionalFormatting>
  <conditionalFormatting sqref="AU439">
    <cfRule type="expression" dxfId="2197" priority="2273">
      <formula>IF(RIGHT(TEXT(AU439,"0.#"),1)=".",FALSE,TRUE)</formula>
    </cfRule>
    <cfRule type="expression" dxfId="2196" priority="2274">
      <formula>IF(RIGHT(TEXT(AU439,"0.#"),1)=".",TRUE,FALSE)</formula>
    </cfRule>
  </conditionalFormatting>
  <conditionalFormatting sqref="AI440">
    <cfRule type="expression" dxfId="2195" priority="2265">
      <formula>IF(RIGHT(TEXT(AI440,"0.#"),1)=".",FALSE,TRUE)</formula>
    </cfRule>
    <cfRule type="expression" dxfId="2194" priority="2266">
      <formula>IF(RIGHT(TEXT(AI440,"0.#"),1)=".",TRUE,FALSE)</formula>
    </cfRule>
  </conditionalFormatting>
  <conditionalFormatting sqref="AI438">
    <cfRule type="expression" dxfId="2193" priority="2269">
      <formula>IF(RIGHT(TEXT(AI438,"0.#"),1)=".",FALSE,TRUE)</formula>
    </cfRule>
    <cfRule type="expression" dxfId="2192" priority="2270">
      <formula>IF(RIGHT(TEXT(AI438,"0.#"),1)=".",TRUE,FALSE)</formula>
    </cfRule>
  </conditionalFormatting>
  <conditionalFormatting sqref="AI439">
    <cfRule type="expression" dxfId="2191" priority="2267">
      <formula>IF(RIGHT(TEXT(AI439,"0.#"),1)=".",FALSE,TRUE)</formula>
    </cfRule>
    <cfRule type="expression" dxfId="2190" priority="2268">
      <formula>IF(RIGHT(TEXT(AI439,"0.#"),1)=".",TRUE,FALSE)</formula>
    </cfRule>
  </conditionalFormatting>
  <conditionalFormatting sqref="AQ438">
    <cfRule type="expression" dxfId="2189" priority="2259">
      <formula>IF(RIGHT(TEXT(AQ438,"0.#"),1)=".",FALSE,TRUE)</formula>
    </cfRule>
    <cfRule type="expression" dxfId="2188" priority="2260">
      <formula>IF(RIGHT(TEXT(AQ438,"0.#"),1)=".",TRUE,FALSE)</formula>
    </cfRule>
  </conditionalFormatting>
  <conditionalFormatting sqref="AQ439">
    <cfRule type="expression" dxfId="2187" priority="2263">
      <formula>IF(RIGHT(TEXT(AQ439,"0.#"),1)=".",FALSE,TRUE)</formula>
    </cfRule>
    <cfRule type="expression" dxfId="2186" priority="2264">
      <formula>IF(RIGHT(TEXT(AQ439,"0.#"),1)=".",TRUE,FALSE)</formula>
    </cfRule>
  </conditionalFormatting>
  <conditionalFormatting sqref="AQ440">
    <cfRule type="expression" dxfId="2185" priority="2261">
      <formula>IF(RIGHT(TEXT(AQ440,"0.#"),1)=".",FALSE,TRUE)</formula>
    </cfRule>
    <cfRule type="expression" dxfId="2184" priority="2262">
      <formula>IF(RIGHT(TEXT(AQ440,"0.#"),1)=".",TRUE,FALSE)</formula>
    </cfRule>
  </conditionalFormatting>
  <conditionalFormatting sqref="AE445">
    <cfRule type="expression" dxfId="2183" priority="2253">
      <formula>IF(RIGHT(TEXT(AE445,"0.#"),1)=".",FALSE,TRUE)</formula>
    </cfRule>
    <cfRule type="expression" dxfId="2182" priority="2254">
      <formula>IF(RIGHT(TEXT(AE445,"0.#"),1)=".",TRUE,FALSE)</formula>
    </cfRule>
  </conditionalFormatting>
  <conditionalFormatting sqref="AE443">
    <cfRule type="expression" dxfId="2181" priority="2257">
      <formula>IF(RIGHT(TEXT(AE443,"0.#"),1)=".",FALSE,TRUE)</formula>
    </cfRule>
    <cfRule type="expression" dxfId="2180" priority="2258">
      <formula>IF(RIGHT(TEXT(AE443,"0.#"),1)=".",TRUE,FALSE)</formula>
    </cfRule>
  </conditionalFormatting>
  <conditionalFormatting sqref="AE444">
    <cfRule type="expression" dxfId="2179" priority="2255">
      <formula>IF(RIGHT(TEXT(AE444,"0.#"),1)=".",FALSE,TRUE)</formula>
    </cfRule>
    <cfRule type="expression" dxfId="2178" priority="2256">
      <formula>IF(RIGHT(TEXT(AE444,"0.#"),1)=".",TRUE,FALSE)</formula>
    </cfRule>
  </conditionalFormatting>
  <conditionalFormatting sqref="AM445">
    <cfRule type="expression" dxfId="2177" priority="2247">
      <formula>IF(RIGHT(TEXT(AM445,"0.#"),1)=".",FALSE,TRUE)</formula>
    </cfRule>
    <cfRule type="expression" dxfId="2176" priority="2248">
      <formula>IF(RIGHT(TEXT(AM445,"0.#"),1)=".",TRUE,FALSE)</formula>
    </cfRule>
  </conditionalFormatting>
  <conditionalFormatting sqref="AM443">
    <cfRule type="expression" dxfId="2175" priority="2251">
      <formula>IF(RIGHT(TEXT(AM443,"0.#"),1)=".",FALSE,TRUE)</formula>
    </cfRule>
    <cfRule type="expression" dxfId="2174" priority="2252">
      <formula>IF(RIGHT(TEXT(AM443,"0.#"),1)=".",TRUE,FALSE)</formula>
    </cfRule>
  </conditionalFormatting>
  <conditionalFormatting sqref="AM444">
    <cfRule type="expression" dxfId="2173" priority="2249">
      <formula>IF(RIGHT(TEXT(AM444,"0.#"),1)=".",FALSE,TRUE)</formula>
    </cfRule>
    <cfRule type="expression" dxfId="2172" priority="2250">
      <formula>IF(RIGHT(TEXT(AM444,"0.#"),1)=".",TRUE,FALSE)</formula>
    </cfRule>
  </conditionalFormatting>
  <conditionalFormatting sqref="AU445">
    <cfRule type="expression" dxfId="2171" priority="2241">
      <formula>IF(RIGHT(TEXT(AU445,"0.#"),1)=".",FALSE,TRUE)</formula>
    </cfRule>
    <cfRule type="expression" dxfId="2170" priority="2242">
      <formula>IF(RIGHT(TEXT(AU445,"0.#"),1)=".",TRUE,FALSE)</formula>
    </cfRule>
  </conditionalFormatting>
  <conditionalFormatting sqref="AU443">
    <cfRule type="expression" dxfId="2169" priority="2245">
      <formula>IF(RIGHT(TEXT(AU443,"0.#"),1)=".",FALSE,TRUE)</formula>
    </cfRule>
    <cfRule type="expression" dxfId="2168" priority="2246">
      <formula>IF(RIGHT(TEXT(AU443,"0.#"),1)=".",TRUE,FALSE)</formula>
    </cfRule>
  </conditionalFormatting>
  <conditionalFormatting sqref="AU444">
    <cfRule type="expression" dxfId="2167" priority="2243">
      <formula>IF(RIGHT(TEXT(AU444,"0.#"),1)=".",FALSE,TRUE)</formula>
    </cfRule>
    <cfRule type="expression" dxfId="2166" priority="2244">
      <formula>IF(RIGHT(TEXT(AU444,"0.#"),1)=".",TRUE,FALSE)</formula>
    </cfRule>
  </conditionalFormatting>
  <conditionalFormatting sqref="AI445">
    <cfRule type="expression" dxfId="2165" priority="2235">
      <formula>IF(RIGHT(TEXT(AI445,"0.#"),1)=".",FALSE,TRUE)</formula>
    </cfRule>
    <cfRule type="expression" dxfId="2164" priority="2236">
      <formula>IF(RIGHT(TEXT(AI445,"0.#"),1)=".",TRUE,FALSE)</formula>
    </cfRule>
  </conditionalFormatting>
  <conditionalFormatting sqref="AI443">
    <cfRule type="expression" dxfId="2163" priority="2239">
      <formula>IF(RIGHT(TEXT(AI443,"0.#"),1)=".",FALSE,TRUE)</formula>
    </cfRule>
    <cfRule type="expression" dxfId="2162" priority="2240">
      <formula>IF(RIGHT(TEXT(AI443,"0.#"),1)=".",TRUE,FALSE)</formula>
    </cfRule>
  </conditionalFormatting>
  <conditionalFormatting sqref="AI444">
    <cfRule type="expression" dxfId="2161" priority="2237">
      <formula>IF(RIGHT(TEXT(AI444,"0.#"),1)=".",FALSE,TRUE)</formula>
    </cfRule>
    <cfRule type="expression" dxfId="2160" priority="2238">
      <formula>IF(RIGHT(TEXT(AI444,"0.#"),1)=".",TRUE,FALSE)</formula>
    </cfRule>
  </conditionalFormatting>
  <conditionalFormatting sqref="AQ443">
    <cfRule type="expression" dxfId="2159" priority="2229">
      <formula>IF(RIGHT(TEXT(AQ443,"0.#"),1)=".",FALSE,TRUE)</formula>
    </cfRule>
    <cfRule type="expression" dxfId="2158" priority="2230">
      <formula>IF(RIGHT(TEXT(AQ443,"0.#"),1)=".",TRUE,FALSE)</formula>
    </cfRule>
  </conditionalFormatting>
  <conditionalFormatting sqref="AQ444">
    <cfRule type="expression" dxfId="2157" priority="2233">
      <formula>IF(RIGHT(TEXT(AQ444,"0.#"),1)=".",FALSE,TRUE)</formula>
    </cfRule>
    <cfRule type="expression" dxfId="2156" priority="2234">
      <formula>IF(RIGHT(TEXT(AQ444,"0.#"),1)=".",TRUE,FALSE)</formula>
    </cfRule>
  </conditionalFormatting>
  <conditionalFormatting sqref="AQ445">
    <cfRule type="expression" dxfId="2155" priority="2231">
      <formula>IF(RIGHT(TEXT(AQ445,"0.#"),1)=".",FALSE,TRUE)</formula>
    </cfRule>
    <cfRule type="expression" dxfId="2154" priority="2232">
      <formula>IF(RIGHT(TEXT(AQ445,"0.#"),1)=".",TRUE,FALSE)</formula>
    </cfRule>
  </conditionalFormatting>
  <conditionalFormatting sqref="Y873:Y900">
    <cfRule type="expression" dxfId="2153" priority="2459">
      <formula>IF(RIGHT(TEXT(Y873,"0.#"),1)=".",FALSE,TRUE)</formula>
    </cfRule>
    <cfRule type="expression" dxfId="2152" priority="2460">
      <formula>IF(RIGHT(TEXT(Y873,"0.#"),1)=".",TRUE,FALSE)</formula>
    </cfRule>
  </conditionalFormatting>
  <conditionalFormatting sqref="Y871:Y872">
    <cfRule type="expression" dxfId="2151" priority="2453">
      <formula>IF(RIGHT(TEXT(Y871,"0.#"),1)=".",FALSE,TRUE)</formula>
    </cfRule>
    <cfRule type="expression" dxfId="2150" priority="2454">
      <formula>IF(RIGHT(TEXT(Y871,"0.#"),1)=".",TRUE,FALSE)</formula>
    </cfRule>
  </conditionalFormatting>
  <conditionalFormatting sqref="Y906:Y933">
    <cfRule type="expression" dxfId="2149" priority="2447">
      <formula>IF(RIGHT(TEXT(Y906,"0.#"),1)=".",FALSE,TRUE)</formula>
    </cfRule>
    <cfRule type="expression" dxfId="2148" priority="2448">
      <formula>IF(RIGHT(TEXT(Y906,"0.#"),1)=".",TRUE,FALSE)</formula>
    </cfRule>
  </conditionalFormatting>
  <conditionalFormatting sqref="Y904:Y905">
    <cfRule type="expression" dxfId="2147" priority="2441">
      <formula>IF(RIGHT(TEXT(Y904,"0.#"),1)=".",FALSE,TRUE)</formula>
    </cfRule>
    <cfRule type="expression" dxfId="2146" priority="2442">
      <formula>IF(RIGHT(TEXT(Y904,"0.#"),1)=".",TRUE,FALSE)</formula>
    </cfRule>
  </conditionalFormatting>
  <conditionalFormatting sqref="Y939:Y966">
    <cfRule type="expression" dxfId="2145" priority="2435">
      <formula>IF(RIGHT(TEXT(Y939,"0.#"),1)=".",FALSE,TRUE)</formula>
    </cfRule>
    <cfRule type="expression" dxfId="2144" priority="2436">
      <formula>IF(RIGHT(TEXT(Y939,"0.#"),1)=".",TRUE,FALSE)</formula>
    </cfRule>
  </conditionalFormatting>
  <conditionalFormatting sqref="Y937:Y938">
    <cfRule type="expression" dxfId="2143" priority="2429">
      <formula>IF(RIGHT(TEXT(Y937,"0.#"),1)=".",FALSE,TRUE)</formula>
    </cfRule>
    <cfRule type="expression" dxfId="2142" priority="2430">
      <formula>IF(RIGHT(TEXT(Y937,"0.#"),1)=".",TRUE,FALSE)</formula>
    </cfRule>
  </conditionalFormatting>
  <conditionalFormatting sqref="Y972:Y999">
    <cfRule type="expression" dxfId="2141" priority="2423">
      <formula>IF(RIGHT(TEXT(Y972,"0.#"),1)=".",FALSE,TRUE)</formula>
    </cfRule>
    <cfRule type="expression" dxfId="2140" priority="2424">
      <formula>IF(RIGHT(TEXT(Y972,"0.#"),1)=".",TRUE,FALSE)</formula>
    </cfRule>
  </conditionalFormatting>
  <conditionalFormatting sqref="Y971">
    <cfRule type="expression" dxfId="2139" priority="2417">
      <formula>IF(RIGHT(TEXT(Y971,"0.#"),1)=".",FALSE,TRUE)</formula>
    </cfRule>
    <cfRule type="expression" dxfId="2138" priority="2418">
      <formula>IF(RIGHT(TEXT(Y971,"0.#"),1)=".",TRUE,FALSE)</formula>
    </cfRule>
  </conditionalFormatting>
  <conditionalFormatting sqref="Y1005:Y1032">
    <cfRule type="expression" dxfId="2137" priority="2411">
      <formula>IF(RIGHT(TEXT(Y1005,"0.#"),1)=".",FALSE,TRUE)</formula>
    </cfRule>
    <cfRule type="expression" dxfId="2136" priority="2412">
      <formula>IF(RIGHT(TEXT(Y1005,"0.#"),1)=".",TRUE,FALSE)</formula>
    </cfRule>
  </conditionalFormatting>
  <conditionalFormatting sqref="W23">
    <cfRule type="expression" dxfId="2135" priority="2695">
      <formula>IF(RIGHT(TEXT(W23,"0.#"),1)=".",FALSE,TRUE)</formula>
    </cfRule>
    <cfRule type="expression" dxfId="2134" priority="2696">
      <formula>IF(RIGHT(TEXT(W23,"0.#"),1)=".",TRUE,FALSE)</formula>
    </cfRule>
  </conditionalFormatting>
  <conditionalFormatting sqref="W24:W27">
    <cfRule type="expression" dxfId="2133" priority="2693">
      <formula>IF(RIGHT(TEXT(W24,"0.#"),1)=".",FALSE,TRUE)</formula>
    </cfRule>
    <cfRule type="expression" dxfId="2132" priority="2694">
      <formula>IF(RIGHT(TEXT(W24,"0.#"),1)=".",TRUE,FALSE)</formula>
    </cfRule>
  </conditionalFormatting>
  <conditionalFormatting sqref="W28">
    <cfRule type="expression" dxfId="2131" priority="2685">
      <formula>IF(RIGHT(TEXT(W28,"0.#"),1)=".",FALSE,TRUE)</formula>
    </cfRule>
    <cfRule type="expression" dxfId="2130" priority="2686">
      <formula>IF(RIGHT(TEXT(W28,"0.#"),1)=".",TRUE,FALSE)</formula>
    </cfRule>
  </conditionalFormatting>
  <conditionalFormatting sqref="P23">
    <cfRule type="expression" dxfId="2129" priority="2683">
      <formula>IF(RIGHT(TEXT(P23,"0.#"),1)=".",FALSE,TRUE)</formula>
    </cfRule>
    <cfRule type="expression" dxfId="2128" priority="2684">
      <formula>IF(RIGHT(TEXT(P23,"0.#"),1)=".",TRUE,FALSE)</formula>
    </cfRule>
  </conditionalFormatting>
  <conditionalFormatting sqref="P24:P27">
    <cfRule type="expression" dxfId="2127" priority="2681">
      <formula>IF(RIGHT(TEXT(P24,"0.#"),1)=".",FALSE,TRUE)</formula>
    </cfRule>
    <cfRule type="expression" dxfId="2126" priority="2682">
      <formula>IF(RIGHT(TEXT(P24,"0.#"),1)=".",TRUE,FALSE)</formula>
    </cfRule>
  </conditionalFormatting>
  <conditionalFormatting sqref="P28">
    <cfRule type="expression" dxfId="2125" priority="2679">
      <formula>IF(RIGHT(TEXT(P28,"0.#"),1)=".",FALSE,TRUE)</formula>
    </cfRule>
    <cfRule type="expression" dxfId="2124" priority="2680">
      <formula>IF(RIGHT(TEXT(P28,"0.#"),1)=".",TRUE,FALSE)</formula>
    </cfRule>
  </conditionalFormatting>
  <conditionalFormatting sqref="AQ114">
    <cfRule type="expression" dxfId="2123" priority="2663">
      <formula>IF(RIGHT(TEXT(AQ114,"0.#"),1)=".",FALSE,TRUE)</formula>
    </cfRule>
    <cfRule type="expression" dxfId="2122" priority="2664">
      <formula>IF(RIGHT(TEXT(AQ114,"0.#"),1)=".",TRUE,FALSE)</formula>
    </cfRule>
  </conditionalFormatting>
  <conditionalFormatting sqref="AQ113">
    <cfRule type="expression" dxfId="2121" priority="2665">
      <formula>IF(RIGHT(TEXT(AQ113,"0.#"),1)=".",FALSE,TRUE)</formula>
    </cfRule>
    <cfRule type="expression" dxfId="2120" priority="2666">
      <formula>IF(RIGHT(TEXT(AQ113,"0.#"),1)=".",TRUE,FALSE)</formula>
    </cfRule>
  </conditionalFormatting>
  <conditionalFormatting sqref="AU656">
    <cfRule type="expression" dxfId="2119" priority="1071">
      <formula>IF(RIGHT(TEXT(AU656,"0.#"),1)=".",FALSE,TRUE)</formula>
    </cfRule>
    <cfRule type="expression" dxfId="2118" priority="1072">
      <formula>IF(RIGHT(TEXT(AU656,"0.#"),1)=".",TRUE,FALSE)</formula>
    </cfRule>
  </conditionalFormatting>
  <conditionalFormatting sqref="AQ655">
    <cfRule type="expression" dxfId="2117" priority="1063">
      <formula>IF(RIGHT(TEXT(AQ655,"0.#"),1)=".",FALSE,TRUE)</formula>
    </cfRule>
    <cfRule type="expression" dxfId="2116" priority="1064">
      <formula>IF(RIGHT(TEXT(AQ655,"0.#"),1)=".",TRUE,FALSE)</formula>
    </cfRule>
  </conditionalFormatting>
  <conditionalFormatting sqref="AI696">
    <cfRule type="expression" dxfId="2115" priority="855">
      <formula>IF(RIGHT(TEXT(AI696,"0.#"),1)=".",FALSE,TRUE)</formula>
    </cfRule>
    <cfRule type="expression" dxfId="2114" priority="856">
      <formula>IF(RIGHT(TEXT(AI696,"0.#"),1)=".",TRUE,FALSE)</formula>
    </cfRule>
  </conditionalFormatting>
  <conditionalFormatting sqref="AQ694">
    <cfRule type="expression" dxfId="2113" priority="849">
      <formula>IF(RIGHT(TEXT(AQ694,"0.#"),1)=".",FALSE,TRUE)</formula>
    </cfRule>
    <cfRule type="expression" dxfId="2112" priority="850">
      <formula>IF(RIGHT(TEXT(AQ694,"0.#"),1)=".",TRUE,FALSE)</formula>
    </cfRule>
  </conditionalFormatting>
  <conditionalFormatting sqref="AL874:AO900">
    <cfRule type="expression" dxfId="2111" priority="2461">
      <formula>IF(AND(AL874&gt;=0, RIGHT(TEXT(AL874,"0.#"),1)&lt;&gt;"."),TRUE,FALSE)</formula>
    </cfRule>
    <cfRule type="expression" dxfId="2110" priority="2462">
      <formula>IF(AND(AL874&gt;=0, RIGHT(TEXT(AL874,"0.#"),1)="."),TRUE,FALSE)</formula>
    </cfRule>
    <cfRule type="expression" dxfId="2109" priority="2463">
      <formula>IF(AND(AL874&lt;0, RIGHT(TEXT(AL874,"0.#"),1)&lt;&gt;"."),TRUE,FALSE)</formula>
    </cfRule>
    <cfRule type="expression" dxfId="2108" priority="2464">
      <formula>IF(AND(AL874&lt;0, RIGHT(TEXT(AL874,"0.#"),1)="."),TRUE,FALSE)</formula>
    </cfRule>
  </conditionalFormatting>
  <conditionalFormatting sqref="AL871:AO871">
    <cfRule type="expression" dxfId="2107" priority="2455">
      <formula>IF(AND(AL871&gt;=0, RIGHT(TEXT(AL871,"0.#"),1)&lt;&gt;"."),TRUE,FALSE)</formula>
    </cfRule>
    <cfRule type="expression" dxfId="2106" priority="2456">
      <formula>IF(AND(AL871&gt;=0, RIGHT(TEXT(AL871,"0.#"),1)="."),TRUE,FALSE)</formula>
    </cfRule>
    <cfRule type="expression" dxfId="2105" priority="2457">
      <formula>IF(AND(AL871&lt;0, RIGHT(TEXT(AL871,"0.#"),1)&lt;&gt;"."),TRUE,FALSE)</formula>
    </cfRule>
    <cfRule type="expression" dxfId="2104" priority="2458">
      <formula>IF(AND(AL871&lt;0, RIGHT(TEXT(AL871,"0.#"),1)="."),TRUE,FALSE)</formula>
    </cfRule>
  </conditionalFormatting>
  <conditionalFormatting sqref="AL906:AO933">
    <cfRule type="expression" dxfId="2103" priority="2449">
      <formula>IF(AND(AL906&gt;=0, RIGHT(TEXT(AL906,"0.#"),1)&lt;&gt;"."),TRUE,FALSE)</formula>
    </cfRule>
    <cfRule type="expression" dxfId="2102" priority="2450">
      <formula>IF(AND(AL906&gt;=0, RIGHT(TEXT(AL906,"0.#"),1)="."),TRUE,FALSE)</formula>
    </cfRule>
    <cfRule type="expression" dxfId="2101" priority="2451">
      <formula>IF(AND(AL906&lt;0, RIGHT(TEXT(AL906,"0.#"),1)&lt;&gt;"."),TRUE,FALSE)</formula>
    </cfRule>
    <cfRule type="expression" dxfId="2100" priority="2452">
      <formula>IF(AND(AL906&lt;0, RIGHT(TEXT(AL906,"0.#"),1)="."),TRUE,FALSE)</formula>
    </cfRule>
  </conditionalFormatting>
  <conditionalFormatting sqref="AL905:AO905">
    <cfRule type="expression" dxfId="2099" priority="2443">
      <formula>IF(AND(AL905&gt;=0, RIGHT(TEXT(AL905,"0.#"),1)&lt;&gt;"."),TRUE,FALSE)</formula>
    </cfRule>
    <cfRule type="expression" dxfId="2098" priority="2444">
      <formula>IF(AND(AL905&gt;=0, RIGHT(TEXT(AL905,"0.#"),1)="."),TRUE,FALSE)</formula>
    </cfRule>
    <cfRule type="expression" dxfId="2097" priority="2445">
      <formula>IF(AND(AL905&lt;0, RIGHT(TEXT(AL905,"0.#"),1)&lt;&gt;"."),TRUE,FALSE)</formula>
    </cfRule>
    <cfRule type="expression" dxfId="2096" priority="2446">
      <formula>IF(AND(AL905&lt;0, RIGHT(TEXT(AL905,"0.#"),1)="."),TRUE,FALSE)</formula>
    </cfRule>
  </conditionalFormatting>
  <conditionalFormatting sqref="AL941:AO966">
    <cfRule type="expression" dxfId="2095" priority="2437">
      <formula>IF(AND(AL941&gt;=0, RIGHT(TEXT(AL941,"0.#"),1)&lt;&gt;"."),TRUE,FALSE)</formula>
    </cfRule>
    <cfRule type="expression" dxfId="2094" priority="2438">
      <formula>IF(AND(AL941&gt;=0, RIGHT(TEXT(AL941,"0.#"),1)="."),TRUE,FALSE)</formula>
    </cfRule>
    <cfRule type="expression" dxfId="2093" priority="2439">
      <formula>IF(AND(AL941&lt;0, RIGHT(TEXT(AL941,"0.#"),1)&lt;&gt;"."),TRUE,FALSE)</formula>
    </cfRule>
    <cfRule type="expression" dxfId="2092" priority="2440">
      <formula>IF(AND(AL941&lt;0, RIGHT(TEXT(AL941,"0.#"),1)="."),TRUE,FALSE)</formula>
    </cfRule>
  </conditionalFormatting>
  <conditionalFormatting sqref="AL972:AO999">
    <cfRule type="expression" dxfId="2091" priority="2425">
      <formula>IF(AND(AL972&gt;=0, RIGHT(TEXT(AL972,"0.#"),1)&lt;&gt;"."),TRUE,FALSE)</formula>
    </cfRule>
    <cfRule type="expression" dxfId="2090" priority="2426">
      <formula>IF(AND(AL972&gt;=0, RIGHT(TEXT(AL972,"0.#"),1)="."),TRUE,FALSE)</formula>
    </cfRule>
    <cfRule type="expression" dxfId="2089" priority="2427">
      <formula>IF(AND(AL972&lt;0, RIGHT(TEXT(AL972,"0.#"),1)&lt;&gt;"."),TRUE,FALSE)</formula>
    </cfRule>
    <cfRule type="expression" dxfId="2088" priority="2428">
      <formula>IF(AND(AL972&lt;0, RIGHT(TEXT(AL972,"0.#"),1)="."),TRUE,FALSE)</formula>
    </cfRule>
  </conditionalFormatting>
  <conditionalFormatting sqref="AL971:AO971">
    <cfRule type="expression" dxfId="2087" priority="2419">
      <formula>IF(AND(AL971&gt;=0, RIGHT(TEXT(AL971,"0.#"),1)&lt;&gt;"."),TRUE,FALSE)</formula>
    </cfRule>
    <cfRule type="expression" dxfId="2086" priority="2420">
      <formula>IF(AND(AL971&gt;=0, RIGHT(TEXT(AL971,"0.#"),1)="."),TRUE,FALSE)</formula>
    </cfRule>
    <cfRule type="expression" dxfId="2085" priority="2421">
      <formula>IF(AND(AL971&lt;0, RIGHT(TEXT(AL971,"0.#"),1)&lt;&gt;"."),TRUE,FALSE)</formula>
    </cfRule>
    <cfRule type="expression" dxfId="2084" priority="2422">
      <formula>IF(AND(AL971&lt;0, RIGHT(TEXT(AL971,"0.#"),1)="."),TRUE,FALSE)</formula>
    </cfRule>
  </conditionalFormatting>
  <conditionalFormatting sqref="AL1005:AO1032">
    <cfRule type="expression" dxfId="2083" priority="2413">
      <formula>IF(AND(AL1005&gt;=0, RIGHT(TEXT(AL1005,"0.#"),1)&lt;&gt;"."),TRUE,FALSE)</formula>
    </cfRule>
    <cfRule type="expression" dxfId="2082" priority="2414">
      <formula>IF(AND(AL1005&gt;=0, RIGHT(TEXT(AL1005,"0.#"),1)="."),TRUE,FALSE)</formula>
    </cfRule>
    <cfRule type="expression" dxfId="2081" priority="2415">
      <formula>IF(AND(AL1005&lt;0, RIGHT(TEXT(AL1005,"0.#"),1)&lt;&gt;"."),TRUE,FALSE)</formula>
    </cfRule>
    <cfRule type="expression" dxfId="2080" priority="2416">
      <formula>IF(AND(AL1005&lt;0, RIGHT(TEXT(AL1005,"0.#"),1)="."),TRUE,FALSE)</formula>
    </cfRule>
  </conditionalFormatting>
  <conditionalFormatting sqref="AL1004:AO1004">
    <cfRule type="expression" dxfId="2079" priority="2407">
      <formula>IF(AND(AL1004&gt;=0, RIGHT(TEXT(AL1004,"0.#"),1)&lt;&gt;"."),TRUE,FALSE)</formula>
    </cfRule>
    <cfRule type="expression" dxfId="2078" priority="2408">
      <formula>IF(AND(AL1004&gt;=0, RIGHT(TEXT(AL1004,"0.#"),1)="."),TRUE,FALSE)</formula>
    </cfRule>
    <cfRule type="expression" dxfId="2077" priority="2409">
      <formula>IF(AND(AL1004&lt;0, RIGHT(TEXT(AL1004,"0.#"),1)&lt;&gt;"."),TRUE,FALSE)</formula>
    </cfRule>
    <cfRule type="expression" dxfId="2076" priority="2410">
      <formula>IF(AND(AL1004&lt;0, RIGHT(TEXT(AL1004,"0.#"),1)="."),TRUE,FALSE)</formula>
    </cfRule>
  </conditionalFormatting>
  <conditionalFormatting sqref="Y1004">
    <cfRule type="expression" dxfId="2075" priority="2405">
      <formula>IF(RIGHT(TEXT(Y1004,"0.#"),1)=".",FALSE,TRUE)</formula>
    </cfRule>
    <cfRule type="expression" dxfId="2074" priority="2406">
      <formula>IF(RIGHT(TEXT(Y1004,"0.#"),1)=".",TRUE,FALSE)</formula>
    </cfRule>
  </conditionalFormatting>
  <conditionalFormatting sqref="AL1038:AO1065">
    <cfRule type="expression" dxfId="2073" priority="2401">
      <formula>IF(AND(AL1038&gt;=0, RIGHT(TEXT(AL1038,"0.#"),1)&lt;&gt;"."),TRUE,FALSE)</formula>
    </cfRule>
    <cfRule type="expression" dxfId="2072" priority="2402">
      <formula>IF(AND(AL1038&gt;=0, RIGHT(TEXT(AL1038,"0.#"),1)="."),TRUE,FALSE)</formula>
    </cfRule>
    <cfRule type="expression" dxfId="2071" priority="2403">
      <formula>IF(AND(AL1038&lt;0, RIGHT(TEXT(AL1038,"0.#"),1)&lt;&gt;"."),TRUE,FALSE)</formula>
    </cfRule>
    <cfRule type="expression" dxfId="2070" priority="2404">
      <formula>IF(AND(AL1038&lt;0, RIGHT(TEXT(AL1038,"0.#"),1)="."),TRUE,FALSE)</formula>
    </cfRule>
  </conditionalFormatting>
  <conditionalFormatting sqref="Y1038:Y1065">
    <cfRule type="expression" dxfId="2069" priority="2399">
      <formula>IF(RIGHT(TEXT(Y1038,"0.#"),1)=".",FALSE,TRUE)</formula>
    </cfRule>
    <cfRule type="expression" dxfId="2068" priority="2400">
      <formula>IF(RIGHT(TEXT(Y1038,"0.#"),1)=".",TRUE,FALSE)</formula>
    </cfRule>
  </conditionalFormatting>
  <conditionalFormatting sqref="AL1037:AO1037">
    <cfRule type="expression" dxfId="2067" priority="2395">
      <formula>IF(AND(AL1037&gt;=0, RIGHT(TEXT(AL1037,"0.#"),1)&lt;&gt;"."),TRUE,FALSE)</formula>
    </cfRule>
    <cfRule type="expression" dxfId="2066" priority="2396">
      <formula>IF(AND(AL1037&gt;=0, RIGHT(TEXT(AL1037,"0.#"),1)="."),TRUE,FALSE)</formula>
    </cfRule>
    <cfRule type="expression" dxfId="2065" priority="2397">
      <formula>IF(AND(AL1037&lt;0, RIGHT(TEXT(AL1037,"0.#"),1)&lt;&gt;"."),TRUE,FALSE)</formula>
    </cfRule>
    <cfRule type="expression" dxfId="2064" priority="2398">
      <formula>IF(AND(AL1037&lt;0, RIGHT(TEXT(AL1037,"0.#"),1)="."),TRUE,FALSE)</formula>
    </cfRule>
  </conditionalFormatting>
  <conditionalFormatting sqref="Y1037">
    <cfRule type="expression" dxfId="2063" priority="2393">
      <formula>IF(RIGHT(TEXT(Y1037,"0.#"),1)=".",FALSE,TRUE)</formula>
    </cfRule>
    <cfRule type="expression" dxfId="2062" priority="2394">
      <formula>IF(RIGHT(TEXT(Y1037,"0.#"),1)=".",TRUE,FALSE)</formula>
    </cfRule>
  </conditionalFormatting>
  <conditionalFormatting sqref="AL1071:AO1098">
    <cfRule type="expression" dxfId="2061" priority="2389">
      <formula>IF(AND(AL1071&gt;=0, RIGHT(TEXT(AL1071,"0.#"),1)&lt;&gt;"."),TRUE,FALSE)</formula>
    </cfRule>
    <cfRule type="expression" dxfId="2060" priority="2390">
      <formula>IF(AND(AL1071&gt;=0, RIGHT(TEXT(AL1071,"0.#"),1)="."),TRUE,FALSE)</formula>
    </cfRule>
    <cfRule type="expression" dxfId="2059" priority="2391">
      <formula>IF(AND(AL1071&lt;0, RIGHT(TEXT(AL1071,"0.#"),1)&lt;&gt;"."),TRUE,FALSE)</formula>
    </cfRule>
    <cfRule type="expression" dxfId="2058" priority="2392">
      <formula>IF(AND(AL1071&lt;0, RIGHT(TEXT(AL1071,"0.#"),1)="."),TRUE,FALSE)</formula>
    </cfRule>
  </conditionalFormatting>
  <conditionalFormatting sqref="Y1071:Y1098">
    <cfRule type="expression" dxfId="2057" priority="2387">
      <formula>IF(RIGHT(TEXT(Y1071,"0.#"),1)=".",FALSE,TRUE)</formula>
    </cfRule>
    <cfRule type="expression" dxfId="2056" priority="2388">
      <formula>IF(RIGHT(TEXT(Y1071,"0.#"),1)=".",TRUE,FALSE)</formula>
    </cfRule>
  </conditionalFormatting>
  <conditionalFormatting sqref="AL1070:AO1070">
    <cfRule type="expression" dxfId="2055" priority="2383">
      <formula>IF(AND(AL1070&gt;=0, RIGHT(TEXT(AL1070,"0.#"),1)&lt;&gt;"."),TRUE,FALSE)</formula>
    </cfRule>
    <cfRule type="expression" dxfId="2054" priority="2384">
      <formula>IF(AND(AL1070&gt;=0, RIGHT(TEXT(AL1070,"0.#"),1)="."),TRUE,FALSE)</formula>
    </cfRule>
    <cfRule type="expression" dxfId="2053" priority="2385">
      <formula>IF(AND(AL1070&lt;0, RIGHT(TEXT(AL1070,"0.#"),1)&lt;&gt;"."),TRUE,FALSE)</formula>
    </cfRule>
    <cfRule type="expression" dxfId="2052" priority="2386">
      <formula>IF(AND(AL1070&lt;0, RIGHT(TEXT(AL1070,"0.#"),1)="."),TRUE,FALSE)</formula>
    </cfRule>
  </conditionalFormatting>
  <conditionalFormatting sqref="Y1070">
    <cfRule type="expression" dxfId="2051" priority="2381">
      <formula>IF(RIGHT(TEXT(Y1070,"0.#"),1)=".",FALSE,TRUE)</formula>
    </cfRule>
    <cfRule type="expression" dxfId="2050" priority="2382">
      <formula>IF(RIGHT(TEXT(Y1070,"0.#"),1)=".",TRUE,FALSE)</formula>
    </cfRule>
  </conditionalFormatting>
  <conditionalFormatting sqref="AE448">
    <cfRule type="expression" dxfId="2049" priority="2227">
      <formula>IF(RIGHT(TEXT(AE448,"0.#"),1)=".",FALSE,TRUE)</formula>
    </cfRule>
    <cfRule type="expression" dxfId="2048" priority="2228">
      <formula>IF(RIGHT(TEXT(AE448,"0.#"),1)=".",TRUE,FALSE)</formula>
    </cfRule>
  </conditionalFormatting>
  <conditionalFormatting sqref="AM450">
    <cfRule type="expression" dxfId="2047" priority="2217">
      <formula>IF(RIGHT(TEXT(AM450,"0.#"),1)=".",FALSE,TRUE)</formula>
    </cfRule>
    <cfRule type="expression" dxfId="2046" priority="2218">
      <formula>IF(RIGHT(TEXT(AM450,"0.#"),1)=".",TRUE,FALSE)</formula>
    </cfRule>
  </conditionalFormatting>
  <conditionalFormatting sqref="AE449">
    <cfRule type="expression" dxfId="2045" priority="2225">
      <formula>IF(RIGHT(TEXT(AE449,"0.#"),1)=".",FALSE,TRUE)</formula>
    </cfRule>
    <cfRule type="expression" dxfId="2044" priority="2226">
      <formula>IF(RIGHT(TEXT(AE449,"0.#"),1)=".",TRUE,FALSE)</formula>
    </cfRule>
  </conditionalFormatting>
  <conditionalFormatting sqref="AE450">
    <cfRule type="expression" dxfId="2043" priority="2223">
      <formula>IF(RIGHT(TEXT(AE450,"0.#"),1)=".",FALSE,TRUE)</formula>
    </cfRule>
    <cfRule type="expression" dxfId="2042" priority="2224">
      <formula>IF(RIGHT(TEXT(AE450,"0.#"),1)=".",TRUE,FALSE)</formula>
    </cfRule>
  </conditionalFormatting>
  <conditionalFormatting sqref="AM448">
    <cfRule type="expression" dxfId="2041" priority="2221">
      <formula>IF(RIGHT(TEXT(AM448,"0.#"),1)=".",FALSE,TRUE)</formula>
    </cfRule>
    <cfRule type="expression" dxfId="2040" priority="2222">
      <formula>IF(RIGHT(TEXT(AM448,"0.#"),1)=".",TRUE,FALSE)</formula>
    </cfRule>
  </conditionalFormatting>
  <conditionalFormatting sqref="AM449">
    <cfRule type="expression" dxfId="2039" priority="2219">
      <formula>IF(RIGHT(TEXT(AM449,"0.#"),1)=".",FALSE,TRUE)</formula>
    </cfRule>
    <cfRule type="expression" dxfId="2038" priority="2220">
      <formula>IF(RIGHT(TEXT(AM449,"0.#"),1)=".",TRUE,FALSE)</formula>
    </cfRule>
  </conditionalFormatting>
  <conditionalFormatting sqref="AU448">
    <cfRule type="expression" dxfId="2037" priority="2215">
      <formula>IF(RIGHT(TEXT(AU448,"0.#"),1)=".",FALSE,TRUE)</formula>
    </cfRule>
    <cfRule type="expression" dxfId="2036" priority="2216">
      <formula>IF(RIGHT(TEXT(AU448,"0.#"),1)=".",TRUE,FALSE)</formula>
    </cfRule>
  </conditionalFormatting>
  <conditionalFormatting sqref="AU449">
    <cfRule type="expression" dxfId="2035" priority="2213">
      <formula>IF(RIGHT(TEXT(AU449,"0.#"),1)=".",FALSE,TRUE)</formula>
    </cfRule>
    <cfRule type="expression" dxfId="2034" priority="2214">
      <formula>IF(RIGHT(TEXT(AU449,"0.#"),1)=".",TRUE,FALSE)</formula>
    </cfRule>
  </conditionalFormatting>
  <conditionalFormatting sqref="AU450">
    <cfRule type="expression" dxfId="2033" priority="2211">
      <formula>IF(RIGHT(TEXT(AU450,"0.#"),1)=".",FALSE,TRUE)</formula>
    </cfRule>
    <cfRule type="expression" dxfId="2032" priority="2212">
      <formula>IF(RIGHT(TEXT(AU450,"0.#"),1)=".",TRUE,FALSE)</formula>
    </cfRule>
  </conditionalFormatting>
  <conditionalFormatting sqref="AI450">
    <cfRule type="expression" dxfId="2031" priority="2205">
      <formula>IF(RIGHT(TEXT(AI450,"0.#"),1)=".",FALSE,TRUE)</formula>
    </cfRule>
    <cfRule type="expression" dxfId="2030" priority="2206">
      <formula>IF(RIGHT(TEXT(AI450,"0.#"),1)=".",TRUE,FALSE)</formula>
    </cfRule>
  </conditionalFormatting>
  <conditionalFormatting sqref="AI448">
    <cfRule type="expression" dxfId="2029" priority="2209">
      <formula>IF(RIGHT(TEXT(AI448,"0.#"),1)=".",FALSE,TRUE)</formula>
    </cfRule>
    <cfRule type="expression" dxfId="2028" priority="2210">
      <formula>IF(RIGHT(TEXT(AI448,"0.#"),1)=".",TRUE,FALSE)</formula>
    </cfRule>
  </conditionalFormatting>
  <conditionalFormatting sqref="AI449">
    <cfRule type="expression" dxfId="2027" priority="2207">
      <formula>IF(RIGHT(TEXT(AI449,"0.#"),1)=".",FALSE,TRUE)</formula>
    </cfRule>
    <cfRule type="expression" dxfId="2026" priority="2208">
      <formula>IF(RIGHT(TEXT(AI449,"0.#"),1)=".",TRUE,FALSE)</formula>
    </cfRule>
  </conditionalFormatting>
  <conditionalFormatting sqref="AQ449">
    <cfRule type="expression" dxfId="2025" priority="2203">
      <formula>IF(RIGHT(TEXT(AQ449,"0.#"),1)=".",FALSE,TRUE)</formula>
    </cfRule>
    <cfRule type="expression" dxfId="2024" priority="2204">
      <formula>IF(RIGHT(TEXT(AQ449,"0.#"),1)=".",TRUE,FALSE)</formula>
    </cfRule>
  </conditionalFormatting>
  <conditionalFormatting sqref="AQ450">
    <cfRule type="expression" dxfId="2023" priority="2201">
      <formula>IF(RIGHT(TEXT(AQ450,"0.#"),1)=".",FALSE,TRUE)</formula>
    </cfRule>
    <cfRule type="expression" dxfId="2022" priority="2202">
      <formula>IF(RIGHT(TEXT(AQ450,"0.#"),1)=".",TRUE,FALSE)</formula>
    </cfRule>
  </conditionalFormatting>
  <conditionalFormatting sqref="AQ448">
    <cfRule type="expression" dxfId="2021" priority="2199">
      <formula>IF(RIGHT(TEXT(AQ448,"0.#"),1)=".",FALSE,TRUE)</formula>
    </cfRule>
    <cfRule type="expression" dxfId="2020" priority="2200">
      <formula>IF(RIGHT(TEXT(AQ448,"0.#"),1)=".",TRUE,FALSE)</formula>
    </cfRule>
  </conditionalFormatting>
  <conditionalFormatting sqref="AE453">
    <cfRule type="expression" dxfId="2019" priority="2197">
      <formula>IF(RIGHT(TEXT(AE453,"0.#"),1)=".",FALSE,TRUE)</formula>
    </cfRule>
    <cfRule type="expression" dxfId="2018" priority="2198">
      <formula>IF(RIGHT(TEXT(AE453,"0.#"),1)=".",TRUE,FALSE)</formula>
    </cfRule>
  </conditionalFormatting>
  <conditionalFormatting sqref="AM455">
    <cfRule type="expression" dxfId="2017" priority="2187">
      <formula>IF(RIGHT(TEXT(AM455,"0.#"),1)=".",FALSE,TRUE)</formula>
    </cfRule>
    <cfRule type="expression" dxfId="2016" priority="2188">
      <formula>IF(RIGHT(TEXT(AM455,"0.#"),1)=".",TRUE,FALSE)</formula>
    </cfRule>
  </conditionalFormatting>
  <conditionalFormatting sqref="AE454">
    <cfRule type="expression" dxfId="2015" priority="2195">
      <formula>IF(RIGHT(TEXT(AE454,"0.#"),1)=".",FALSE,TRUE)</formula>
    </cfRule>
    <cfRule type="expression" dxfId="2014" priority="2196">
      <formula>IF(RIGHT(TEXT(AE454,"0.#"),1)=".",TRUE,FALSE)</formula>
    </cfRule>
  </conditionalFormatting>
  <conditionalFormatting sqref="AE455">
    <cfRule type="expression" dxfId="2013" priority="2193">
      <formula>IF(RIGHT(TEXT(AE455,"0.#"),1)=".",FALSE,TRUE)</formula>
    </cfRule>
    <cfRule type="expression" dxfId="2012" priority="2194">
      <formula>IF(RIGHT(TEXT(AE455,"0.#"),1)=".",TRUE,FALSE)</formula>
    </cfRule>
  </conditionalFormatting>
  <conditionalFormatting sqref="AM453">
    <cfRule type="expression" dxfId="2011" priority="2191">
      <formula>IF(RIGHT(TEXT(AM453,"0.#"),1)=".",FALSE,TRUE)</formula>
    </cfRule>
    <cfRule type="expression" dxfId="2010" priority="2192">
      <formula>IF(RIGHT(TEXT(AM453,"0.#"),1)=".",TRUE,FALSE)</formula>
    </cfRule>
  </conditionalFormatting>
  <conditionalFormatting sqref="AM454">
    <cfRule type="expression" dxfId="2009" priority="2189">
      <formula>IF(RIGHT(TEXT(AM454,"0.#"),1)=".",FALSE,TRUE)</formula>
    </cfRule>
    <cfRule type="expression" dxfId="2008" priority="2190">
      <formula>IF(RIGHT(TEXT(AM454,"0.#"),1)=".",TRUE,FALSE)</formula>
    </cfRule>
  </conditionalFormatting>
  <conditionalFormatting sqref="AU453">
    <cfRule type="expression" dxfId="2007" priority="2185">
      <formula>IF(RIGHT(TEXT(AU453,"0.#"),1)=".",FALSE,TRUE)</formula>
    </cfRule>
    <cfRule type="expression" dxfId="2006" priority="2186">
      <formula>IF(RIGHT(TEXT(AU453,"0.#"),1)=".",TRUE,FALSE)</formula>
    </cfRule>
  </conditionalFormatting>
  <conditionalFormatting sqref="AU454">
    <cfRule type="expression" dxfId="2005" priority="2183">
      <formula>IF(RIGHT(TEXT(AU454,"0.#"),1)=".",FALSE,TRUE)</formula>
    </cfRule>
    <cfRule type="expression" dxfId="2004" priority="2184">
      <formula>IF(RIGHT(TEXT(AU454,"0.#"),1)=".",TRUE,FALSE)</formula>
    </cfRule>
  </conditionalFormatting>
  <conditionalFormatting sqref="AU455">
    <cfRule type="expression" dxfId="2003" priority="2181">
      <formula>IF(RIGHT(TEXT(AU455,"0.#"),1)=".",FALSE,TRUE)</formula>
    </cfRule>
    <cfRule type="expression" dxfId="2002" priority="2182">
      <formula>IF(RIGHT(TEXT(AU455,"0.#"),1)=".",TRUE,FALSE)</formula>
    </cfRule>
  </conditionalFormatting>
  <conditionalFormatting sqref="AI455">
    <cfRule type="expression" dxfId="2001" priority="2175">
      <formula>IF(RIGHT(TEXT(AI455,"0.#"),1)=".",FALSE,TRUE)</formula>
    </cfRule>
    <cfRule type="expression" dxfId="2000" priority="2176">
      <formula>IF(RIGHT(TEXT(AI455,"0.#"),1)=".",TRUE,FALSE)</formula>
    </cfRule>
  </conditionalFormatting>
  <conditionalFormatting sqref="AI453">
    <cfRule type="expression" dxfId="1999" priority="2179">
      <formula>IF(RIGHT(TEXT(AI453,"0.#"),1)=".",FALSE,TRUE)</formula>
    </cfRule>
    <cfRule type="expression" dxfId="1998" priority="2180">
      <formula>IF(RIGHT(TEXT(AI453,"0.#"),1)=".",TRUE,FALSE)</formula>
    </cfRule>
  </conditionalFormatting>
  <conditionalFormatting sqref="AI454">
    <cfRule type="expression" dxfId="1997" priority="2177">
      <formula>IF(RIGHT(TEXT(AI454,"0.#"),1)=".",FALSE,TRUE)</formula>
    </cfRule>
    <cfRule type="expression" dxfId="1996" priority="2178">
      <formula>IF(RIGHT(TEXT(AI454,"0.#"),1)=".",TRUE,FALSE)</formula>
    </cfRule>
  </conditionalFormatting>
  <conditionalFormatting sqref="AQ454">
    <cfRule type="expression" dxfId="1995" priority="2173">
      <formula>IF(RIGHT(TEXT(AQ454,"0.#"),1)=".",FALSE,TRUE)</formula>
    </cfRule>
    <cfRule type="expression" dxfId="1994" priority="2174">
      <formula>IF(RIGHT(TEXT(AQ454,"0.#"),1)=".",TRUE,FALSE)</formula>
    </cfRule>
  </conditionalFormatting>
  <conditionalFormatting sqref="AQ455">
    <cfRule type="expression" dxfId="1993" priority="2171">
      <formula>IF(RIGHT(TEXT(AQ455,"0.#"),1)=".",FALSE,TRUE)</formula>
    </cfRule>
    <cfRule type="expression" dxfId="1992" priority="2172">
      <formula>IF(RIGHT(TEXT(AQ455,"0.#"),1)=".",TRUE,FALSE)</formula>
    </cfRule>
  </conditionalFormatting>
  <conditionalFormatting sqref="AQ453">
    <cfRule type="expression" dxfId="1991" priority="2169">
      <formula>IF(RIGHT(TEXT(AQ453,"0.#"),1)=".",FALSE,TRUE)</formula>
    </cfRule>
    <cfRule type="expression" dxfId="1990" priority="2170">
      <formula>IF(RIGHT(TEXT(AQ453,"0.#"),1)=".",TRUE,FALSE)</formula>
    </cfRule>
  </conditionalFormatting>
  <conditionalFormatting sqref="AE487">
    <cfRule type="expression" dxfId="1989" priority="2047">
      <formula>IF(RIGHT(TEXT(AE487,"0.#"),1)=".",FALSE,TRUE)</formula>
    </cfRule>
    <cfRule type="expression" dxfId="1988" priority="2048">
      <formula>IF(RIGHT(TEXT(AE487,"0.#"),1)=".",TRUE,FALSE)</formula>
    </cfRule>
  </conditionalFormatting>
  <conditionalFormatting sqref="AE488">
    <cfRule type="expression" dxfId="1987" priority="2045">
      <formula>IF(RIGHT(TEXT(AE488,"0.#"),1)=".",FALSE,TRUE)</formula>
    </cfRule>
    <cfRule type="expression" dxfId="1986" priority="2046">
      <formula>IF(RIGHT(TEXT(AE488,"0.#"),1)=".",TRUE,FALSE)</formula>
    </cfRule>
  </conditionalFormatting>
  <conditionalFormatting sqref="AE489">
    <cfRule type="expression" dxfId="1985" priority="2043">
      <formula>IF(RIGHT(TEXT(AE489,"0.#"),1)=".",FALSE,TRUE)</formula>
    </cfRule>
    <cfRule type="expression" dxfId="1984" priority="2044">
      <formula>IF(RIGHT(TEXT(AE489,"0.#"),1)=".",TRUE,FALSE)</formula>
    </cfRule>
  </conditionalFormatting>
  <conditionalFormatting sqref="AU487">
    <cfRule type="expression" dxfId="1983" priority="2035">
      <formula>IF(RIGHT(TEXT(AU487,"0.#"),1)=".",FALSE,TRUE)</formula>
    </cfRule>
    <cfRule type="expression" dxfId="1982" priority="2036">
      <formula>IF(RIGHT(TEXT(AU487,"0.#"),1)=".",TRUE,FALSE)</formula>
    </cfRule>
  </conditionalFormatting>
  <conditionalFormatting sqref="AU488">
    <cfRule type="expression" dxfId="1981" priority="2033">
      <formula>IF(RIGHT(TEXT(AU488,"0.#"),1)=".",FALSE,TRUE)</formula>
    </cfRule>
    <cfRule type="expression" dxfId="1980" priority="2034">
      <formula>IF(RIGHT(TEXT(AU488,"0.#"),1)=".",TRUE,FALSE)</formula>
    </cfRule>
  </conditionalFormatting>
  <conditionalFormatting sqref="AU489">
    <cfRule type="expression" dxfId="1979" priority="2031">
      <formula>IF(RIGHT(TEXT(AU489,"0.#"),1)=".",FALSE,TRUE)</formula>
    </cfRule>
    <cfRule type="expression" dxfId="1978" priority="2032">
      <formula>IF(RIGHT(TEXT(AU489,"0.#"),1)=".",TRUE,FALSE)</formula>
    </cfRule>
  </conditionalFormatting>
  <conditionalFormatting sqref="AQ488">
    <cfRule type="expression" dxfId="1977" priority="2023">
      <formula>IF(RIGHT(TEXT(AQ488,"0.#"),1)=".",FALSE,TRUE)</formula>
    </cfRule>
    <cfRule type="expression" dxfId="1976" priority="2024">
      <formula>IF(RIGHT(TEXT(AQ488,"0.#"),1)=".",TRUE,FALSE)</formula>
    </cfRule>
  </conditionalFormatting>
  <conditionalFormatting sqref="AQ489">
    <cfRule type="expression" dxfId="1975" priority="2021">
      <formula>IF(RIGHT(TEXT(AQ489,"0.#"),1)=".",FALSE,TRUE)</formula>
    </cfRule>
    <cfRule type="expression" dxfId="1974" priority="2022">
      <formula>IF(RIGHT(TEXT(AQ489,"0.#"),1)=".",TRUE,FALSE)</formula>
    </cfRule>
  </conditionalFormatting>
  <conditionalFormatting sqref="AQ487">
    <cfRule type="expression" dxfId="1973" priority="2019">
      <formula>IF(RIGHT(TEXT(AQ487,"0.#"),1)=".",FALSE,TRUE)</formula>
    </cfRule>
    <cfRule type="expression" dxfId="1972" priority="2020">
      <formula>IF(RIGHT(TEXT(AQ487,"0.#"),1)=".",TRUE,FALSE)</formula>
    </cfRule>
  </conditionalFormatting>
  <conditionalFormatting sqref="AE512">
    <cfRule type="expression" dxfId="1971" priority="2017">
      <formula>IF(RIGHT(TEXT(AE512,"0.#"),1)=".",FALSE,TRUE)</formula>
    </cfRule>
    <cfRule type="expression" dxfId="1970" priority="2018">
      <formula>IF(RIGHT(TEXT(AE512,"0.#"),1)=".",TRUE,FALSE)</formula>
    </cfRule>
  </conditionalFormatting>
  <conditionalFormatting sqref="AE513">
    <cfRule type="expression" dxfId="1969" priority="2015">
      <formula>IF(RIGHT(TEXT(AE513,"0.#"),1)=".",FALSE,TRUE)</formula>
    </cfRule>
    <cfRule type="expression" dxfId="1968" priority="2016">
      <formula>IF(RIGHT(TEXT(AE513,"0.#"),1)=".",TRUE,FALSE)</formula>
    </cfRule>
  </conditionalFormatting>
  <conditionalFormatting sqref="AE514">
    <cfRule type="expression" dxfId="1967" priority="2013">
      <formula>IF(RIGHT(TEXT(AE514,"0.#"),1)=".",FALSE,TRUE)</formula>
    </cfRule>
    <cfRule type="expression" dxfId="1966" priority="2014">
      <formula>IF(RIGHT(TEXT(AE514,"0.#"),1)=".",TRUE,FALSE)</formula>
    </cfRule>
  </conditionalFormatting>
  <conditionalFormatting sqref="AU512">
    <cfRule type="expression" dxfId="1965" priority="2005">
      <formula>IF(RIGHT(TEXT(AU512,"0.#"),1)=".",FALSE,TRUE)</formula>
    </cfRule>
    <cfRule type="expression" dxfId="1964" priority="2006">
      <formula>IF(RIGHT(TEXT(AU512,"0.#"),1)=".",TRUE,FALSE)</formula>
    </cfRule>
  </conditionalFormatting>
  <conditionalFormatting sqref="AU513">
    <cfRule type="expression" dxfId="1963" priority="2003">
      <formula>IF(RIGHT(TEXT(AU513,"0.#"),1)=".",FALSE,TRUE)</formula>
    </cfRule>
    <cfRule type="expression" dxfId="1962" priority="2004">
      <formula>IF(RIGHT(TEXT(AU513,"0.#"),1)=".",TRUE,FALSE)</formula>
    </cfRule>
  </conditionalFormatting>
  <conditionalFormatting sqref="AU514">
    <cfRule type="expression" dxfId="1961" priority="2001">
      <formula>IF(RIGHT(TEXT(AU514,"0.#"),1)=".",FALSE,TRUE)</formula>
    </cfRule>
    <cfRule type="expression" dxfId="1960" priority="2002">
      <formula>IF(RIGHT(TEXT(AU514,"0.#"),1)=".",TRUE,FALSE)</formula>
    </cfRule>
  </conditionalFormatting>
  <conditionalFormatting sqref="AQ513">
    <cfRule type="expression" dxfId="1959" priority="1993">
      <formula>IF(RIGHT(TEXT(AQ513,"0.#"),1)=".",FALSE,TRUE)</formula>
    </cfRule>
    <cfRule type="expression" dxfId="1958" priority="1994">
      <formula>IF(RIGHT(TEXT(AQ513,"0.#"),1)=".",TRUE,FALSE)</formula>
    </cfRule>
  </conditionalFormatting>
  <conditionalFormatting sqref="AQ514">
    <cfRule type="expression" dxfId="1957" priority="1991">
      <formula>IF(RIGHT(TEXT(AQ514,"0.#"),1)=".",FALSE,TRUE)</formula>
    </cfRule>
    <cfRule type="expression" dxfId="1956" priority="1992">
      <formula>IF(RIGHT(TEXT(AQ514,"0.#"),1)=".",TRUE,FALSE)</formula>
    </cfRule>
  </conditionalFormatting>
  <conditionalFormatting sqref="AQ512">
    <cfRule type="expression" dxfId="1955" priority="1989">
      <formula>IF(RIGHT(TEXT(AQ512,"0.#"),1)=".",FALSE,TRUE)</formula>
    </cfRule>
    <cfRule type="expression" dxfId="1954" priority="1990">
      <formula>IF(RIGHT(TEXT(AQ512,"0.#"),1)=".",TRUE,FALSE)</formula>
    </cfRule>
  </conditionalFormatting>
  <conditionalFormatting sqref="AE517">
    <cfRule type="expression" dxfId="1953" priority="1867">
      <formula>IF(RIGHT(TEXT(AE517,"0.#"),1)=".",FALSE,TRUE)</formula>
    </cfRule>
    <cfRule type="expression" dxfId="1952" priority="1868">
      <formula>IF(RIGHT(TEXT(AE517,"0.#"),1)=".",TRUE,FALSE)</formula>
    </cfRule>
  </conditionalFormatting>
  <conditionalFormatting sqref="AE518">
    <cfRule type="expression" dxfId="1951" priority="1865">
      <formula>IF(RIGHT(TEXT(AE518,"0.#"),1)=".",FALSE,TRUE)</formula>
    </cfRule>
    <cfRule type="expression" dxfId="1950" priority="1866">
      <formula>IF(RIGHT(TEXT(AE518,"0.#"),1)=".",TRUE,FALSE)</formula>
    </cfRule>
  </conditionalFormatting>
  <conditionalFormatting sqref="AE519">
    <cfRule type="expression" dxfId="1949" priority="1863">
      <formula>IF(RIGHT(TEXT(AE519,"0.#"),1)=".",FALSE,TRUE)</formula>
    </cfRule>
    <cfRule type="expression" dxfId="1948" priority="1864">
      <formula>IF(RIGHT(TEXT(AE519,"0.#"),1)=".",TRUE,FALSE)</formula>
    </cfRule>
  </conditionalFormatting>
  <conditionalFormatting sqref="AU517">
    <cfRule type="expression" dxfId="1947" priority="1855">
      <formula>IF(RIGHT(TEXT(AU517,"0.#"),1)=".",FALSE,TRUE)</formula>
    </cfRule>
    <cfRule type="expression" dxfId="1946" priority="1856">
      <formula>IF(RIGHT(TEXT(AU517,"0.#"),1)=".",TRUE,FALSE)</formula>
    </cfRule>
  </conditionalFormatting>
  <conditionalFormatting sqref="AU519">
    <cfRule type="expression" dxfId="1945" priority="1851">
      <formula>IF(RIGHT(TEXT(AU519,"0.#"),1)=".",FALSE,TRUE)</formula>
    </cfRule>
    <cfRule type="expression" dxfId="1944" priority="1852">
      <formula>IF(RIGHT(TEXT(AU519,"0.#"),1)=".",TRUE,FALSE)</formula>
    </cfRule>
  </conditionalFormatting>
  <conditionalFormatting sqref="AQ518">
    <cfRule type="expression" dxfId="1943" priority="1843">
      <formula>IF(RIGHT(TEXT(AQ518,"0.#"),1)=".",FALSE,TRUE)</formula>
    </cfRule>
    <cfRule type="expression" dxfId="1942" priority="1844">
      <formula>IF(RIGHT(TEXT(AQ518,"0.#"),1)=".",TRUE,FALSE)</formula>
    </cfRule>
  </conditionalFormatting>
  <conditionalFormatting sqref="AQ519">
    <cfRule type="expression" dxfId="1941" priority="1841">
      <formula>IF(RIGHT(TEXT(AQ519,"0.#"),1)=".",FALSE,TRUE)</formula>
    </cfRule>
    <cfRule type="expression" dxfId="1940" priority="1842">
      <formula>IF(RIGHT(TEXT(AQ519,"0.#"),1)=".",TRUE,FALSE)</formula>
    </cfRule>
  </conditionalFormatting>
  <conditionalFormatting sqref="AQ517">
    <cfRule type="expression" dxfId="1939" priority="1839">
      <formula>IF(RIGHT(TEXT(AQ517,"0.#"),1)=".",FALSE,TRUE)</formula>
    </cfRule>
    <cfRule type="expression" dxfId="1938" priority="1840">
      <formula>IF(RIGHT(TEXT(AQ517,"0.#"),1)=".",TRUE,FALSE)</formula>
    </cfRule>
  </conditionalFormatting>
  <conditionalFormatting sqref="AE522">
    <cfRule type="expression" dxfId="1937" priority="1837">
      <formula>IF(RIGHT(TEXT(AE522,"0.#"),1)=".",FALSE,TRUE)</formula>
    </cfRule>
    <cfRule type="expression" dxfId="1936" priority="1838">
      <formula>IF(RIGHT(TEXT(AE522,"0.#"),1)=".",TRUE,FALSE)</formula>
    </cfRule>
  </conditionalFormatting>
  <conditionalFormatting sqref="AE523">
    <cfRule type="expression" dxfId="1935" priority="1835">
      <formula>IF(RIGHT(TEXT(AE523,"0.#"),1)=".",FALSE,TRUE)</formula>
    </cfRule>
    <cfRule type="expression" dxfId="1934" priority="1836">
      <formula>IF(RIGHT(TEXT(AE523,"0.#"),1)=".",TRUE,FALSE)</formula>
    </cfRule>
  </conditionalFormatting>
  <conditionalFormatting sqref="AE524">
    <cfRule type="expression" dxfId="1933" priority="1833">
      <formula>IF(RIGHT(TEXT(AE524,"0.#"),1)=".",FALSE,TRUE)</formula>
    </cfRule>
    <cfRule type="expression" dxfId="1932" priority="1834">
      <formula>IF(RIGHT(TEXT(AE524,"0.#"),1)=".",TRUE,FALSE)</formula>
    </cfRule>
  </conditionalFormatting>
  <conditionalFormatting sqref="AU522">
    <cfRule type="expression" dxfId="1931" priority="1825">
      <formula>IF(RIGHT(TEXT(AU522,"0.#"),1)=".",FALSE,TRUE)</formula>
    </cfRule>
    <cfRule type="expression" dxfId="1930" priority="1826">
      <formula>IF(RIGHT(TEXT(AU522,"0.#"),1)=".",TRUE,FALSE)</formula>
    </cfRule>
  </conditionalFormatting>
  <conditionalFormatting sqref="AU523">
    <cfRule type="expression" dxfId="1929" priority="1823">
      <formula>IF(RIGHT(TEXT(AU523,"0.#"),1)=".",FALSE,TRUE)</formula>
    </cfRule>
    <cfRule type="expression" dxfId="1928" priority="1824">
      <formula>IF(RIGHT(TEXT(AU523,"0.#"),1)=".",TRUE,FALSE)</formula>
    </cfRule>
  </conditionalFormatting>
  <conditionalFormatting sqref="AU524">
    <cfRule type="expression" dxfId="1927" priority="1821">
      <formula>IF(RIGHT(TEXT(AU524,"0.#"),1)=".",FALSE,TRUE)</formula>
    </cfRule>
    <cfRule type="expression" dxfId="1926" priority="1822">
      <formula>IF(RIGHT(TEXT(AU524,"0.#"),1)=".",TRUE,FALSE)</formula>
    </cfRule>
  </conditionalFormatting>
  <conditionalFormatting sqref="AQ523">
    <cfRule type="expression" dxfId="1925" priority="1813">
      <formula>IF(RIGHT(TEXT(AQ523,"0.#"),1)=".",FALSE,TRUE)</formula>
    </cfRule>
    <cfRule type="expression" dxfId="1924" priority="1814">
      <formula>IF(RIGHT(TEXT(AQ523,"0.#"),1)=".",TRUE,FALSE)</formula>
    </cfRule>
  </conditionalFormatting>
  <conditionalFormatting sqref="AQ524">
    <cfRule type="expression" dxfId="1923" priority="1811">
      <formula>IF(RIGHT(TEXT(AQ524,"0.#"),1)=".",FALSE,TRUE)</formula>
    </cfRule>
    <cfRule type="expression" dxfId="1922" priority="1812">
      <formula>IF(RIGHT(TEXT(AQ524,"0.#"),1)=".",TRUE,FALSE)</formula>
    </cfRule>
  </conditionalFormatting>
  <conditionalFormatting sqref="AQ522">
    <cfRule type="expression" dxfId="1921" priority="1809">
      <formula>IF(RIGHT(TEXT(AQ522,"0.#"),1)=".",FALSE,TRUE)</formula>
    </cfRule>
    <cfRule type="expression" dxfId="1920" priority="1810">
      <formula>IF(RIGHT(TEXT(AQ522,"0.#"),1)=".",TRUE,FALSE)</formula>
    </cfRule>
  </conditionalFormatting>
  <conditionalFormatting sqref="AE527">
    <cfRule type="expression" dxfId="1919" priority="1807">
      <formula>IF(RIGHT(TEXT(AE527,"0.#"),1)=".",FALSE,TRUE)</formula>
    </cfRule>
    <cfRule type="expression" dxfId="1918" priority="1808">
      <formula>IF(RIGHT(TEXT(AE527,"0.#"),1)=".",TRUE,FALSE)</formula>
    </cfRule>
  </conditionalFormatting>
  <conditionalFormatting sqref="AE528">
    <cfRule type="expression" dxfId="1917" priority="1805">
      <formula>IF(RIGHT(TEXT(AE528,"0.#"),1)=".",FALSE,TRUE)</formula>
    </cfRule>
    <cfRule type="expression" dxfId="1916" priority="1806">
      <formula>IF(RIGHT(TEXT(AE528,"0.#"),1)=".",TRUE,FALSE)</formula>
    </cfRule>
  </conditionalFormatting>
  <conditionalFormatting sqref="AE529">
    <cfRule type="expression" dxfId="1915" priority="1803">
      <formula>IF(RIGHT(TEXT(AE529,"0.#"),1)=".",FALSE,TRUE)</formula>
    </cfRule>
    <cfRule type="expression" dxfId="1914" priority="1804">
      <formula>IF(RIGHT(TEXT(AE529,"0.#"),1)=".",TRUE,FALSE)</formula>
    </cfRule>
  </conditionalFormatting>
  <conditionalFormatting sqref="AU527">
    <cfRule type="expression" dxfId="1913" priority="1795">
      <formula>IF(RIGHT(TEXT(AU527,"0.#"),1)=".",FALSE,TRUE)</formula>
    </cfRule>
    <cfRule type="expression" dxfId="1912" priority="1796">
      <formula>IF(RIGHT(TEXT(AU527,"0.#"),1)=".",TRUE,FALSE)</formula>
    </cfRule>
  </conditionalFormatting>
  <conditionalFormatting sqref="AU528">
    <cfRule type="expression" dxfId="1911" priority="1793">
      <formula>IF(RIGHT(TEXT(AU528,"0.#"),1)=".",FALSE,TRUE)</formula>
    </cfRule>
    <cfRule type="expression" dxfId="1910" priority="1794">
      <formula>IF(RIGHT(TEXT(AU528,"0.#"),1)=".",TRUE,FALSE)</formula>
    </cfRule>
  </conditionalFormatting>
  <conditionalFormatting sqref="AU529">
    <cfRule type="expression" dxfId="1909" priority="1791">
      <formula>IF(RIGHT(TEXT(AU529,"0.#"),1)=".",FALSE,TRUE)</formula>
    </cfRule>
    <cfRule type="expression" dxfId="1908" priority="1792">
      <formula>IF(RIGHT(TEXT(AU529,"0.#"),1)=".",TRUE,FALSE)</formula>
    </cfRule>
  </conditionalFormatting>
  <conditionalFormatting sqref="AQ528">
    <cfRule type="expression" dxfId="1907" priority="1783">
      <formula>IF(RIGHT(TEXT(AQ528,"0.#"),1)=".",FALSE,TRUE)</formula>
    </cfRule>
    <cfRule type="expression" dxfId="1906" priority="1784">
      <formula>IF(RIGHT(TEXT(AQ528,"0.#"),1)=".",TRUE,FALSE)</formula>
    </cfRule>
  </conditionalFormatting>
  <conditionalFormatting sqref="AQ529">
    <cfRule type="expression" dxfId="1905" priority="1781">
      <formula>IF(RIGHT(TEXT(AQ529,"0.#"),1)=".",FALSE,TRUE)</formula>
    </cfRule>
    <cfRule type="expression" dxfId="1904" priority="1782">
      <formula>IF(RIGHT(TEXT(AQ529,"0.#"),1)=".",TRUE,FALSE)</formula>
    </cfRule>
  </conditionalFormatting>
  <conditionalFormatting sqref="AQ527">
    <cfRule type="expression" dxfId="1903" priority="1779">
      <formula>IF(RIGHT(TEXT(AQ527,"0.#"),1)=".",FALSE,TRUE)</formula>
    </cfRule>
    <cfRule type="expression" dxfId="1902" priority="1780">
      <formula>IF(RIGHT(TEXT(AQ527,"0.#"),1)=".",TRUE,FALSE)</formula>
    </cfRule>
  </conditionalFormatting>
  <conditionalFormatting sqref="AE532">
    <cfRule type="expression" dxfId="1901" priority="1777">
      <formula>IF(RIGHT(TEXT(AE532,"0.#"),1)=".",FALSE,TRUE)</formula>
    </cfRule>
    <cfRule type="expression" dxfId="1900" priority="1778">
      <formula>IF(RIGHT(TEXT(AE532,"0.#"),1)=".",TRUE,FALSE)</formula>
    </cfRule>
  </conditionalFormatting>
  <conditionalFormatting sqref="AM534">
    <cfRule type="expression" dxfId="1899" priority="1767">
      <formula>IF(RIGHT(TEXT(AM534,"0.#"),1)=".",FALSE,TRUE)</formula>
    </cfRule>
    <cfRule type="expression" dxfId="1898" priority="1768">
      <formula>IF(RIGHT(TEXT(AM534,"0.#"),1)=".",TRUE,FALSE)</formula>
    </cfRule>
  </conditionalFormatting>
  <conditionalFormatting sqref="AE533">
    <cfRule type="expression" dxfId="1897" priority="1775">
      <formula>IF(RIGHT(TEXT(AE533,"0.#"),1)=".",FALSE,TRUE)</formula>
    </cfRule>
    <cfRule type="expression" dxfId="1896" priority="1776">
      <formula>IF(RIGHT(TEXT(AE533,"0.#"),1)=".",TRUE,FALSE)</formula>
    </cfRule>
  </conditionalFormatting>
  <conditionalFormatting sqref="AE534">
    <cfRule type="expression" dxfId="1895" priority="1773">
      <formula>IF(RIGHT(TEXT(AE534,"0.#"),1)=".",FALSE,TRUE)</formula>
    </cfRule>
    <cfRule type="expression" dxfId="1894" priority="1774">
      <formula>IF(RIGHT(TEXT(AE534,"0.#"),1)=".",TRUE,FALSE)</formula>
    </cfRule>
  </conditionalFormatting>
  <conditionalFormatting sqref="AM532">
    <cfRule type="expression" dxfId="1893" priority="1771">
      <formula>IF(RIGHT(TEXT(AM532,"0.#"),1)=".",FALSE,TRUE)</formula>
    </cfRule>
    <cfRule type="expression" dxfId="1892" priority="1772">
      <formula>IF(RIGHT(TEXT(AM532,"0.#"),1)=".",TRUE,FALSE)</formula>
    </cfRule>
  </conditionalFormatting>
  <conditionalFormatting sqref="AM533">
    <cfRule type="expression" dxfId="1891" priority="1769">
      <formula>IF(RIGHT(TEXT(AM533,"0.#"),1)=".",FALSE,TRUE)</formula>
    </cfRule>
    <cfRule type="expression" dxfId="1890" priority="1770">
      <formula>IF(RIGHT(TEXT(AM533,"0.#"),1)=".",TRUE,FALSE)</formula>
    </cfRule>
  </conditionalFormatting>
  <conditionalFormatting sqref="AU532">
    <cfRule type="expression" dxfId="1889" priority="1765">
      <formula>IF(RIGHT(TEXT(AU532,"0.#"),1)=".",FALSE,TRUE)</formula>
    </cfRule>
    <cfRule type="expression" dxfId="1888" priority="1766">
      <formula>IF(RIGHT(TEXT(AU532,"0.#"),1)=".",TRUE,FALSE)</formula>
    </cfRule>
  </conditionalFormatting>
  <conditionalFormatting sqref="AU533">
    <cfRule type="expression" dxfId="1887" priority="1763">
      <formula>IF(RIGHT(TEXT(AU533,"0.#"),1)=".",FALSE,TRUE)</formula>
    </cfRule>
    <cfRule type="expression" dxfId="1886" priority="1764">
      <formula>IF(RIGHT(TEXT(AU533,"0.#"),1)=".",TRUE,FALSE)</formula>
    </cfRule>
  </conditionalFormatting>
  <conditionalFormatting sqref="AU534">
    <cfRule type="expression" dxfId="1885" priority="1761">
      <formula>IF(RIGHT(TEXT(AU534,"0.#"),1)=".",FALSE,TRUE)</formula>
    </cfRule>
    <cfRule type="expression" dxfId="1884" priority="1762">
      <formula>IF(RIGHT(TEXT(AU534,"0.#"),1)=".",TRUE,FALSE)</formula>
    </cfRule>
  </conditionalFormatting>
  <conditionalFormatting sqref="AI534">
    <cfRule type="expression" dxfId="1883" priority="1755">
      <formula>IF(RIGHT(TEXT(AI534,"0.#"),1)=".",FALSE,TRUE)</formula>
    </cfRule>
    <cfRule type="expression" dxfId="1882" priority="1756">
      <formula>IF(RIGHT(TEXT(AI534,"0.#"),1)=".",TRUE,FALSE)</formula>
    </cfRule>
  </conditionalFormatting>
  <conditionalFormatting sqref="AI532">
    <cfRule type="expression" dxfId="1881" priority="1759">
      <formula>IF(RIGHT(TEXT(AI532,"0.#"),1)=".",FALSE,TRUE)</formula>
    </cfRule>
    <cfRule type="expression" dxfId="1880" priority="1760">
      <formula>IF(RIGHT(TEXT(AI532,"0.#"),1)=".",TRUE,FALSE)</formula>
    </cfRule>
  </conditionalFormatting>
  <conditionalFormatting sqref="AI533">
    <cfRule type="expression" dxfId="1879" priority="1757">
      <formula>IF(RIGHT(TEXT(AI533,"0.#"),1)=".",FALSE,TRUE)</formula>
    </cfRule>
    <cfRule type="expression" dxfId="1878" priority="1758">
      <formula>IF(RIGHT(TEXT(AI533,"0.#"),1)=".",TRUE,FALSE)</formula>
    </cfRule>
  </conditionalFormatting>
  <conditionalFormatting sqref="AQ533">
    <cfRule type="expression" dxfId="1877" priority="1753">
      <formula>IF(RIGHT(TEXT(AQ533,"0.#"),1)=".",FALSE,TRUE)</formula>
    </cfRule>
    <cfRule type="expression" dxfId="1876" priority="1754">
      <formula>IF(RIGHT(TEXT(AQ533,"0.#"),1)=".",TRUE,FALSE)</formula>
    </cfRule>
  </conditionalFormatting>
  <conditionalFormatting sqref="AQ534">
    <cfRule type="expression" dxfId="1875" priority="1751">
      <formula>IF(RIGHT(TEXT(AQ534,"0.#"),1)=".",FALSE,TRUE)</formula>
    </cfRule>
    <cfRule type="expression" dxfId="1874" priority="1752">
      <formula>IF(RIGHT(TEXT(AQ534,"0.#"),1)=".",TRUE,FALSE)</formula>
    </cfRule>
  </conditionalFormatting>
  <conditionalFormatting sqref="AQ532">
    <cfRule type="expression" dxfId="1873" priority="1749">
      <formula>IF(RIGHT(TEXT(AQ532,"0.#"),1)=".",FALSE,TRUE)</formula>
    </cfRule>
    <cfRule type="expression" dxfId="1872" priority="1750">
      <formula>IF(RIGHT(TEXT(AQ532,"0.#"),1)=".",TRUE,FALSE)</formula>
    </cfRule>
  </conditionalFormatting>
  <conditionalFormatting sqref="AE541">
    <cfRule type="expression" dxfId="1871" priority="1747">
      <formula>IF(RIGHT(TEXT(AE541,"0.#"),1)=".",FALSE,TRUE)</formula>
    </cfRule>
    <cfRule type="expression" dxfId="1870" priority="1748">
      <formula>IF(RIGHT(TEXT(AE541,"0.#"),1)=".",TRUE,FALSE)</formula>
    </cfRule>
  </conditionalFormatting>
  <conditionalFormatting sqref="AE542">
    <cfRule type="expression" dxfId="1869" priority="1745">
      <formula>IF(RIGHT(TEXT(AE542,"0.#"),1)=".",FALSE,TRUE)</formula>
    </cfRule>
    <cfRule type="expression" dxfId="1868" priority="1746">
      <formula>IF(RIGHT(TEXT(AE542,"0.#"),1)=".",TRUE,FALSE)</formula>
    </cfRule>
  </conditionalFormatting>
  <conditionalFormatting sqref="AE543">
    <cfRule type="expression" dxfId="1867" priority="1743">
      <formula>IF(RIGHT(TEXT(AE543,"0.#"),1)=".",FALSE,TRUE)</formula>
    </cfRule>
    <cfRule type="expression" dxfId="1866" priority="1744">
      <formula>IF(RIGHT(TEXT(AE543,"0.#"),1)=".",TRUE,FALSE)</formula>
    </cfRule>
  </conditionalFormatting>
  <conditionalFormatting sqref="AU541">
    <cfRule type="expression" dxfId="1865" priority="1735">
      <formula>IF(RIGHT(TEXT(AU541,"0.#"),1)=".",FALSE,TRUE)</formula>
    </cfRule>
    <cfRule type="expression" dxfId="1864" priority="1736">
      <formula>IF(RIGHT(TEXT(AU541,"0.#"),1)=".",TRUE,FALSE)</formula>
    </cfRule>
  </conditionalFormatting>
  <conditionalFormatting sqref="AU542">
    <cfRule type="expression" dxfId="1863" priority="1733">
      <formula>IF(RIGHT(TEXT(AU542,"0.#"),1)=".",FALSE,TRUE)</formula>
    </cfRule>
    <cfRule type="expression" dxfId="1862" priority="1734">
      <formula>IF(RIGHT(TEXT(AU542,"0.#"),1)=".",TRUE,FALSE)</formula>
    </cfRule>
  </conditionalFormatting>
  <conditionalFormatting sqref="AU543">
    <cfRule type="expression" dxfId="1861" priority="1731">
      <formula>IF(RIGHT(TEXT(AU543,"0.#"),1)=".",FALSE,TRUE)</formula>
    </cfRule>
    <cfRule type="expression" dxfId="1860" priority="1732">
      <formula>IF(RIGHT(TEXT(AU543,"0.#"),1)=".",TRUE,FALSE)</formula>
    </cfRule>
  </conditionalFormatting>
  <conditionalFormatting sqref="AQ542">
    <cfRule type="expression" dxfId="1859" priority="1723">
      <formula>IF(RIGHT(TEXT(AQ542,"0.#"),1)=".",FALSE,TRUE)</formula>
    </cfRule>
    <cfRule type="expression" dxfId="1858" priority="1724">
      <formula>IF(RIGHT(TEXT(AQ542,"0.#"),1)=".",TRUE,FALSE)</formula>
    </cfRule>
  </conditionalFormatting>
  <conditionalFormatting sqref="AQ543">
    <cfRule type="expression" dxfId="1857" priority="1721">
      <formula>IF(RIGHT(TEXT(AQ543,"0.#"),1)=".",FALSE,TRUE)</formula>
    </cfRule>
    <cfRule type="expression" dxfId="1856" priority="1722">
      <formula>IF(RIGHT(TEXT(AQ543,"0.#"),1)=".",TRUE,FALSE)</formula>
    </cfRule>
  </conditionalFormatting>
  <conditionalFormatting sqref="AQ541">
    <cfRule type="expression" dxfId="1855" priority="1719">
      <formula>IF(RIGHT(TEXT(AQ541,"0.#"),1)=".",FALSE,TRUE)</formula>
    </cfRule>
    <cfRule type="expression" dxfId="1854" priority="1720">
      <formula>IF(RIGHT(TEXT(AQ541,"0.#"),1)=".",TRUE,FALSE)</formula>
    </cfRule>
  </conditionalFormatting>
  <conditionalFormatting sqref="AE566">
    <cfRule type="expression" dxfId="1853" priority="1717">
      <formula>IF(RIGHT(TEXT(AE566,"0.#"),1)=".",FALSE,TRUE)</formula>
    </cfRule>
    <cfRule type="expression" dxfId="1852" priority="1718">
      <formula>IF(RIGHT(TEXT(AE566,"0.#"),1)=".",TRUE,FALSE)</formula>
    </cfRule>
  </conditionalFormatting>
  <conditionalFormatting sqref="AE567">
    <cfRule type="expression" dxfId="1851" priority="1715">
      <formula>IF(RIGHT(TEXT(AE567,"0.#"),1)=".",FALSE,TRUE)</formula>
    </cfRule>
    <cfRule type="expression" dxfId="1850" priority="1716">
      <formula>IF(RIGHT(TEXT(AE567,"0.#"),1)=".",TRUE,FALSE)</formula>
    </cfRule>
  </conditionalFormatting>
  <conditionalFormatting sqref="AE568">
    <cfRule type="expression" dxfId="1849" priority="1713">
      <formula>IF(RIGHT(TEXT(AE568,"0.#"),1)=".",FALSE,TRUE)</formula>
    </cfRule>
    <cfRule type="expression" dxfId="1848" priority="1714">
      <formula>IF(RIGHT(TEXT(AE568,"0.#"),1)=".",TRUE,FALSE)</formula>
    </cfRule>
  </conditionalFormatting>
  <conditionalFormatting sqref="AU566">
    <cfRule type="expression" dxfId="1847" priority="1705">
      <formula>IF(RIGHT(TEXT(AU566,"0.#"),1)=".",FALSE,TRUE)</formula>
    </cfRule>
    <cfRule type="expression" dxfId="1846" priority="1706">
      <formula>IF(RIGHT(TEXT(AU566,"0.#"),1)=".",TRUE,FALSE)</formula>
    </cfRule>
  </conditionalFormatting>
  <conditionalFormatting sqref="AU567">
    <cfRule type="expression" dxfId="1845" priority="1703">
      <formula>IF(RIGHT(TEXT(AU567,"0.#"),1)=".",FALSE,TRUE)</formula>
    </cfRule>
    <cfRule type="expression" dxfId="1844" priority="1704">
      <formula>IF(RIGHT(TEXT(AU567,"0.#"),1)=".",TRUE,FALSE)</formula>
    </cfRule>
  </conditionalFormatting>
  <conditionalFormatting sqref="AU568">
    <cfRule type="expression" dxfId="1843" priority="1701">
      <formula>IF(RIGHT(TEXT(AU568,"0.#"),1)=".",FALSE,TRUE)</formula>
    </cfRule>
    <cfRule type="expression" dxfId="1842" priority="1702">
      <formula>IF(RIGHT(TEXT(AU568,"0.#"),1)=".",TRUE,FALSE)</formula>
    </cfRule>
  </conditionalFormatting>
  <conditionalFormatting sqref="AQ567">
    <cfRule type="expression" dxfId="1841" priority="1693">
      <formula>IF(RIGHT(TEXT(AQ567,"0.#"),1)=".",FALSE,TRUE)</formula>
    </cfRule>
    <cfRule type="expression" dxfId="1840" priority="1694">
      <formula>IF(RIGHT(TEXT(AQ567,"0.#"),1)=".",TRUE,FALSE)</formula>
    </cfRule>
  </conditionalFormatting>
  <conditionalFormatting sqref="AQ568">
    <cfRule type="expression" dxfId="1839" priority="1691">
      <formula>IF(RIGHT(TEXT(AQ568,"0.#"),1)=".",FALSE,TRUE)</formula>
    </cfRule>
    <cfRule type="expression" dxfId="1838" priority="1692">
      <formula>IF(RIGHT(TEXT(AQ568,"0.#"),1)=".",TRUE,FALSE)</formula>
    </cfRule>
  </conditionalFormatting>
  <conditionalFormatting sqref="AQ566">
    <cfRule type="expression" dxfId="1837" priority="1689">
      <formula>IF(RIGHT(TEXT(AQ566,"0.#"),1)=".",FALSE,TRUE)</formula>
    </cfRule>
    <cfRule type="expression" dxfId="1836" priority="1690">
      <formula>IF(RIGHT(TEXT(AQ566,"0.#"),1)=".",TRUE,FALSE)</formula>
    </cfRule>
  </conditionalFormatting>
  <conditionalFormatting sqref="AE546">
    <cfRule type="expression" dxfId="1835" priority="1687">
      <formula>IF(RIGHT(TEXT(AE546,"0.#"),1)=".",FALSE,TRUE)</formula>
    </cfRule>
    <cfRule type="expression" dxfId="1834" priority="1688">
      <formula>IF(RIGHT(TEXT(AE546,"0.#"),1)=".",TRUE,FALSE)</formula>
    </cfRule>
  </conditionalFormatting>
  <conditionalFormatting sqref="AE547">
    <cfRule type="expression" dxfId="1833" priority="1685">
      <formula>IF(RIGHT(TEXT(AE547,"0.#"),1)=".",FALSE,TRUE)</formula>
    </cfRule>
    <cfRule type="expression" dxfId="1832" priority="1686">
      <formula>IF(RIGHT(TEXT(AE547,"0.#"),1)=".",TRUE,FALSE)</formula>
    </cfRule>
  </conditionalFormatting>
  <conditionalFormatting sqref="AE548">
    <cfRule type="expression" dxfId="1831" priority="1683">
      <formula>IF(RIGHT(TEXT(AE548,"0.#"),1)=".",FALSE,TRUE)</formula>
    </cfRule>
    <cfRule type="expression" dxfId="1830" priority="1684">
      <formula>IF(RIGHT(TEXT(AE548,"0.#"),1)=".",TRUE,FALSE)</formula>
    </cfRule>
  </conditionalFormatting>
  <conditionalFormatting sqref="AU546">
    <cfRule type="expression" dxfId="1829" priority="1675">
      <formula>IF(RIGHT(TEXT(AU546,"0.#"),1)=".",FALSE,TRUE)</formula>
    </cfRule>
    <cfRule type="expression" dxfId="1828" priority="1676">
      <formula>IF(RIGHT(TEXT(AU546,"0.#"),1)=".",TRUE,FALSE)</formula>
    </cfRule>
  </conditionalFormatting>
  <conditionalFormatting sqref="AU547">
    <cfRule type="expression" dxfId="1827" priority="1673">
      <formula>IF(RIGHT(TEXT(AU547,"0.#"),1)=".",FALSE,TRUE)</formula>
    </cfRule>
    <cfRule type="expression" dxfId="1826" priority="1674">
      <formula>IF(RIGHT(TEXT(AU547,"0.#"),1)=".",TRUE,FALSE)</formula>
    </cfRule>
  </conditionalFormatting>
  <conditionalFormatting sqref="AU548">
    <cfRule type="expression" dxfId="1825" priority="1671">
      <formula>IF(RIGHT(TEXT(AU548,"0.#"),1)=".",FALSE,TRUE)</formula>
    </cfRule>
    <cfRule type="expression" dxfId="1824" priority="1672">
      <formula>IF(RIGHT(TEXT(AU548,"0.#"),1)=".",TRUE,FALSE)</formula>
    </cfRule>
  </conditionalFormatting>
  <conditionalFormatting sqref="AQ547">
    <cfRule type="expression" dxfId="1823" priority="1663">
      <formula>IF(RIGHT(TEXT(AQ547,"0.#"),1)=".",FALSE,TRUE)</formula>
    </cfRule>
    <cfRule type="expression" dxfId="1822" priority="1664">
      <formula>IF(RIGHT(TEXT(AQ547,"0.#"),1)=".",TRUE,FALSE)</formula>
    </cfRule>
  </conditionalFormatting>
  <conditionalFormatting sqref="AQ546">
    <cfRule type="expression" dxfId="1821" priority="1659">
      <formula>IF(RIGHT(TEXT(AQ546,"0.#"),1)=".",FALSE,TRUE)</formula>
    </cfRule>
    <cfRule type="expression" dxfId="1820" priority="1660">
      <formula>IF(RIGHT(TEXT(AQ546,"0.#"),1)=".",TRUE,FALSE)</formula>
    </cfRule>
  </conditionalFormatting>
  <conditionalFormatting sqref="AE551">
    <cfRule type="expression" dxfId="1819" priority="1657">
      <formula>IF(RIGHT(TEXT(AE551,"0.#"),1)=".",FALSE,TRUE)</formula>
    </cfRule>
    <cfRule type="expression" dxfId="1818" priority="1658">
      <formula>IF(RIGHT(TEXT(AE551,"0.#"),1)=".",TRUE,FALSE)</formula>
    </cfRule>
  </conditionalFormatting>
  <conditionalFormatting sqref="AE553">
    <cfRule type="expression" dxfId="1817" priority="1653">
      <formula>IF(RIGHT(TEXT(AE553,"0.#"),1)=".",FALSE,TRUE)</formula>
    </cfRule>
    <cfRule type="expression" dxfId="1816" priority="1654">
      <formula>IF(RIGHT(TEXT(AE553,"0.#"),1)=".",TRUE,FALSE)</formula>
    </cfRule>
  </conditionalFormatting>
  <conditionalFormatting sqref="AU551">
    <cfRule type="expression" dxfId="1815" priority="1645">
      <formula>IF(RIGHT(TEXT(AU551,"0.#"),1)=".",FALSE,TRUE)</formula>
    </cfRule>
    <cfRule type="expression" dxfId="1814" priority="1646">
      <formula>IF(RIGHT(TEXT(AU551,"0.#"),1)=".",TRUE,FALSE)</formula>
    </cfRule>
  </conditionalFormatting>
  <conditionalFormatting sqref="AU553">
    <cfRule type="expression" dxfId="1813" priority="1641">
      <formula>IF(RIGHT(TEXT(AU553,"0.#"),1)=".",FALSE,TRUE)</formula>
    </cfRule>
    <cfRule type="expression" dxfId="1812" priority="1642">
      <formula>IF(RIGHT(TEXT(AU553,"0.#"),1)=".",TRUE,FALSE)</formula>
    </cfRule>
  </conditionalFormatting>
  <conditionalFormatting sqref="AQ552">
    <cfRule type="expression" dxfId="1811" priority="1633">
      <formula>IF(RIGHT(TEXT(AQ552,"0.#"),1)=".",FALSE,TRUE)</formula>
    </cfRule>
    <cfRule type="expression" dxfId="1810" priority="1634">
      <formula>IF(RIGHT(TEXT(AQ552,"0.#"),1)=".",TRUE,FALSE)</formula>
    </cfRule>
  </conditionalFormatting>
  <conditionalFormatting sqref="AU561">
    <cfRule type="expression" dxfId="1809" priority="1585">
      <formula>IF(RIGHT(TEXT(AU561,"0.#"),1)=".",FALSE,TRUE)</formula>
    </cfRule>
    <cfRule type="expression" dxfId="1808" priority="1586">
      <formula>IF(RIGHT(TEXT(AU561,"0.#"),1)=".",TRUE,FALSE)</formula>
    </cfRule>
  </conditionalFormatting>
  <conditionalFormatting sqref="AU562">
    <cfRule type="expression" dxfId="1807" priority="1583">
      <formula>IF(RIGHT(TEXT(AU562,"0.#"),1)=".",FALSE,TRUE)</formula>
    </cfRule>
    <cfRule type="expression" dxfId="1806" priority="1584">
      <formula>IF(RIGHT(TEXT(AU562,"0.#"),1)=".",TRUE,FALSE)</formula>
    </cfRule>
  </conditionalFormatting>
  <conditionalFormatting sqref="AU563">
    <cfRule type="expression" dxfId="1805" priority="1581">
      <formula>IF(RIGHT(TEXT(AU563,"0.#"),1)=".",FALSE,TRUE)</formula>
    </cfRule>
    <cfRule type="expression" dxfId="1804" priority="1582">
      <formula>IF(RIGHT(TEXT(AU563,"0.#"),1)=".",TRUE,FALSE)</formula>
    </cfRule>
  </conditionalFormatting>
  <conditionalFormatting sqref="AQ562">
    <cfRule type="expression" dxfId="1803" priority="1573">
      <formula>IF(RIGHT(TEXT(AQ562,"0.#"),1)=".",FALSE,TRUE)</formula>
    </cfRule>
    <cfRule type="expression" dxfId="1802" priority="1574">
      <formula>IF(RIGHT(TEXT(AQ562,"0.#"),1)=".",TRUE,FALSE)</formula>
    </cfRule>
  </conditionalFormatting>
  <conditionalFormatting sqref="AQ563">
    <cfRule type="expression" dxfId="1801" priority="1571">
      <formula>IF(RIGHT(TEXT(AQ563,"0.#"),1)=".",FALSE,TRUE)</formula>
    </cfRule>
    <cfRule type="expression" dxfId="1800" priority="1572">
      <formula>IF(RIGHT(TEXT(AQ563,"0.#"),1)=".",TRUE,FALSE)</formula>
    </cfRule>
  </conditionalFormatting>
  <conditionalFormatting sqref="AQ561">
    <cfRule type="expression" dxfId="1799" priority="1569">
      <formula>IF(RIGHT(TEXT(AQ561,"0.#"),1)=".",FALSE,TRUE)</formula>
    </cfRule>
    <cfRule type="expression" dxfId="1798" priority="1570">
      <formula>IF(RIGHT(TEXT(AQ561,"0.#"),1)=".",TRUE,FALSE)</formula>
    </cfRule>
  </conditionalFormatting>
  <conditionalFormatting sqref="AE571">
    <cfRule type="expression" dxfId="1797" priority="1567">
      <formula>IF(RIGHT(TEXT(AE571,"0.#"),1)=".",FALSE,TRUE)</formula>
    </cfRule>
    <cfRule type="expression" dxfId="1796" priority="1568">
      <formula>IF(RIGHT(TEXT(AE571,"0.#"),1)=".",TRUE,FALSE)</formula>
    </cfRule>
  </conditionalFormatting>
  <conditionalFormatting sqref="AE572">
    <cfRule type="expression" dxfId="1795" priority="1565">
      <formula>IF(RIGHT(TEXT(AE572,"0.#"),1)=".",FALSE,TRUE)</formula>
    </cfRule>
    <cfRule type="expression" dxfId="1794" priority="1566">
      <formula>IF(RIGHT(TEXT(AE572,"0.#"),1)=".",TRUE,FALSE)</formula>
    </cfRule>
  </conditionalFormatting>
  <conditionalFormatting sqref="AE573">
    <cfRule type="expression" dxfId="1793" priority="1563">
      <formula>IF(RIGHT(TEXT(AE573,"0.#"),1)=".",FALSE,TRUE)</formula>
    </cfRule>
    <cfRule type="expression" dxfId="1792" priority="1564">
      <formula>IF(RIGHT(TEXT(AE573,"0.#"),1)=".",TRUE,FALSE)</formula>
    </cfRule>
  </conditionalFormatting>
  <conditionalFormatting sqref="AU571">
    <cfRule type="expression" dxfId="1791" priority="1555">
      <formula>IF(RIGHT(TEXT(AU571,"0.#"),1)=".",FALSE,TRUE)</formula>
    </cfRule>
    <cfRule type="expression" dxfId="1790" priority="1556">
      <formula>IF(RIGHT(TEXT(AU571,"0.#"),1)=".",TRUE,FALSE)</formula>
    </cfRule>
  </conditionalFormatting>
  <conditionalFormatting sqref="AU572">
    <cfRule type="expression" dxfId="1789" priority="1553">
      <formula>IF(RIGHT(TEXT(AU572,"0.#"),1)=".",FALSE,TRUE)</formula>
    </cfRule>
    <cfRule type="expression" dxfId="1788" priority="1554">
      <formula>IF(RIGHT(TEXT(AU572,"0.#"),1)=".",TRUE,FALSE)</formula>
    </cfRule>
  </conditionalFormatting>
  <conditionalFormatting sqref="AU573">
    <cfRule type="expression" dxfId="1787" priority="1551">
      <formula>IF(RIGHT(TEXT(AU573,"0.#"),1)=".",FALSE,TRUE)</formula>
    </cfRule>
    <cfRule type="expression" dxfId="1786" priority="1552">
      <formula>IF(RIGHT(TEXT(AU573,"0.#"),1)=".",TRUE,FALSE)</formula>
    </cfRule>
  </conditionalFormatting>
  <conditionalFormatting sqref="AQ572">
    <cfRule type="expression" dxfId="1785" priority="1543">
      <formula>IF(RIGHT(TEXT(AQ572,"0.#"),1)=".",FALSE,TRUE)</formula>
    </cfRule>
    <cfRule type="expression" dxfId="1784" priority="1544">
      <formula>IF(RIGHT(TEXT(AQ572,"0.#"),1)=".",TRUE,FALSE)</formula>
    </cfRule>
  </conditionalFormatting>
  <conditionalFormatting sqref="AQ573">
    <cfRule type="expression" dxfId="1783" priority="1541">
      <formula>IF(RIGHT(TEXT(AQ573,"0.#"),1)=".",FALSE,TRUE)</formula>
    </cfRule>
    <cfRule type="expression" dxfId="1782" priority="1542">
      <formula>IF(RIGHT(TEXT(AQ573,"0.#"),1)=".",TRUE,FALSE)</formula>
    </cfRule>
  </conditionalFormatting>
  <conditionalFormatting sqref="AQ571">
    <cfRule type="expression" dxfId="1781" priority="1539">
      <formula>IF(RIGHT(TEXT(AQ571,"0.#"),1)=".",FALSE,TRUE)</formula>
    </cfRule>
    <cfRule type="expression" dxfId="1780" priority="1540">
      <formula>IF(RIGHT(TEXT(AQ571,"0.#"),1)=".",TRUE,FALSE)</formula>
    </cfRule>
  </conditionalFormatting>
  <conditionalFormatting sqref="AE576">
    <cfRule type="expression" dxfId="1779" priority="1537">
      <formula>IF(RIGHT(TEXT(AE576,"0.#"),1)=".",FALSE,TRUE)</formula>
    </cfRule>
    <cfRule type="expression" dxfId="1778" priority="1538">
      <formula>IF(RIGHT(TEXT(AE576,"0.#"),1)=".",TRUE,FALSE)</formula>
    </cfRule>
  </conditionalFormatting>
  <conditionalFormatting sqref="AE577">
    <cfRule type="expression" dxfId="1777" priority="1535">
      <formula>IF(RIGHT(TEXT(AE577,"0.#"),1)=".",FALSE,TRUE)</formula>
    </cfRule>
    <cfRule type="expression" dxfId="1776" priority="1536">
      <formula>IF(RIGHT(TEXT(AE577,"0.#"),1)=".",TRUE,FALSE)</formula>
    </cfRule>
  </conditionalFormatting>
  <conditionalFormatting sqref="AE578">
    <cfRule type="expression" dxfId="1775" priority="1533">
      <formula>IF(RIGHT(TEXT(AE578,"0.#"),1)=".",FALSE,TRUE)</formula>
    </cfRule>
    <cfRule type="expression" dxfId="1774" priority="1534">
      <formula>IF(RIGHT(TEXT(AE578,"0.#"),1)=".",TRUE,FALSE)</formula>
    </cfRule>
  </conditionalFormatting>
  <conditionalFormatting sqref="AU576">
    <cfRule type="expression" dxfId="1773" priority="1525">
      <formula>IF(RIGHT(TEXT(AU576,"0.#"),1)=".",FALSE,TRUE)</formula>
    </cfRule>
    <cfRule type="expression" dxfId="1772" priority="1526">
      <formula>IF(RIGHT(TEXT(AU576,"0.#"),1)=".",TRUE,FALSE)</formula>
    </cfRule>
  </conditionalFormatting>
  <conditionalFormatting sqref="AU577">
    <cfRule type="expression" dxfId="1771" priority="1523">
      <formula>IF(RIGHT(TEXT(AU577,"0.#"),1)=".",FALSE,TRUE)</formula>
    </cfRule>
    <cfRule type="expression" dxfId="1770" priority="1524">
      <formula>IF(RIGHT(TEXT(AU577,"0.#"),1)=".",TRUE,FALSE)</formula>
    </cfRule>
  </conditionalFormatting>
  <conditionalFormatting sqref="AU578">
    <cfRule type="expression" dxfId="1769" priority="1521">
      <formula>IF(RIGHT(TEXT(AU578,"0.#"),1)=".",FALSE,TRUE)</formula>
    </cfRule>
    <cfRule type="expression" dxfId="1768" priority="1522">
      <formula>IF(RIGHT(TEXT(AU578,"0.#"),1)=".",TRUE,FALSE)</formula>
    </cfRule>
  </conditionalFormatting>
  <conditionalFormatting sqref="AQ577">
    <cfRule type="expression" dxfId="1767" priority="1513">
      <formula>IF(RIGHT(TEXT(AQ577,"0.#"),1)=".",FALSE,TRUE)</formula>
    </cfRule>
    <cfRule type="expression" dxfId="1766" priority="1514">
      <formula>IF(RIGHT(TEXT(AQ577,"0.#"),1)=".",TRUE,FALSE)</formula>
    </cfRule>
  </conditionalFormatting>
  <conditionalFormatting sqref="AQ578">
    <cfRule type="expression" dxfId="1765" priority="1511">
      <formula>IF(RIGHT(TEXT(AQ578,"0.#"),1)=".",FALSE,TRUE)</formula>
    </cfRule>
    <cfRule type="expression" dxfId="1764" priority="1512">
      <formula>IF(RIGHT(TEXT(AQ578,"0.#"),1)=".",TRUE,FALSE)</formula>
    </cfRule>
  </conditionalFormatting>
  <conditionalFormatting sqref="AQ576">
    <cfRule type="expression" dxfId="1763" priority="1509">
      <formula>IF(RIGHT(TEXT(AQ576,"0.#"),1)=".",FALSE,TRUE)</formula>
    </cfRule>
    <cfRule type="expression" dxfId="1762" priority="1510">
      <formula>IF(RIGHT(TEXT(AQ576,"0.#"),1)=".",TRUE,FALSE)</formula>
    </cfRule>
  </conditionalFormatting>
  <conditionalFormatting sqref="AE581">
    <cfRule type="expression" dxfId="1761" priority="1507">
      <formula>IF(RIGHT(TEXT(AE581,"0.#"),1)=".",FALSE,TRUE)</formula>
    </cfRule>
    <cfRule type="expression" dxfId="1760" priority="1508">
      <formula>IF(RIGHT(TEXT(AE581,"0.#"),1)=".",TRUE,FALSE)</formula>
    </cfRule>
  </conditionalFormatting>
  <conditionalFormatting sqref="AE582">
    <cfRule type="expression" dxfId="1759" priority="1505">
      <formula>IF(RIGHT(TEXT(AE582,"0.#"),1)=".",FALSE,TRUE)</formula>
    </cfRule>
    <cfRule type="expression" dxfId="1758" priority="1506">
      <formula>IF(RIGHT(TEXT(AE582,"0.#"),1)=".",TRUE,FALSE)</formula>
    </cfRule>
  </conditionalFormatting>
  <conditionalFormatting sqref="AE583">
    <cfRule type="expression" dxfId="1757" priority="1503">
      <formula>IF(RIGHT(TEXT(AE583,"0.#"),1)=".",FALSE,TRUE)</formula>
    </cfRule>
    <cfRule type="expression" dxfId="1756" priority="1504">
      <formula>IF(RIGHT(TEXT(AE583,"0.#"),1)=".",TRUE,FALSE)</formula>
    </cfRule>
  </conditionalFormatting>
  <conditionalFormatting sqref="AU581">
    <cfRule type="expression" dxfId="1755" priority="1495">
      <formula>IF(RIGHT(TEXT(AU581,"0.#"),1)=".",FALSE,TRUE)</formula>
    </cfRule>
    <cfRule type="expression" dxfId="1754" priority="1496">
      <formula>IF(RIGHT(TEXT(AU581,"0.#"),1)=".",TRUE,FALSE)</formula>
    </cfRule>
  </conditionalFormatting>
  <conditionalFormatting sqref="AQ582">
    <cfRule type="expression" dxfId="1753" priority="1483">
      <formula>IF(RIGHT(TEXT(AQ582,"0.#"),1)=".",FALSE,TRUE)</formula>
    </cfRule>
    <cfRule type="expression" dxfId="1752" priority="1484">
      <formula>IF(RIGHT(TEXT(AQ582,"0.#"),1)=".",TRUE,FALSE)</formula>
    </cfRule>
  </conditionalFormatting>
  <conditionalFormatting sqref="AQ583">
    <cfRule type="expression" dxfId="1751" priority="1481">
      <formula>IF(RIGHT(TEXT(AQ583,"0.#"),1)=".",FALSE,TRUE)</formula>
    </cfRule>
    <cfRule type="expression" dxfId="1750" priority="1482">
      <formula>IF(RIGHT(TEXT(AQ583,"0.#"),1)=".",TRUE,FALSE)</formula>
    </cfRule>
  </conditionalFormatting>
  <conditionalFormatting sqref="AQ581">
    <cfRule type="expression" dxfId="1749" priority="1479">
      <formula>IF(RIGHT(TEXT(AQ581,"0.#"),1)=".",FALSE,TRUE)</formula>
    </cfRule>
    <cfRule type="expression" dxfId="1748" priority="1480">
      <formula>IF(RIGHT(TEXT(AQ581,"0.#"),1)=".",TRUE,FALSE)</formula>
    </cfRule>
  </conditionalFormatting>
  <conditionalFormatting sqref="AE586">
    <cfRule type="expression" dxfId="1747" priority="1477">
      <formula>IF(RIGHT(TEXT(AE586,"0.#"),1)=".",FALSE,TRUE)</formula>
    </cfRule>
    <cfRule type="expression" dxfId="1746" priority="1478">
      <formula>IF(RIGHT(TEXT(AE586,"0.#"),1)=".",TRUE,FALSE)</formula>
    </cfRule>
  </conditionalFormatting>
  <conditionalFormatting sqref="AM588">
    <cfRule type="expression" dxfId="1745" priority="1467">
      <formula>IF(RIGHT(TEXT(AM588,"0.#"),1)=".",FALSE,TRUE)</formula>
    </cfRule>
    <cfRule type="expression" dxfId="1744" priority="1468">
      <formula>IF(RIGHT(TEXT(AM588,"0.#"),1)=".",TRUE,FALSE)</formula>
    </cfRule>
  </conditionalFormatting>
  <conditionalFormatting sqref="AE587">
    <cfRule type="expression" dxfId="1743" priority="1475">
      <formula>IF(RIGHT(TEXT(AE587,"0.#"),1)=".",FALSE,TRUE)</formula>
    </cfRule>
    <cfRule type="expression" dxfId="1742" priority="1476">
      <formula>IF(RIGHT(TEXT(AE587,"0.#"),1)=".",TRUE,FALSE)</formula>
    </cfRule>
  </conditionalFormatting>
  <conditionalFormatting sqref="AE588">
    <cfRule type="expression" dxfId="1741" priority="1473">
      <formula>IF(RIGHT(TEXT(AE588,"0.#"),1)=".",FALSE,TRUE)</formula>
    </cfRule>
    <cfRule type="expression" dxfId="1740" priority="1474">
      <formula>IF(RIGHT(TEXT(AE588,"0.#"),1)=".",TRUE,FALSE)</formula>
    </cfRule>
  </conditionalFormatting>
  <conditionalFormatting sqref="AM586">
    <cfRule type="expression" dxfId="1739" priority="1471">
      <formula>IF(RIGHT(TEXT(AM586,"0.#"),1)=".",FALSE,TRUE)</formula>
    </cfRule>
    <cfRule type="expression" dxfId="1738" priority="1472">
      <formula>IF(RIGHT(TEXT(AM586,"0.#"),1)=".",TRUE,FALSE)</formula>
    </cfRule>
  </conditionalFormatting>
  <conditionalFormatting sqref="AM587">
    <cfRule type="expression" dxfId="1737" priority="1469">
      <formula>IF(RIGHT(TEXT(AM587,"0.#"),1)=".",FALSE,TRUE)</formula>
    </cfRule>
    <cfRule type="expression" dxfId="1736" priority="1470">
      <formula>IF(RIGHT(TEXT(AM587,"0.#"),1)=".",TRUE,FALSE)</formula>
    </cfRule>
  </conditionalFormatting>
  <conditionalFormatting sqref="AU586">
    <cfRule type="expression" dxfId="1735" priority="1465">
      <formula>IF(RIGHT(TEXT(AU586,"0.#"),1)=".",FALSE,TRUE)</formula>
    </cfRule>
    <cfRule type="expression" dxfId="1734" priority="1466">
      <formula>IF(RIGHT(TEXT(AU586,"0.#"),1)=".",TRUE,FALSE)</formula>
    </cfRule>
  </conditionalFormatting>
  <conditionalFormatting sqref="AU587">
    <cfRule type="expression" dxfId="1733" priority="1463">
      <formula>IF(RIGHT(TEXT(AU587,"0.#"),1)=".",FALSE,TRUE)</formula>
    </cfRule>
    <cfRule type="expression" dxfId="1732" priority="1464">
      <formula>IF(RIGHT(TEXT(AU587,"0.#"),1)=".",TRUE,FALSE)</formula>
    </cfRule>
  </conditionalFormatting>
  <conditionalFormatting sqref="AU588">
    <cfRule type="expression" dxfId="1731" priority="1461">
      <formula>IF(RIGHT(TEXT(AU588,"0.#"),1)=".",FALSE,TRUE)</formula>
    </cfRule>
    <cfRule type="expression" dxfId="1730" priority="1462">
      <formula>IF(RIGHT(TEXT(AU588,"0.#"),1)=".",TRUE,FALSE)</formula>
    </cfRule>
  </conditionalFormatting>
  <conditionalFormatting sqref="AI588">
    <cfRule type="expression" dxfId="1729" priority="1455">
      <formula>IF(RIGHT(TEXT(AI588,"0.#"),1)=".",FALSE,TRUE)</formula>
    </cfRule>
    <cfRule type="expression" dxfId="1728" priority="1456">
      <formula>IF(RIGHT(TEXT(AI588,"0.#"),1)=".",TRUE,FALSE)</formula>
    </cfRule>
  </conditionalFormatting>
  <conditionalFormatting sqref="AI586">
    <cfRule type="expression" dxfId="1727" priority="1459">
      <formula>IF(RIGHT(TEXT(AI586,"0.#"),1)=".",FALSE,TRUE)</formula>
    </cfRule>
    <cfRule type="expression" dxfId="1726" priority="1460">
      <formula>IF(RIGHT(TEXT(AI586,"0.#"),1)=".",TRUE,FALSE)</formula>
    </cfRule>
  </conditionalFormatting>
  <conditionalFormatting sqref="AI587">
    <cfRule type="expression" dxfId="1725" priority="1457">
      <formula>IF(RIGHT(TEXT(AI587,"0.#"),1)=".",FALSE,TRUE)</formula>
    </cfRule>
    <cfRule type="expression" dxfId="1724" priority="1458">
      <formula>IF(RIGHT(TEXT(AI587,"0.#"),1)=".",TRUE,FALSE)</formula>
    </cfRule>
  </conditionalFormatting>
  <conditionalFormatting sqref="AQ587">
    <cfRule type="expression" dxfId="1723" priority="1453">
      <formula>IF(RIGHT(TEXT(AQ587,"0.#"),1)=".",FALSE,TRUE)</formula>
    </cfRule>
    <cfRule type="expression" dxfId="1722" priority="1454">
      <formula>IF(RIGHT(TEXT(AQ587,"0.#"),1)=".",TRUE,FALSE)</formula>
    </cfRule>
  </conditionalFormatting>
  <conditionalFormatting sqref="AQ588">
    <cfRule type="expression" dxfId="1721" priority="1451">
      <formula>IF(RIGHT(TEXT(AQ588,"0.#"),1)=".",FALSE,TRUE)</formula>
    </cfRule>
    <cfRule type="expression" dxfId="1720" priority="1452">
      <formula>IF(RIGHT(TEXT(AQ588,"0.#"),1)=".",TRUE,FALSE)</formula>
    </cfRule>
  </conditionalFormatting>
  <conditionalFormatting sqref="AQ586">
    <cfRule type="expression" dxfId="1719" priority="1449">
      <formula>IF(RIGHT(TEXT(AQ586,"0.#"),1)=".",FALSE,TRUE)</formula>
    </cfRule>
    <cfRule type="expression" dxfId="1718" priority="1450">
      <formula>IF(RIGHT(TEXT(AQ586,"0.#"),1)=".",TRUE,FALSE)</formula>
    </cfRule>
  </conditionalFormatting>
  <conditionalFormatting sqref="AE595">
    <cfRule type="expression" dxfId="1717" priority="1447">
      <formula>IF(RIGHT(TEXT(AE595,"0.#"),1)=".",FALSE,TRUE)</formula>
    </cfRule>
    <cfRule type="expression" dxfId="1716" priority="1448">
      <formula>IF(RIGHT(TEXT(AE595,"0.#"),1)=".",TRUE,FALSE)</formula>
    </cfRule>
  </conditionalFormatting>
  <conditionalFormatting sqref="AE596">
    <cfRule type="expression" dxfId="1715" priority="1445">
      <formula>IF(RIGHT(TEXT(AE596,"0.#"),1)=".",FALSE,TRUE)</formula>
    </cfRule>
    <cfRule type="expression" dxfId="1714" priority="1446">
      <formula>IF(RIGHT(TEXT(AE596,"0.#"),1)=".",TRUE,FALSE)</formula>
    </cfRule>
  </conditionalFormatting>
  <conditionalFormatting sqref="AE597">
    <cfRule type="expression" dxfId="1713" priority="1443">
      <formula>IF(RIGHT(TEXT(AE597,"0.#"),1)=".",FALSE,TRUE)</formula>
    </cfRule>
    <cfRule type="expression" dxfId="1712" priority="1444">
      <formula>IF(RIGHT(TEXT(AE597,"0.#"),1)=".",TRUE,FALSE)</formula>
    </cfRule>
  </conditionalFormatting>
  <conditionalFormatting sqref="AU595">
    <cfRule type="expression" dxfId="1711" priority="1435">
      <formula>IF(RIGHT(TEXT(AU595,"0.#"),1)=".",FALSE,TRUE)</formula>
    </cfRule>
    <cfRule type="expression" dxfId="1710" priority="1436">
      <formula>IF(RIGHT(TEXT(AU595,"0.#"),1)=".",TRUE,FALSE)</formula>
    </cfRule>
  </conditionalFormatting>
  <conditionalFormatting sqref="AU596">
    <cfRule type="expression" dxfId="1709" priority="1433">
      <formula>IF(RIGHT(TEXT(AU596,"0.#"),1)=".",FALSE,TRUE)</formula>
    </cfRule>
    <cfRule type="expression" dxfId="1708" priority="1434">
      <formula>IF(RIGHT(TEXT(AU596,"0.#"),1)=".",TRUE,FALSE)</formula>
    </cfRule>
  </conditionalFormatting>
  <conditionalFormatting sqref="AU597">
    <cfRule type="expression" dxfId="1707" priority="1431">
      <formula>IF(RIGHT(TEXT(AU597,"0.#"),1)=".",FALSE,TRUE)</formula>
    </cfRule>
    <cfRule type="expression" dxfId="1706" priority="1432">
      <formula>IF(RIGHT(TEXT(AU597,"0.#"),1)=".",TRUE,FALSE)</formula>
    </cfRule>
  </conditionalFormatting>
  <conditionalFormatting sqref="AQ596">
    <cfRule type="expression" dxfId="1705" priority="1423">
      <formula>IF(RIGHT(TEXT(AQ596,"0.#"),1)=".",FALSE,TRUE)</formula>
    </cfRule>
    <cfRule type="expression" dxfId="1704" priority="1424">
      <formula>IF(RIGHT(TEXT(AQ596,"0.#"),1)=".",TRUE,FALSE)</formula>
    </cfRule>
  </conditionalFormatting>
  <conditionalFormatting sqref="AQ597">
    <cfRule type="expression" dxfId="1703" priority="1421">
      <formula>IF(RIGHT(TEXT(AQ597,"0.#"),1)=".",FALSE,TRUE)</formula>
    </cfRule>
    <cfRule type="expression" dxfId="1702" priority="1422">
      <formula>IF(RIGHT(TEXT(AQ597,"0.#"),1)=".",TRUE,FALSE)</formula>
    </cfRule>
  </conditionalFormatting>
  <conditionalFormatting sqref="AQ595">
    <cfRule type="expression" dxfId="1701" priority="1419">
      <formula>IF(RIGHT(TEXT(AQ595,"0.#"),1)=".",FALSE,TRUE)</formula>
    </cfRule>
    <cfRule type="expression" dxfId="1700" priority="1420">
      <formula>IF(RIGHT(TEXT(AQ595,"0.#"),1)=".",TRUE,FALSE)</formula>
    </cfRule>
  </conditionalFormatting>
  <conditionalFormatting sqref="AE620">
    <cfRule type="expression" dxfId="1699" priority="1417">
      <formula>IF(RIGHT(TEXT(AE620,"0.#"),1)=".",FALSE,TRUE)</formula>
    </cfRule>
    <cfRule type="expression" dxfId="1698" priority="1418">
      <formula>IF(RIGHT(TEXT(AE620,"0.#"),1)=".",TRUE,FALSE)</formula>
    </cfRule>
  </conditionalFormatting>
  <conditionalFormatting sqref="AE621">
    <cfRule type="expression" dxfId="1697" priority="1415">
      <formula>IF(RIGHT(TEXT(AE621,"0.#"),1)=".",FALSE,TRUE)</formula>
    </cfRule>
    <cfRule type="expression" dxfId="1696" priority="1416">
      <formula>IF(RIGHT(TEXT(AE621,"0.#"),1)=".",TRUE,FALSE)</formula>
    </cfRule>
  </conditionalFormatting>
  <conditionalFormatting sqref="AE622">
    <cfRule type="expression" dxfId="1695" priority="1413">
      <formula>IF(RIGHT(TEXT(AE622,"0.#"),1)=".",FALSE,TRUE)</formula>
    </cfRule>
    <cfRule type="expression" dxfId="1694" priority="1414">
      <formula>IF(RIGHT(TEXT(AE622,"0.#"),1)=".",TRUE,FALSE)</formula>
    </cfRule>
  </conditionalFormatting>
  <conditionalFormatting sqref="AU620">
    <cfRule type="expression" dxfId="1693" priority="1405">
      <formula>IF(RIGHT(TEXT(AU620,"0.#"),1)=".",FALSE,TRUE)</formula>
    </cfRule>
    <cfRule type="expression" dxfId="1692" priority="1406">
      <formula>IF(RIGHT(TEXT(AU620,"0.#"),1)=".",TRUE,FALSE)</formula>
    </cfRule>
  </conditionalFormatting>
  <conditionalFormatting sqref="AU621">
    <cfRule type="expression" dxfId="1691" priority="1403">
      <formula>IF(RIGHT(TEXT(AU621,"0.#"),1)=".",FALSE,TRUE)</formula>
    </cfRule>
    <cfRule type="expression" dxfId="1690" priority="1404">
      <formula>IF(RIGHT(TEXT(AU621,"0.#"),1)=".",TRUE,FALSE)</formula>
    </cfRule>
  </conditionalFormatting>
  <conditionalFormatting sqref="AU622">
    <cfRule type="expression" dxfId="1689" priority="1401">
      <formula>IF(RIGHT(TEXT(AU622,"0.#"),1)=".",FALSE,TRUE)</formula>
    </cfRule>
    <cfRule type="expression" dxfId="1688" priority="1402">
      <formula>IF(RIGHT(TEXT(AU622,"0.#"),1)=".",TRUE,FALSE)</formula>
    </cfRule>
  </conditionalFormatting>
  <conditionalFormatting sqref="AQ621">
    <cfRule type="expression" dxfId="1687" priority="1393">
      <formula>IF(RIGHT(TEXT(AQ621,"0.#"),1)=".",FALSE,TRUE)</formula>
    </cfRule>
    <cfRule type="expression" dxfId="1686" priority="1394">
      <formula>IF(RIGHT(TEXT(AQ621,"0.#"),1)=".",TRUE,FALSE)</formula>
    </cfRule>
  </conditionalFormatting>
  <conditionalFormatting sqref="AQ622">
    <cfRule type="expression" dxfId="1685" priority="1391">
      <formula>IF(RIGHT(TEXT(AQ622,"0.#"),1)=".",FALSE,TRUE)</formula>
    </cfRule>
    <cfRule type="expression" dxfId="1684" priority="1392">
      <formula>IF(RIGHT(TEXT(AQ622,"0.#"),1)=".",TRUE,FALSE)</formula>
    </cfRule>
  </conditionalFormatting>
  <conditionalFormatting sqref="AQ620">
    <cfRule type="expression" dxfId="1683" priority="1389">
      <formula>IF(RIGHT(TEXT(AQ620,"0.#"),1)=".",FALSE,TRUE)</formula>
    </cfRule>
    <cfRule type="expression" dxfId="1682" priority="1390">
      <formula>IF(RIGHT(TEXT(AQ620,"0.#"),1)=".",TRUE,FALSE)</formula>
    </cfRule>
  </conditionalFormatting>
  <conditionalFormatting sqref="AE600">
    <cfRule type="expression" dxfId="1681" priority="1387">
      <formula>IF(RIGHT(TEXT(AE600,"0.#"),1)=".",FALSE,TRUE)</formula>
    </cfRule>
    <cfRule type="expression" dxfId="1680" priority="1388">
      <formula>IF(RIGHT(TEXT(AE600,"0.#"),1)=".",TRUE,FALSE)</formula>
    </cfRule>
  </conditionalFormatting>
  <conditionalFormatting sqref="AE601">
    <cfRule type="expression" dxfId="1679" priority="1385">
      <formula>IF(RIGHT(TEXT(AE601,"0.#"),1)=".",FALSE,TRUE)</formula>
    </cfRule>
    <cfRule type="expression" dxfId="1678" priority="1386">
      <formula>IF(RIGHT(TEXT(AE601,"0.#"),1)=".",TRUE,FALSE)</formula>
    </cfRule>
  </conditionalFormatting>
  <conditionalFormatting sqref="AE602">
    <cfRule type="expression" dxfId="1677" priority="1383">
      <formula>IF(RIGHT(TEXT(AE602,"0.#"),1)=".",FALSE,TRUE)</formula>
    </cfRule>
    <cfRule type="expression" dxfId="1676" priority="1384">
      <formula>IF(RIGHT(TEXT(AE602,"0.#"),1)=".",TRUE,FALSE)</formula>
    </cfRule>
  </conditionalFormatting>
  <conditionalFormatting sqref="AU600">
    <cfRule type="expression" dxfId="1675" priority="1375">
      <formula>IF(RIGHT(TEXT(AU600,"0.#"),1)=".",FALSE,TRUE)</formula>
    </cfRule>
    <cfRule type="expression" dxfId="1674" priority="1376">
      <formula>IF(RIGHT(TEXT(AU600,"0.#"),1)=".",TRUE,FALSE)</formula>
    </cfRule>
  </conditionalFormatting>
  <conditionalFormatting sqref="AU601">
    <cfRule type="expression" dxfId="1673" priority="1373">
      <formula>IF(RIGHT(TEXT(AU601,"0.#"),1)=".",FALSE,TRUE)</formula>
    </cfRule>
    <cfRule type="expression" dxfId="1672" priority="1374">
      <formula>IF(RIGHT(TEXT(AU601,"0.#"),1)=".",TRUE,FALSE)</formula>
    </cfRule>
  </conditionalFormatting>
  <conditionalFormatting sqref="AU602">
    <cfRule type="expression" dxfId="1671" priority="1371">
      <formula>IF(RIGHT(TEXT(AU602,"0.#"),1)=".",FALSE,TRUE)</formula>
    </cfRule>
    <cfRule type="expression" dxfId="1670" priority="1372">
      <formula>IF(RIGHT(TEXT(AU602,"0.#"),1)=".",TRUE,FALSE)</formula>
    </cfRule>
  </conditionalFormatting>
  <conditionalFormatting sqref="AQ601">
    <cfRule type="expression" dxfId="1669" priority="1363">
      <formula>IF(RIGHT(TEXT(AQ601,"0.#"),1)=".",FALSE,TRUE)</formula>
    </cfRule>
    <cfRule type="expression" dxfId="1668" priority="1364">
      <formula>IF(RIGHT(TEXT(AQ601,"0.#"),1)=".",TRUE,FALSE)</formula>
    </cfRule>
  </conditionalFormatting>
  <conditionalFormatting sqref="AQ602">
    <cfRule type="expression" dxfId="1667" priority="1361">
      <formula>IF(RIGHT(TEXT(AQ602,"0.#"),1)=".",FALSE,TRUE)</formula>
    </cfRule>
    <cfRule type="expression" dxfId="1666" priority="1362">
      <formula>IF(RIGHT(TEXT(AQ602,"0.#"),1)=".",TRUE,FALSE)</formula>
    </cfRule>
  </conditionalFormatting>
  <conditionalFormatting sqref="AQ600">
    <cfRule type="expression" dxfId="1665" priority="1359">
      <formula>IF(RIGHT(TEXT(AQ600,"0.#"),1)=".",FALSE,TRUE)</formula>
    </cfRule>
    <cfRule type="expression" dxfId="1664" priority="1360">
      <formula>IF(RIGHT(TEXT(AQ600,"0.#"),1)=".",TRUE,FALSE)</formula>
    </cfRule>
  </conditionalFormatting>
  <conditionalFormatting sqref="AE605">
    <cfRule type="expression" dxfId="1663" priority="1357">
      <formula>IF(RIGHT(TEXT(AE605,"0.#"),1)=".",FALSE,TRUE)</formula>
    </cfRule>
    <cfRule type="expression" dxfId="1662" priority="1358">
      <formula>IF(RIGHT(TEXT(AE605,"0.#"),1)=".",TRUE,FALSE)</formula>
    </cfRule>
  </conditionalFormatting>
  <conditionalFormatting sqref="AE606">
    <cfRule type="expression" dxfId="1661" priority="1355">
      <formula>IF(RIGHT(TEXT(AE606,"0.#"),1)=".",FALSE,TRUE)</formula>
    </cfRule>
    <cfRule type="expression" dxfId="1660" priority="1356">
      <formula>IF(RIGHT(TEXT(AE606,"0.#"),1)=".",TRUE,FALSE)</formula>
    </cfRule>
  </conditionalFormatting>
  <conditionalFormatting sqref="AE607">
    <cfRule type="expression" dxfId="1659" priority="1353">
      <formula>IF(RIGHT(TEXT(AE607,"0.#"),1)=".",FALSE,TRUE)</formula>
    </cfRule>
    <cfRule type="expression" dxfId="1658" priority="1354">
      <formula>IF(RIGHT(TEXT(AE607,"0.#"),1)=".",TRUE,FALSE)</formula>
    </cfRule>
  </conditionalFormatting>
  <conditionalFormatting sqref="AU605">
    <cfRule type="expression" dxfId="1657" priority="1345">
      <formula>IF(RIGHT(TEXT(AU605,"0.#"),1)=".",FALSE,TRUE)</formula>
    </cfRule>
    <cfRule type="expression" dxfId="1656" priority="1346">
      <formula>IF(RIGHT(TEXT(AU605,"0.#"),1)=".",TRUE,FALSE)</formula>
    </cfRule>
  </conditionalFormatting>
  <conditionalFormatting sqref="AU606">
    <cfRule type="expression" dxfId="1655" priority="1343">
      <formula>IF(RIGHT(TEXT(AU606,"0.#"),1)=".",FALSE,TRUE)</formula>
    </cfRule>
    <cfRule type="expression" dxfId="1654" priority="1344">
      <formula>IF(RIGHT(TEXT(AU606,"0.#"),1)=".",TRUE,FALSE)</formula>
    </cfRule>
  </conditionalFormatting>
  <conditionalFormatting sqref="AU607">
    <cfRule type="expression" dxfId="1653" priority="1341">
      <formula>IF(RIGHT(TEXT(AU607,"0.#"),1)=".",FALSE,TRUE)</formula>
    </cfRule>
    <cfRule type="expression" dxfId="1652" priority="1342">
      <formula>IF(RIGHT(TEXT(AU607,"0.#"),1)=".",TRUE,FALSE)</formula>
    </cfRule>
  </conditionalFormatting>
  <conditionalFormatting sqref="AQ606">
    <cfRule type="expression" dxfId="1651" priority="1333">
      <formula>IF(RIGHT(TEXT(AQ606,"0.#"),1)=".",FALSE,TRUE)</formula>
    </cfRule>
    <cfRule type="expression" dxfId="1650" priority="1334">
      <formula>IF(RIGHT(TEXT(AQ606,"0.#"),1)=".",TRUE,FALSE)</formula>
    </cfRule>
  </conditionalFormatting>
  <conditionalFormatting sqref="AQ607">
    <cfRule type="expression" dxfId="1649" priority="1331">
      <formula>IF(RIGHT(TEXT(AQ607,"0.#"),1)=".",FALSE,TRUE)</formula>
    </cfRule>
    <cfRule type="expression" dxfId="1648" priority="1332">
      <formula>IF(RIGHT(TEXT(AQ607,"0.#"),1)=".",TRUE,FALSE)</formula>
    </cfRule>
  </conditionalFormatting>
  <conditionalFormatting sqref="AQ605">
    <cfRule type="expression" dxfId="1647" priority="1329">
      <formula>IF(RIGHT(TEXT(AQ605,"0.#"),1)=".",FALSE,TRUE)</formula>
    </cfRule>
    <cfRule type="expression" dxfId="1646" priority="1330">
      <formula>IF(RIGHT(TEXT(AQ605,"0.#"),1)=".",TRUE,FALSE)</formula>
    </cfRule>
  </conditionalFormatting>
  <conditionalFormatting sqref="AE610">
    <cfRule type="expression" dxfId="1645" priority="1327">
      <formula>IF(RIGHT(TEXT(AE610,"0.#"),1)=".",FALSE,TRUE)</formula>
    </cfRule>
    <cfRule type="expression" dxfId="1644" priority="1328">
      <formula>IF(RIGHT(TEXT(AE610,"0.#"),1)=".",TRUE,FALSE)</formula>
    </cfRule>
  </conditionalFormatting>
  <conditionalFormatting sqref="AE611">
    <cfRule type="expression" dxfId="1643" priority="1325">
      <formula>IF(RIGHT(TEXT(AE611,"0.#"),1)=".",FALSE,TRUE)</formula>
    </cfRule>
    <cfRule type="expression" dxfId="1642" priority="1326">
      <formula>IF(RIGHT(TEXT(AE611,"0.#"),1)=".",TRUE,FALSE)</formula>
    </cfRule>
  </conditionalFormatting>
  <conditionalFormatting sqref="AE612">
    <cfRule type="expression" dxfId="1641" priority="1323">
      <formula>IF(RIGHT(TEXT(AE612,"0.#"),1)=".",FALSE,TRUE)</formula>
    </cfRule>
    <cfRule type="expression" dxfId="1640" priority="1324">
      <formula>IF(RIGHT(TEXT(AE612,"0.#"),1)=".",TRUE,FALSE)</formula>
    </cfRule>
  </conditionalFormatting>
  <conditionalFormatting sqref="AU610">
    <cfRule type="expression" dxfId="1639" priority="1315">
      <formula>IF(RIGHT(TEXT(AU610,"0.#"),1)=".",FALSE,TRUE)</formula>
    </cfRule>
    <cfRule type="expression" dxfId="1638" priority="1316">
      <formula>IF(RIGHT(TEXT(AU610,"0.#"),1)=".",TRUE,FALSE)</formula>
    </cfRule>
  </conditionalFormatting>
  <conditionalFormatting sqref="AU611">
    <cfRule type="expression" dxfId="1637" priority="1313">
      <formula>IF(RIGHT(TEXT(AU611,"0.#"),1)=".",FALSE,TRUE)</formula>
    </cfRule>
    <cfRule type="expression" dxfId="1636" priority="1314">
      <formula>IF(RIGHT(TEXT(AU611,"0.#"),1)=".",TRUE,FALSE)</formula>
    </cfRule>
  </conditionalFormatting>
  <conditionalFormatting sqref="AU612">
    <cfRule type="expression" dxfId="1635" priority="1311">
      <formula>IF(RIGHT(TEXT(AU612,"0.#"),1)=".",FALSE,TRUE)</formula>
    </cfRule>
    <cfRule type="expression" dxfId="1634" priority="1312">
      <formula>IF(RIGHT(TEXT(AU612,"0.#"),1)=".",TRUE,FALSE)</formula>
    </cfRule>
  </conditionalFormatting>
  <conditionalFormatting sqref="AQ611">
    <cfRule type="expression" dxfId="1633" priority="1303">
      <formula>IF(RIGHT(TEXT(AQ611,"0.#"),1)=".",FALSE,TRUE)</formula>
    </cfRule>
    <cfRule type="expression" dxfId="1632" priority="1304">
      <formula>IF(RIGHT(TEXT(AQ611,"0.#"),1)=".",TRUE,FALSE)</formula>
    </cfRule>
  </conditionalFormatting>
  <conditionalFormatting sqref="AQ612">
    <cfRule type="expression" dxfId="1631" priority="1301">
      <formula>IF(RIGHT(TEXT(AQ612,"0.#"),1)=".",FALSE,TRUE)</formula>
    </cfRule>
    <cfRule type="expression" dxfId="1630" priority="1302">
      <formula>IF(RIGHT(TEXT(AQ612,"0.#"),1)=".",TRUE,FALSE)</formula>
    </cfRule>
  </conditionalFormatting>
  <conditionalFormatting sqref="AQ610">
    <cfRule type="expression" dxfId="1629" priority="1299">
      <formula>IF(RIGHT(TEXT(AQ610,"0.#"),1)=".",FALSE,TRUE)</formula>
    </cfRule>
    <cfRule type="expression" dxfId="1628" priority="1300">
      <formula>IF(RIGHT(TEXT(AQ610,"0.#"),1)=".",TRUE,FALSE)</formula>
    </cfRule>
  </conditionalFormatting>
  <conditionalFormatting sqref="AE615">
    <cfRule type="expression" dxfId="1627" priority="1297">
      <formula>IF(RIGHT(TEXT(AE615,"0.#"),1)=".",FALSE,TRUE)</formula>
    </cfRule>
    <cfRule type="expression" dxfId="1626" priority="1298">
      <formula>IF(RIGHT(TEXT(AE615,"0.#"),1)=".",TRUE,FALSE)</formula>
    </cfRule>
  </conditionalFormatting>
  <conditionalFormatting sqref="AE616">
    <cfRule type="expression" dxfId="1625" priority="1295">
      <formula>IF(RIGHT(TEXT(AE616,"0.#"),1)=".",FALSE,TRUE)</formula>
    </cfRule>
    <cfRule type="expression" dxfId="1624" priority="1296">
      <formula>IF(RIGHT(TEXT(AE616,"0.#"),1)=".",TRUE,FALSE)</formula>
    </cfRule>
  </conditionalFormatting>
  <conditionalFormatting sqref="AE617">
    <cfRule type="expression" dxfId="1623" priority="1293">
      <formula>IF(RIGHT(TEXT(AE617,"0.#"),1)=".",FALSE,TRUE)</formula>
    </cfRule>
    <cfRule type="expression" dxfId="1622" priority="1294">
      <formula>IF(RIGHT(TEXT(AE617,"0.#"),1)=".",TRUE,FALSE)</formula>
    </cfRule>
  </conditionalFormatting>
  <conditionalFormatting sqref="AU615">
    <cfRule type="expression" dxfId="1621" priority="1285">
      <formula>IF(RIGHT(TEXT(AU615,"0.#"),1)=".",FALSE,TRUE)</formula>
    </cfRule>
    <cfRule type="expression" dxfId="1620" priority="1286">
      <formula>IF(RIGHT(TEXT(AU615,"0.#"),1)=".",TRUE,FALSE)</formula>
    </cfRule>
  </conditionalFormatting>
  <conditionalFormatting sqref="AU616">
    <cfRule type="expression" dxfId="1619" priority="1283">
      <formula>IF(RIGHT(TEXT(AU616,"0.#"),1)=".",FALSE,TRUE)</formula>
    </cfRule>
    <cfRule type="expression" dxfId="1618" priority="1284">
      <formula>IF(RIGHT(TEXT(AU616,"0.#"),1)=".",TRUE,FALSE)</formula>
    </cfRule>
  </conditionalFormatting>
  <conditionalFormatting sqref="AU617">
    <cfRule type="expression" dxfId="1617" priority="1281">
      <formula>IF(RIGHT(TEXT(AU617,"0.#"),1)=".",FALSE,TRUE)</formula>
    </cfRule>
    <cfRule type="expression" dxfId="1616" priority="1282">
      <formula>IF(RIGHT(TEXT(AU617,"0.#"),1)=".",TRUE,FALSE)</formula>
    </cfRule>
  </conditionalFormatting>
  <conditionalFormatting sqref="AQ616">
    <cfRule type="expression" dxfId="1615" priority="1273">
      <formula>IF(RIGHT(TEXT(AQ616,"0.#"),1)=".",FALSE,TRUE)</formula>
    </cfRule>
    <cfRule type="expression" dxfId="1614" priority="1274">
      <formula>IF(RIGHT(TEXT(AQ616,"0.#"),1)=".",TRUE,FALSE)</formula>
    </cfRule>
  </conditionalFormatting>
  <conditionalFormatting sqref="AQ617">
    <cfRule type="expression" dxfId="1613" priority="1271">
      <formula>IF(RIGHT(TEXT(AQ617,"0.#"),1)=".",FALSE,TRUE)</formula>
    </cfRule>
    <cfRule type="expression" dxfId="1612" priority="1272">
      <formula>IF(RIGHT(TEXT(AQ617,"0.#"),1)=".",TRUE,FALSE)</formula>
    </cfRule>
  </conditionalFormatting>
  <conditionalFormatting sqref="AQ615">
    <cfRule type="expression" dxfId="1611" priority="1269">
      <formula>IF(RIGHT(TEXT(AQ615,"0.#"),1)=".",FALSE,TRUE)</formula>
    </cfRule>
    <cfRule type="expression" dxfId="1610" priority="1270">
      <formula>IF(RIGHT(TEXT(AQ615,"0.#"),1)=".",TRUE,FALSE)</formula>
    </cfRule>
  </conditionalFormatting>
  <conditionalFormatting sqref="AE625">
    <cfRule type="expression" dxfId="1609" priority="1267">
      <formula>IF(RIGHT(TEXT(AE625,"0.#"),1)=".",FALSE,TRUE)</formula>
    </cfRule>
    <cfRule type="expression" dxfId="1608" priority="1268">
      <formula>IF(RIGHT(TEXT(AE625,"0.#"),1)=".",TRUE,FALSE)</formula>
    </cfRule>
  </conditionalFormatting>
  <conditionalFormatting sqref="AE626">
    <cfRule type="expression" dxfId="1607" priority="1265">
      <formula>IF(RIGHT(TEXT(AE626,"0.#"),1)=".",FALSE,TRUE)</formula>
    </cfRule>
    <cfRule type="expression" dxfId="1606" priority="1266">
      <formula>IF(RIGHT(TEXT(AE626,"0.#"),1)=".",TRUE,FALSE)</formula>
    </cfRule>
  </conditionalFormatting>
  <conditionalFormatting sqref="AE627">
    <cfRule type="expression" dxfId="1605" priority="1263">
      <formula>IF(RIGHT(TEXT(AE627,"0.#"),1)=".",FALSE,TRUE)</formula>
    </cfRule>
    <cfRule type="expression" dxfId="1604" priority="1264">
      <formula>IF(RIGHT(TEXT(AE627,"0.#"),1)=".",TRUE,FALSE)</formula>
    </cfRule>
  </conditionalFormatting>
  <conditionalFormatting sqref="AU625">
    <cfRule type="expression" dxfId="1603" priority="1255">
      <formula>IF(RIGHT(TEXT(AU625,"0.#"),1)=".",FALSE,TRUE)</formula>
    </cfRule>
    <cfRule type="expression" dxfId="1602" priority="1256">
      <formula>IF(RIGHT(TEXT(AU625,"0.#"),1)=".",TRUE,FALSE)</formula>
    </cfRule>
  </conditionalFormatting>
  <conditionalFormatting sqref="AU626">
    <cfRule type="expression" dxfId="1601" priority="1253">
      <formula>IF(RIGHT(TEXT(AU626,"0.#"),1)=".",FALSE,TRUE)</formula>
    </cfRule>
    <cfRule type="expression" dxfId="1600" priority="1254">
      <formula>IF(RIGHT(TEXT(AU626,"0.#"),1)=".",TRUE,FALSE)</formula>
    </cfRule>
  </conditionalFormatting>
  <conditionalFormatting sqref="AU627">
    <cfRule type="expression" dxfId="1599" priority="1251">
      <formula>IF(RIGHT(TEXT(AU627,"0.#"),1)=".",FALSE,TRUE)</formula>
    </cfRule>
    <cfRule type="expression" dxfId="1598" priority="1252">
      <formula>IF(RIGHT(TEXT(AU627,"0.#"),1)=".",TRUE,FALSE)</formula>
    </cfRule>
  </conditionalFormatting>
  <conditionalFormatting sqref="AQ626">
    <cfRule type="expression" dxfId="1597" priority="1243">
      <formula>IF(RIGHT(TEXT(AQ626,"0.#"),1)=".",FALSE,TRUE)</formula>
    </cfRule>
    <cfRule type="expression" dxfId="1596" priority="1244">
      <formula>IF(RIGHT(TEXT(AQ626,"0.#"),1)=".",TRUE,FALSE)</formula>
    </cfRule>
  </conditionalFormatting>
  <conditionalFormatting sqref="AQ627">
    <cfRule type="expression" dxfId="1595" priority="1241">
      <formula>IF(RIGHT(TEXT(AQ627,"0.#"),1)=".",FALSE,TRUE)</formula>
    </cfRule>
    <cfRule type="expression" dxfId="1594" priority="1242">
      <formula>IF(RIGHT(TEXT(AQ627,"0.#"),1)=".",TRUE,FALSE)</formula>
    </cfRule>
  </conditionalFormatting>
  <conditionalFormatting sqref="AQ625">
    <cfRule type="expression" dxfId="1593" priority="1239">
      <formula>IF(RIGHT(TEXT(AQ625,"0.#"),1)=".",FALSE,TRUE)</formula>
    </cfRule>
    <cfRule type="expression" dxfId="1592" priority="1240">
      <formula>IF(RIGHT(TEXT(AQ625,"0.#"),1)=".",TRUE,FALSE)</formula>
    </cfRule>
  </conditionalFormatting>
  <conditionalFormatting sqref="AE630">
    <cfRule type="expression" dxfId="1591" priority="1237">
      <formula>IF(RIGHT(TEXT(AE630,"0.#"),1)=".",FALSE,TRUE)</formula>
    </cfRule>
    <cfRule type="expression" dxfId="1590" priority="1238">
      <formula>IF(RIGHT(TEXT(AE630,"0.#"),1)=".",TRUE,FALSE)</formula>
    </cfRule>
  </conditionalFormatting>
  <conditionalFormatting sqref="AE631">
    <cfRule type="expression" dxfId="1589" priority="1235">
      <formula>IF(RIGHT(TEXT(AE631,"0.#"),1)=".",FALSE,TRUE)</formula>
    </cfRule>
    <cfRule type="expression" dxfId="1588" priority="1236">
      <formula>IF(RIGHT(TEXT(AE631,"0.#"),1)=".",TRUE,FALSE)</formula>
    </cfRule>
  </conditionalFormatting>
  <conditionalFormatting sqref="AE632">
    <cfRule type="expression" dxfId="1587" priority="1233">
      <formula>IF(RIGHT(TEXT(AE632,"0.#"),1)=".",FALSE,TRUE)</formula>
    </cfRule>
    <cfRule type="expression" dxfId="1586" priority="1234">
      <formula>IF(RIGHT(TEXT(AE632,"0.#"),1)=".",TRUE,FALSE)</formula>
    </cfRule>
  </conditionalFormatting>
  <conditionalFormatting sqref="AU630">
    <cfRule type="expression" dxfId="1585" priority="1225">
      <formula>IF(RIGHT(TEXT(AU630,"0.#"),1)=".",FALSE,TRUE)</formula>
    </cfRule>
    <cfRule type="expression" dxfId="1584" priority="1226">
      <formula>IF(RIGHT(TEXT(AU630,"0.#"),1)=".",TRUE,FALSE)</formula>
    </cfRule>
  </conditionalFormatting>
  <conditionalFormatting sqref="AU631">
    <cfRule type="expression" dxfId="1583" priority="1223">
      <formula>IF(RIGHT(TEXT(AU631,"0.#"),1)=".",FALSE,TRUE)</formula>
    </cfRule>
    <cfRule type="expression" dxfId="1582" priority="1224">
      <formula>IF(RIGHT(TEXT(AU631,"0.#"),1)=".",TRUE,FALSE)</formula>
    </cfRule>
  </conditionalFormatting>
  <conditionalFormatting sqref="AU632">
    <cfRule type="expression" dxfId="1581" priority="1221">
      <formula>IF(RIGHT(TEXT(AU632,"0.#"),1)=".",FALSE,TRUE)</formula>
    </cfRule>
    <cfRule type="expression" dxfId="1580" priority="1222">
      <formula>IF(RIGHT(TEXT(AU632,"0.#"),1)=".",TRUE,FALSE)</formula>
    </cfRule>
  </conditionalFormatting>
  <conditionalFormatting sqref="AQ631">
    <cfRule type="expression" dxfId="1579" priority="1213">
      <formula>IF(RIGHT(TEXT(AQ631,"0.#"),1)=".",FALSE,TRUE)</formula>
    </cfRule>
    <cfRule type="expression" dxfId="1578" priority="1214">
      <formula>IF(RIGHT(TEXT(AQ631,"0.#"),1)=".",TRUE,FALSE)</formula>
    </cfRule>
  </conditionalFormatting>
  <conditionalFormatting sqref="AQ632">
    <cfRule type="expression" dxfId="1577" priority="1211">
      <formula>IF(RIGHT(TEXT(AQ632,"0.#"),1)=".",FALSE,TRUE)</formula>
    </cfRule>
    <cfRule type="expression" dxfId="1576" priority="1212">
      <formula>IF(RIGHT(TEXT(AQ632,"0.#"),1)=".",TRUE,FALSE)</formula>
    </cfRule>
  </conditionalFormatting>
  <conditionalFormatting sqref="AQ630">
    <cfRule type="expression" dxfId="1575" priority="1209">
      <formula>IF(RIGHT(TEXT(AQ630,"0.#"),1)=".",FALSE,TRUE)</formula>
    </cfRule>
    <cfRule type="expression" dxfId="1574" priority="1210">
      <formula>IF(RIGHT(TEXT(AQ630,"0.#"),1)=".",TRUE,FALSE)</formula>
    </cfRule>
  </conditionalFormatting>
  <conditionalFormatting sqref="AE635">
    <cfRule type="expression" dxfId="1573" priority="1207">
      <formula>IF(RIGHT(TEXT(AE635,"0.#"),1)=".",FALSE,TRUE)</formula>
    </cfRule>
    <cfRule type="expression" dxfId="1572" priority="1208">
      <formula>IF(RIGHT(TEXT(AE635,"0.#"),1)=".",TRUE,FALSE)</formula>
    </cfRule>
  </conditionalFormatting>
  <conditionalFormatting sqref="AE636">
    <cfRule type="expression" dxfId="1571" priority="1205">
      <formula>IF(RIGHT(TEXT(AE636,"0.#"),1)=".",FALSE,TRUE)</formula>
    </cfRule>
    <cfRule type="expression" dxfId="1570" priority="1206">
      <formula>IF(RIGHT(TEXT(AE636,"0.#"),1)=".",TRUE,FALSE)</formula>
    </cfRule>
  </conditionalFormatting>
  <conditionalFormatting sqref="AE637">
    <cfRule type="expression" dxfId="1569" priority="1203">
      <formula>IF(RIGHT(TEXT(AE637,"0.#"),1)=".",FALSE,TRUE)</formula>
    </cfRule>
    <cfRule type="expression" dxfId="1568" priority="1204">
      <formula>IF(RIGHT(TEXT(AE637,"0.#"),1)=".",TRUE,FALSE)</formula>
    </cfRule>
  </conditionalFormatting>
  <conditionalFormatting sqref="AU635">
    <cfRule type="expression" dxfId="1567" priority="1195">
      <formula>IF(RIGHT(TEXT(AU635,"0.#"),1)=".",FALSE,TRUE)</formula>
    </cfRule>
    <cfRule type="expression" dxfId="1566" priority="1196">
      <formula>IF(RIGHT(TEXT(AU635,"0.#"),1)=".",TRUE,FALSE)</formula>
    </cfRule>
  </conditionalFormatting>
  <conditionalFormatting sqref="AU636">
    <cfRule type="expression" dxfId="1565" priority="1193">
      <formula>IF(RIGHT(TEXT(AU636,"0.#"),1)=".",FALSE,TRUE)</formula>
    </cfRule>
    <cfRule type="expression" dxfId="1564" priority="1194">
      <formula>IF(RIGHT(TEXT(AU636,"0.#"),1)=".",TRUE,FALSE)</formula>
    </cfRule>
  </conditionalFormatting>
  <conditionalFormatting sqref="AU637">
    <cfRule type="expression" dxfId="1563" priority="1191">
      <formula>IF(RIGHT(TEXT(AU637,"0.#"),1)=".",FALSE,TRUE)</formula>
    </cfRule>
    <cfRule type="expression" dxfId="1562" priority="1192">
      <formula>IF(RIGHT(TEXT(AU637,"0.#"),1)=".",TRUE,FALSE)</formula>
    </cfRule>
  </conditionalFormatting>
  <conditionalFormatting sqref="AQ636">
    <cfRule type="expression" dxfId="1561" priority="1183">
      <formula>IF(RIGHT(TEXT(AQ636,"0.#"),1)=".",FALSE,TRUE)</formula>
    </cfRule>
    <cfRule type="expression" dxfId="1560" priority="1184">
      <formula>IF(RIGHT(TEXT(AQ636,"0.#"),1)=".",TRUE,FALSE)</formula>
    </cfRule>
  </conditionalFormatting>
  <conditionalFormatting sqref="AQ637">
    <cfRule type="expression" dxfId="1559" priority="1181">
      <formula>IF(RIGHT(TEXT(AQ637,"0.#"),1)=".",FALSE,TRUE)</formula>
    </cfRule>
    <cfRule type="expression" dxfId="1558" priority="1182">
      <formula>IF(RIGHT(TEXT(AQ637,"0.#"),1)=".",TRUE,FALSE)</formula>
    </cfRule>
  </conditionalFormatting>
  <conditionalFormatting sqref="AQ635">
    <cfRule type="expression" dxfId="1557" priority="1179">
      <formula>IF(RIGHT(TEXT(AQ635,"0.#"),1)=".",FALSE,TRUE)</formula>
    </cfRule>
    <cfRule type="expression" dxfId="1556" priority="1180">
      <formula>IF(RIGHT(TEXT(AQ635,"0.#"),1)=".",TRUE,FALSE)</formula>
    </cfRule>
  </conditionalFormatting>
  <conditionalFormatting sqref="AE640">
    <cfRule type="expression" dxfId="1555" priority="1177">
      <formula>IF(RIGHT(TEXT(AE640,"0.#"),1)=".",FALSE,TRUE)</formula>
    </cfRule>
    <cfRule type="expression" dxfId="1554" priority="1178">
      <formula>IF(RIGHT(TEXT(AE640,"0.#"),1)=".",TRUE,FALSE)</formula>
    </cfRule>
  </conditionalFormatting>
  <conditionalFormatting sqref="AM642">
    <cfRule type="expression" dxfId="1553" priority="1167">
      <formula>IF(RIGHT(TEXT(AM642,"0.#"),1)=".",FALSE,TRUE)</formula>
    </cfRule>
    <cfRule type="expression" dxfId="1552" priority="1168">
      <formula>IF(RIGHT(TEXT(AM642,"0.#"),1)=".",TRUE,FALSE)</formula>
    </cfRule>
  </conditionalFormatting>
  <conditionalFormatting sqref="AE641">
    <cfRule type="expression" dxfId="1551" priority="1175">
      <formula>IF(RIGHT(TEXT(AE641,"0.#"),1)=".",FALSE,TRUE)</formula>
    </cfRule>
    <cfRule type="expression" dxfId="1550" priority="1176">
      <formula>IF(RIGHT(TEXT(AE641,"0.#"),1)=".",TRUE,FALSE)</formula>
    </cfRule>
  </conditionalFormatting>
  <conditionalFormatting sqref="AE642">
    <cfRule type="expression" dxfId="1549" priority="1173">
      <formula>IF(RIGHT(TEXT(AE642,"0.#"),1)=".",FALSE,TRUE)</formula>
    </cfRule>
    <cfRule type="expression" dxfId="1548" priority="1174">
      <formula>IF(RIGHT(TEXT(AE642,"0.#"),1)=".",TRUE,FALSE)</formula>
    </cfRule>
  </conditionalFormatting>
  <conditionalFormatting sqref="AM640">
    <cfRule type="expression" dxfId="1547" priority="1171">
      <formula>IF(RIGHT(TEXT(AM640,"0.#"),1)=".",FALSE,TRUE)</formula>
    </cfRule>
    <cfRule type="expression" dxfId="1546" priority="1172">
      <formula>IF(RIGHT(TEXT(AM640,"0.#"),1)=".",TRUE,FALSE)</formula>
    </cfRule>
  </conditionalFormatting>
  <conditionalFormatting sqref="AM641">
    <cfRule type="expression" dxfId="1545" priority="1169">
      <formula>IF(RIGHT(TEXT(AM641,"0.#"),1)=".",FALSE,TRUE)</formula>
    </cfRule>
    <cfRule type="expression" dxfId="1544" priority="1170">
      <formula>IF(RIGHT(TEXT(AM641,"0.#"),1)=".",TRUE,FALSE)</formula>
    </cfRule>
  </conditionalFormatting>
  <conditionalFormatting sqref="AU640">
    <cfRule type="expression" dxfId="1543" priority="1165">
      <formula>IF(RIGHT(TEXT(AU640,"0.#"),1)=".",FALSE,TRUE)</formula>
    </cfRule>
    <cfRule type="expression" dxfId="1542" priority="1166">
      <formula>IF(RIGHT(TEXT(AU640,"0.#"),1)=".",TRUE,FALSE)</formula>
    </cfRule>
  </conditionalFormatting>
  <conditionalFormatting sqref="AU641">
    <cfRule type="expression" dxfId="1541" priority="1163">
      <formula>IF(RIGHT(TEXT(AU641,"0.#"),1)=".",FALSE,TRUE)</formula>
    </cfRule>
    <cfRule type="expression" dxfId="1540" priority="1164">
      <formula>IF(RIGHT(TEXT(AU641,"0.#"),1)=".",TRUE,FALSE)</formula>
    </cfRule>
  </conditionalFormatting>
  <conditionalFormatting sqref="AU642">
    <cfRule type="expression" dxfId="1539" priority="1161">
      <formula>IF(RIGHT(TEXT(AU642,"0.#"),1)=".",FALSE,TRUE)</formula>
    </cfRule>
    <cfRule type="expression" dxfId="1538" priority="1162">
      <formula>IF(RIGHT(TEXT(AU642,"0.#"),1)=".",TRUE,FALSE)</formula>
    </cfRule>
  </conditionalFormatting>
  <conditionalFormatting sqref="AI642">
    <cfRule type="expression" dxfId="1537" priority="1155">
      <formula>IF(RIGHT(TEXT(AI642,"0.#"),1)=".",FALSE,TRUE)</formula>
    </cfRule>
    <cfRule type="expression" dxfId="1536" priority="1156">
      <formula>IF(RIGHT(TEXT(AI642,"0.#"),1)=".",TRUE,FALSE)</formula>
    </cfRule>
  </conditionalFormatting>
  <conditionalFormatting sqref="AI640">
    <cfRule type="expression" dxfId="1535" priority="1159">
      <formula>IF(RIGHT(TEXT(AI640,"0.#"),1)=".",FALSE,TRUE)</formula>
    </cfRule>
    <cfRule type="expression" dxfId="1534" priority="1160">
      <formula>IF(RIGHT(TEXT(AI640,"0.#"),1)=".",TRUE,FALSE)</formula>
    </cfRule>
  </conditionalFormatting>
  <conditionalFormatting sqref="AI641">
    <cfRule type="expression" dxfId="1533" priority="1157">
      <formula>IF(RIGHT(TEXT(AI641,"0.#"),1)=".",FALSE,TRUE)</formula>
    </cfRule>
    <cfRule type="expression" dxfId="1532" priority="1158">
      <formula>IF(RIGHT(TEXT(AI641,"0.#"),1)=".",TRUE,FALSE)</formula>
    </cfRule>
  </conditionalFormatting>
  <conditionalFormatting sqref="AQ641">
    <cfRule type="expression" dxfId="1531" priority="1153">
      <formula>IF(RIGHT(TEXT(AQ641,"0.#"),1)=".",FALSE,TRUE)</formula>
    </cfRule>
    <cfRule type="expression" dxfId="1530" priority="1154">
      <formula>IF(RIGHT(TEXT(AQ641,"0.#"),1)=".",TRUE,FALSE)</formula>
    </cfRule>
  </conditionalFormatting>
  <conditionalFormatting sqref="AQ642">
    <cfRule type="expression" dxfId="1529" priority="1151">
      <formula>IF(RIGHT(TEXT(AQ642,"0.#"),1)=".",FALSE,TRUE)</formula>
    </cfRule>
    <cfRule type="expression" dxfId="1528" priority="1152">
      <formula>IF(RIGHT(TEXT(AQ642,"0.#"),1)=".",TRUE,FALSE)</formula>
    </cfRule>
  </conditionalFormatting>
  <conditionalFormatting sqref="AQ640">
    <cfRule type="expression" dxfId="1527" priority="1149">
      <formula>IF(RIGHT(TEXT(AQ640,"0.#"),1)=".",FALSE,TRUE)</formula>
    </cfRule>
    <cfRule type="expression" dxfId="1526" priority="1150">
      <formula>IF(RIGHT(TEXT(AQ640,"0.#"),1)=".",TRUE,FALSE)</formula>
    </cfRule>
  </conditionalFormatting>
  <conditionalFormatting sqref="AE649">
    <cfRule type="expression" dxfId="1525" priority="1147">
      <formula>IF(RIGHT(TEXT(AE649,"0.#"),1)=".",FALSE,TRUE)</formula>
    </cfRule>
    <cfRule type="expression" dxfId="1524" priority="1148">
      <formula>IF(RIGHT(TEXT(AE649,"0.#"),1)=".",TRUE,FALSE)</formula>
    </cfRule>
  </conditionalFormatting>
  <conditionalFormatting sqref="AE650">
    <cfRule type="expression" dxfId="1523" priority="1145">
      <formula>IF(RIGHT(TEXT(AE650,"0.#"),1)=".",FALSE,TRUE)</formula>
    </cfRule>
    <cfRule type="expression" dxfId="1522" priority="1146">
      <formula>IF(RIGHT(TEXT(AE650,"0.#"),1)=".",TRUE,FALSE)</formula>
    </cfRule>
  </conditionalFormatting>
  <conditionalFormatting sqref="AE651">
    <cfRule type="expression" dxfId="1521" priority="1143">
      <formula>IF(RIGHT(TEXT(AE651,"0.#"),1)=".",FALSE,TRUE)</formula>
    </cfRule>
    <cfRule type="expression" dxfId="1520" priority="1144">
      <formula>IF(RIGHT(TEXT(AE651,"0.#"),1)=".",TRUE,FALSE)</formula>
    </cfRule>
  </conditionalFormatting>
  <conditionalFormatting sqref="AU649">
    <cfRule type="expression" dxfId="1519" priority="1135">
      <formula>IF(RIGHT(TEXT(AU649,"0.#"),1)=".",FALSE,TRUE)</formula>
    </cfRule>
    <cfRule type="expression" dxfId="1518" priority="1136">
      <formula>IF(RIGHT(TEXT(AU649,"0.#"),1)=".",TRUE,FALSE)</formula>
    </cfRule>
  </conditionalFormatting>
  <conditionalFormatting sqref="AU650">
    <cfRule type="expression" dxfId="1517" priority="1133">
      <formula>IF(RIGHT(TEXT(AU650,"0.#"),1)=".",FALSE,TRUE)</formula>
    </cfRule>
    <cfRule type="expression" dxfId="1516" priority="1134">
      <formula>IF(RIGHT(TEXT(AU650,"0.#"),1)=".",TRUE,FALSE)</formula>
    </cfRule>
  </conditionalFormatting>
  <conditionalFormatting sqref="AU651">
    <cfRule type="expression" dxfId="1515" priority="1131">
      <formula>IF(RIGHT(TEXT(AU651,"0.#"),1)=".",FALSE,TRUE)</formula>
    </cfRule>
    <cfRule type="expression" dxfId="1514" priority="1132">
      <formula>IF(RIGHT(TEXT(AU651,"0.#"),1)=".",TRUE,FALSE)</formula>
    </cfRule>
  </conditionalFormatting>
  <conditionalFormatting sqref="AQ650">
    <cfRule type="expression" dxfId="1513" priority="1123">
      <formula>IF(RIGHT(TEXT(AQ650,"0.#"),1)=".",FALSE,TRUE)</formula>
    </cfRule>
    <cfRule type="expression" dxfId="1512" priority="1124">
      <formula>IF(RIGHT(TEXT(AQ650,"0.#"),1)=".",TRUE,FALSE)</formula>
    </cfRule>
  </conditionalFormatting>
  <conditionalFormatting sqref="AQ651">
    <cfRule type="expression" dxfId="1511" priority="1121">
      <formula>IF(RIGHT(TEXT(AQ651,"0.#"),1)=".",FALSE,TRUE)</formula>
    </cfRule>
    <cfRule type="expression" dxfId="1510" priority="1122">
      <formula>IF(RIGHT(TEXT(AQ651,"0.#"),1)=".",TRUE,FALSE)</formula>
    </cfRule>
  </conditionalFormatting>
  <conditionalFormatting sqref="AQ649">
    <cfRule type="expression" dxfId="1509" priority="1119">
      <formula>IF(RIGHT(TEXT(AQ649,"0.#"),1)=".",FALSE,TRUE)</formula>
    </cfRule>
    <cfRule type="expression" dxfId="1508" priority="1120">
      <formula>IF(RIGHT(TEXT(AQ649,"0.#"),1)=".",TRUE,FALSE)</formula>
    </cfRule>
  </conditionalFormatting>
  <conditionalFormatting sqref="AE674">
    <cfRule type="expression" dxfId="1507" priority="1117">
      <formula>IF(RIGHT(TEXT(AE674,"0.#"),1)=".",FALSE,TRUE)</formula>
    </cfRule>
    <cfRule type="expression" dxfId="1506" priority="1118">
      <formula>IF(RIGHT(TEXT(AE674,"0.#"),1)=".",TRUE,FALSE)</formula>
    </cfRule>
  </conditionalFormatting>
  <conditionalFormatting sqref="AE675">
    <cfRule type="expression" dxfId="1505" priority="1115">
      <formula>IF(RIGHT(TEXT(AE675,"0.#"),1)=".",FALSE,TRUE)</formula>
    </cfRule>
    <cfRule type="expression" dxfId="1504" priority="1116">
      <formula>IF(RIGHT(TEXT(AE675,"0.#"),1)=".",TRUE,FALSE)</formula>
    </cfRule>
  </conditionalFormatting>
  <conditionalFormatting sqref="AE676">
    <cfRule type="expression" dxfId="1503" priority="1113">
      <formula>IF(RIGHT(TEXT(AE676,"0.#"),1)=".",FALSE,TRUE)</formula>
    </cfRule>
    <cfRule type="expression" dxfId="1502" priority="1114">
      <formula>IF(RIGHT(TEXT(AE676,"0.#"),1)=".",TRUE,FALSE)</formula>
    </cfRule>
  </conditionalFormatting>
  <conditionalFormatting sqref="AU674">
    <cfRule type="expression" dxfId="1501" priority="1105">
      <formula>IF(RIGHT(TEXT(AU674,"0.#"),1)=".",FALSE,TRUE)</formula>
    </cfRule>
    <cfRule type="expression" dxfId="1500" priority="1106">
      <formula>IF(RIGHT(TEXT(AU674,"0.#"),1)=".",TRUE,FALSE)</formula>
    </cfRule>
  </conditionalFormatting>
  <conditionalFormatting sqref="AU675">
    <cfRule type="expression" dxfId="1499" priority="1103">
      <formula>IF(RIGHT(TEXT(AU675,"0.#"),1)=".",FALSE,TRUE)</formula>
    </cfRule>
    <cfRule type="expression" dxfId="1498" priority="1104">
      <formula>IF(RIGHT(TEXT(AU675,"0.#"),1)=".",TRUE,FALSE)</formula>
    </cfRule>
  </conditionalFormatting>
  <conditionalFormatting sqref="AU676">
    <cfRule type="expression" dxfId="1497" priority="1101">
      <formula>IF(RIGHT(TEXT(AU676,"0.#"),1)=".",FALSE,TRUE)</formula>
    </cfRule>
    <cfRule type="expression" dxfId="1496" priority="1102">
      <formula>IF(RIGHT(TEXT(AU676,"0.#"),1)=".",TRUE,FALSE)</formula>
    </cfRule>
  </conditionalFormatting>
  <conditionalFormatting sqref="AQ675">
    <cfRule type="expression" dxfId="1495" priority="1093">
      <formula>IF(RIGHT(TEXT(AQ675,"0.#"),1)=".",FALSE,TRUE)</formula>
    </cfRule>
    <cfRule type="expression" dxfId="1494" priority="1094">
      <formula>IF(RIGHT(TEXT(AQ675,"0.#"),1)=".",TRUE,FALSE)</formula>
    </cfRule>
  </conditionalFormatting>
  <conditionalFormatting sqref="AQ676">
    <cfRule type="expression" dxfId="1493" priority="1091">
      <formula>IF(RIGHT(TEXT(AQ676,"0.#"),1)=".",FALSE,TRUE)</formula>
    </cfRule>
    <cfRule type="expression" dxfId="1492" priority="1092">
      <formula>IF(RIGHT(TEXT(AQ676,"0.#"),1)=".",TRUE,FALSE)</formula>
    </cfRule>
  </conditionalFormatting>
  <conditionalFormatting sqref="AQ674">
    <cfRule type="expression" dxfId="1491" priority="1089">
      <formula>IF(RIGHT(TEXT(AQ674,"0.#"),1)=".",FALSE,TRUE)</formula>
    </cfRule>
    <cfRule type="expression" dxfId="1490" priority="1090">
      <formula>IF(RIGHT(TEXT(AQ674,"0.#"),1)=".",TRUE,FALSE)</formula>
    </cfRule>
  </conditionalFormatting>
  <conditionalFormatting sqref="AE654">
    <cfRule type="expression" dxfId="1489" priority="1087">
      <formula>IF(RIGHT(TEXT(AE654,"0.#"),1)=".",FALSE,TRUE)</formula>
    </cfRule>
    <cfRule type="expression" dxfId="1488" priority="1088">
      <formula>IF(RIGHT(TEXT(AE654,"0.#"),1)=".",TRUE,FALSE)</formula>
    </cfRule>
  </conditionalFormatting>
  <conditionalFormatting sqref="AE655">
    <cfRule type="expression" dxfId="1487" priority="1085">
      <formula>IF(RIGHT(TEXT(AE655,"0.#"),1)=".",FALSE,TRUE)</formula>
    </cfRule>
    <cfRule type="expression" dxfId="1486" priority="1086">
      <formula>IF(RIGHT(TEXT(AE655,"0.#"),1)=".",TRUE,FALSE)</formula>
    </cfRule>
  </conditionalFormatting>
  <conditionalFormatting sqref="AE656">
    <cfRule type="expression" dxfId="1485" priority="1083">
      <formula>IF(RIGHT(TEXT(AE656,"0.#"),1)=".",FALSE,TRUE)</formula>
    </cfRule>
    <cfRule type="expression" dxfId="1484" priority="1084">
      <formula>IF(RIGHT(TEXT(AE656,"0.#"),1)=".",TRUE,FALSE)</formula>
    </cfRule>
  </conditionalFormatting>
  <conditionalFormatting sqref="AU654">
    <cfRule type="expression" dxfId="1483" priority="1075">
      <formula>IF(RIGHT(TEXT(AU654,"0.#"),1)=".",FALSE,TRUE)</formula>
    </cfRule>
    <cfRule type="expression" dxfId="1482" priority="1076">
      <formula>IF(RIGHT(TEXT(AU654,"0.#"),1)=".",TRUE,FALSE)</formula>
    </cfRule>
  </conditionalFormatting>
  <conditionalFormatting sqref="AU655">
    <cfRule type="expression" dxfId="1481" priority="1073">
      <formula>IF(RIGHT(TEXT(AU655,"0.#"),1)=".",FALSE,TRUE)</formula>
    </cfRule>
    <cfRule type="expression" dxfId="1480" priority="1074">
      <formula>IF(RIGHT(TEXT(AU655,"0.#"),1)=".",TRUE,FALSE)</formula>
    </cfRule>
  </conditionalFormatting>
  <conditionalFormatting sqref="AQ656">
    <cfRule type="expression" dxfId="1479" priority="1061">
      <formula>IF(RIGHT(TEXT(AQ656,"0.#"),1)=".",FALSE,TRUE)</formula>
    </cfRule>
    <cfRule type="expression" dxfId="1478" priority="1062">
      <formula>IF(RIGHT(TEXT(AQ656,"0.#"),1)=".",TRUE,FALSE)</formula>
    </cfRule>
  </conditionalFormatting>
  <conditionalFormatting sqref="AQ654">
    <cfRule type="expression" dxfId="1477" priority="1059">
      <formula>IF(RIGHT(TEXT(AQ654,"0.#"),1)=".",FALSE,TRUE)</formula>
    </cfRule>
    <cfRule type="expression" dxfId="1476" priority="1060">
      <formula>IF(RIGHT(TEXT(AQ654,"0.#"),1)=".",TRUE,FALSE)</formula>
    </cfRule>
  </conditionalFormatting>
  <conditionalFormatting sqref="AE659">
    <cfRule type="expression" dxfId="1475" priority="1057">
      <formula>IF(RIGHT(TEXT(AE659,"0.#"),1)=".",FALSE,TRUE)</formula>
    </cfRule>
    <cfRule type="expression" dxfId="1474" priority="1058">
      <formula>IF(RIGHT(TEXT(AE659,"0.#"),1)=".",TRUE,FALSE)</formula>
    </cfRule>
  </conditionalFormatting>
  <conditionalFormatting sqref="AE660">
    <cfRule type="expression" dxfId="1473" priority="1055">
      <formula>IF(RIGHT(TEXT(AE660,"0.#"),1)=".",FALSE,TRUE)</formula>
    </cfRule>
    <cfRule type="expression" dxfId="1472" priority="1056">
      <formula>IF(RIGHT(TEXT(AE660,"0.#"),1)=".",TRUE,FALSE)</formula>
    </cfRule>
  </conditionalFormatting>
  <conditionalFormatting sqref="AE661">
    <cfRule type="expression" dxfId="1471" priority="1053">
      <formula>IF(RIGHT(TEXT(AE661,"0.#"),1)=".",FALSE,TRUE)</formula>
    </cfRule>
    <cfRule type="expression" dxfId="1470" priority="1054">
      <formula>IF(RIGHT(TEXT(AE661,"0.#"),1)=".",TRUE,FALSE)</formula>
    </cfRule>
  </conditionalFormatting>
  <conditionalFormatting sqref="AU659">
    <cfRule type="expression" dxfId="1469" priority="1045">
      <formula>IF(RIGHT(TEXT(AU659,"0.#"),1)=".",FALSE,TRUE)</formula>
    </cfRule>
    <cfRule type="expression" dxfId="1468" priority="1046">
      <formula>IF(RIGHT(TEXT(AU659,"0.#"),1)=".",TRUE,FALSE)</formula>
    </cfRule>
  </conditionalFormatting>
  <conditionalFormatting sqref="AU660">
    <cfRule type="expression" dxfId="1467" priority="1043">
      <formula>IF(RIGHT(TEXT(AU660,"0.#"),1)=".",FALSE,TRUE)</formula>
    </cfRule>
    <cfRule type="expression" dxfId="1466" priority="1044">
      <formula>IF(RIGHT(TEXT(AU660,"0.#"),1)=".",TRUE,FALSE)</formula>
    </cfRule>
  </conditionalFormatting>
  <conditionalFormatting sqref="AU661">
    <cfRule type="expression" dxfId="1465" priority="1041">
      <formula>IF(RIGHT(TEXT(AU661,"0.#"),1)=".",FALSE,TRUE)</formula>
    </cfRule>
    <cfRule type="expression" dxfId="1464" priority="1042">
      <formula>IF(RIGHT(TEXT(AU661,"0.#"),1)=".",TRUE,FALSE)</formula>
    </cfRule>
  </conditionalFormatting>
  <conditionalFormatting sqref="AQ660">
    <cfRule type="expression" dxfId="1463" priority="1033">
      <formula>IF(RIGHT(TEXT(AQ660,"0.#"),1)=".",FALSE,TRUE)</formula>
    </cfRule>
    <cfRule type="expression" dxfId="1462" priority="1034">
      <formula>IF(RIGHT(TEXT(AQ660,"0.#"),1)=".",TRUE,FALSE)</formula>
    </cfRule>
  </conditionalFormatting>
  <conditionalFormatting sqref="AQ661">
    <cfRule type="expression" dxfId="1461" priority="1031">
      <formula>IF(RIGHT(TEXT(AQ661,"0.#"),1)=".",FALSE,TRUE)</formula>
    </cfRule>
    <cfRule type="expression" dxfId="1460" priority="1032">
      <formula>IF(RIGHT(TEXT(AQ661,"0.#"),1)=".",TRUE,FALSE)</formula>
    </cfRule>
  </conditionalFormatting>
  <conditionalFormatting sqref="AQ659">
    <cfRule type="expression" dxfId="1459" priority="1029">
      <formula>IF(RIGHT(TEXT(AQ659,"0.#"),1)=".",FALSE,TRUE)</formula>
    </cfRule>
    <cfRule type="expression" dxfId="1458" priority="1030">
      <formula>IF(RIGHT(TEXT(AQ659,"0.#"),1)=".",TRUE,FALSE)</formula>
    </cfRule>
  </conditionalFormatting>
  <conditionalFormatting sqref="AE664">
    <cfRule type="expression" dxfId="1457" priority="1027">
      <formula>IF(RIGHT(TEXT(AE664,"0.#"),1)=".",FALSE,TRUE)</formula>
    </cfRule>
    <cfRule type="expression" dxfId="1456" priority="1028">
      <formula>IF(RIGHT(TEXT(AE664,"0.#"),1)=".",TRUE,FALSE)</formula>
    </cfRule>
  </conditionalFormatting>
  <conditionalFormatting sqref="AE665">
    <cfRule type="expression" dxfId="1455" priority="1025">
      <formula>IF(RIGHT(TEXT(AE665,"0.#"),1)=".",FALSE,TRUE)</formula>
    </cfRule>
    <cfRule type="expression" dxfId="1454" priority="1026">
      <formula>IF(RIGHT(TEXT(AE665,"0.#"),1)=".",TRUE,FALSE)</formula>
    </cfRule>
  </conditionalFormatting>
  <conditionalFormatting sqref="AE666">
    <cfRule type="expression" dxfId="1453" priority="1023">
      <formula>IF(RIGHT(TEXT(AE666,"0.#"),1)=".",FALSE,TRUE)</formula>
    </cfRule>
    <cfRule type="expression" dxfId="1452" priority="1024">
      <formula>IF(RIGHT(TEXT(AE666,"0.#"),1)=".",TRUE,FALSE)</formula>
    </cfRule>
  </conditionalFormatting>
  <conditionalFormatting sqref="AU664">
    <cfRule type="expression" dxfId="1451" priority="1015">
      <formula>IF(RIGHT(TEXT(AU664,"0.#"),1)=".",FALSE,TRUE)</formula>
    </cfRule>
    <cfRule type="expression" dxfId="1450" priority="1016">
      <formula>IF(RIGHT(TEXT(AU664,"0.#"),1)=".",TRUE,FALSE)</formula>
    </cfRule>
  </conditionalFormatting>
  <conditionalFormatting sqref="AU665">
    <cfRule type="expression" dxfId="1449" priority="1013">
      <formula>IF(RIGHT(TEXT(AU665,"0.#"),1)=".",FALSE,TRUE)</formula>
    </cfRule>
    <cfRule type="expression" dxfId="1448" priority="1014">
      <formula>IF(RIGHT(TEXT(AU665,"0.#"),1)=".",TRUE,FALSE)</formula>
    </cfRule>
  </conditionalFormatting>
  <conditionalFormatting sqref="AU666">
    <cfRule type="expression" dxfId="1447" priority="1011">
      <formula>IF(RIGHT(TEXT(AU666,"0.#"),1)=".",FALSE,TRUE)</formula>
    </cfRule>
    <cfRule type="expression" dxfId="1446" priority="1012">
      <formula>IF(RIGHT(TEXT(AU666,"0.#"),1)=".",TRUE,FALSE)</formula>
    </cfRule>
  </conditionalFormatting>
  <conditionalFormatting sqref="AQ665">
    <cfRule type="expression" dxfId="1445" priority="1003">
      <formula>IF(RIGHT(TEXT(AQ665,"0.#"),1)=".",FALSE,TRUE)</formula>
    </cfRule>
    <cfRule type="expression" dxfId="1444" priority="1004">
      <formula>IF(RIGHT(TEXT(AQ665,"0.#"),1)=".",TRUE,FALSE)</formula>
    </cfRule>
  </conditionalFormatting>
  <conditionalFormatting sqref="AQ666">
    <cfRule type="expression" dxfId="1443" priority="1001">
      <formula>IF(RIGHT(TEXT(AQ666,"0.#"),1)=".",FALSE,TRUE)</formula>
    </cfRule>
    <cfRule type="expression" dxfId="1442" priority="1002">
      <formula>IF(RIGHT(TEXT(AQ666,"0.#"),1)=".",TRUE,FALSE)</formula>
    </cfRule>
  </conditionalFormatting>
  <conditionalFormatting sqref="AQ664">
    <cfRule type="expression" dxfId="1441" priority="999">
      <formula>IF(RIGHT(TEXT(AQ664,"0.#"),1)=".",FALSE,TRUE)</formula>
    </cfRule>
    <cfRule type="expression" dxfId="1440" priority="1000">
      <formula>IF(RIGHT(TEXT(AQ664,"0.#"),1)=".",TRUE,FALSE)</formula>
    </cfRule>
  </conditionalFormatting>
  <conditionalFormatting sqref="AE669">
    <cfRule type="expression" dxfId="1439" priority="997">
      <formula>IF(RIGHT(TEXT(AE669,"0.#"),1)=".",FALSE,TRUE)</formula>
    </cfRule>
    <cfRule type="expression" dxfId="1438" priority="998">
      <formula>IF(RIGHT(TEXT(AE669,"0.#"),1)=".",TRUE,FALSE)</formula>
    </cfRule>
  </conditionalFormatting>
  <conditionalFormatting sqref="AE670">
    <cfRule type="expression" dxfId="1437" priority="995">
      <formula>IF(RIGHT(TEXT(AE670,"0.#"),1)=".",FALSE,TRUE)</formula>
    </cfRule>
    <cfRule type="expression" dxfId="1436" priority="996">
      <formula>IF(RIGHT(TEXT(AE670,"0.#"),1)=".",TRUE,FALSE)</formula>
    </cfRule>
  </conditionalFormatting>
  <conditionalFormatting sqref="AE671">
    <cfRule type="expression" dxfId="1435" priority="993">
      <formula>IF(RIGHT(TEXT(AE671,"0.#"),1)=".",FALSE,TRUE)</formula>
    </cfRule>
    <cfRule type="expression" dxfId="1434" priority="994">
      <formula>IF(RIGHT(TEXT(AE671,"0.#"),1)=".",TRUE,FALSE)</formula>
    </cfRule>
  </conditionalFormatting>
  <conditionalFormatting sqref="AU669">
    <cfRule type="expression" dxfId="1433" priority="985">
      <formula>IF(RIGHT(TEXT(AU669,"0.#"),1)=".",FALSE,TRUE)</formula>
    </cfRule>
    <cfRule type="expression" dxfId="1432" priority="986">
      <formula>IF(RIGHT(TEXT(AU669,"0.#"),1)=".",TRUE,FALSE)</formula>
    </cfRule>
  </conditionalFormatting>
  <conditionalFormatting sqref="AU670">
    <cfRule type="expression" dxfId="1431" priority="983">
      <formula>IF(RIGHT(TEXT(AU670,"0.#"),1)=".",FALSE,TRUE)</formula>
    </cfRule>
    <cfRule type="expression" dxfId="1430" priority="984">
      <formula>IF(RIGHT(TEXT(AU670,"0.#"),1)=".",TRUE,FALSE)</formula>
    </cfRule>
  </conditionalFormatting>
  <conditionalFormatting sqref="AU671">
    <cfRule type="expression" dxfId="1429" priority="981">
      <formula>IF(RIGHT(TEXT(AU671,"0.#"),1)=".",FALSE,TRUE)</formula>
    </cfRule>
    <cfRule type="expression" dxfId="1428" priority="982">
      <formula>IF(RIGHT(TEXT(AU671,"0.#"),1)=".",TRUE,FALSE)</formula>
    </cfRule>
  </conditionalFormatting>
  <conditionalFormatting sqref="AQ670">
    <cfRule type="expression" dxfId="1427" priority="973">
      <formula>IF(RIGHT(TEXT(AQ670,"0.#"),1)=".",FALSE,TRUE)</formula>
    </cfRule>
    <cfRule type="expression" dxfId="1426" priority="974">
      <formula>IF(RIGHT(TEXT(AQ670,"0.#"),1)=".",TRUE,FALSE)</formula>
    </cfRule>
  </conditionalFormatting>
  <conditionalFormatting sqref="AQ671">
    <cfRule type="expression" dxfId="1425" priority="971">
      <formula>IF(RIGHT(TEXT(AQ671,"0.#"),1)=".",FALSE,TRUE)</formula>
    </cfRule>
    <cfRule type="expression" dxfId="1424" priority="972">
      <formula>IF(RIGHT(TEXT(AQ671,"0.#"),1)=".",TRUE,FALSE)</formula>
    </cfRule>
  </conditionalFormatting>
  <conditionalFormatting sqref="AQ669">
    <cfRule type="expression" dxfId="1423" priority="969">
      <formula>IF(RIGHT(TEXT(AQ669,"0.#"),1)=".",FALSE,TRUE)</formula>
    </cfRule>
    <cfRule type="expression" dxfId="1422" priority="970">
      <formula>IF(RIGHT(TEXT(AQ669,"0.#"),1)=".",TRUE,FALSE)</formula>
    </cfRule>
  </conditionalFormatting>
  <conditionalFormatting sqref="AE679">
    <cfRule type="expression" dxfId="1421" priority="967">
      <formula>IF(RIGHT(TEXT(AE679,"0.#"),1)=".",FALSE,TRUE)</formula>
    </cfRule>
    <cfRule type="expression" dxfId="1420" priority="968">
      <formula>IF(RIGHT(TEXT(AE679,"0.#"),1)=".",TRUE,FALSE)</formula>
    </cfRule>
  </conditionalFormatting>
  <conditionalFormatting sqref="AE680">
    <cfRule type="expression" dxfId="1419" priority="965">
      <formula>IF(RIGHT(TEXT(AE680,"0.#"),1)=".",FALSE,TRUE)</formula>
    </cfRule>
    <cfRule type="expression" dxfId="1418" priority="966">
      <formula>IF(RIGHT(TEXT(AE680,"0.#"),1)=".",TRUE,FALSE)</formula>
    </cfRule>
  </conditionalFormatting>
  <conditionalFormatting sqref="AE681">
    <cfRule type="expression" dxfId="1417" priority="963">
      <formula>IF(RIGHT(TEXT(AE681,"0.#"),1)=".",FALSE,TRUE)</formula>
    </cfRule>
    <cfRule type="expression" dxfId="1416" priority="964">
      <formula>IF(RIGHT(TEXT(AE681,"0.#"),1)=".",TRUE,FALSE)</formula>
    </cfRule>
  </conditionalFormatting>
  <conditionalFormatting sqref="AU679">
    <cfRule type="expression" dxfId="1415" priority="955">
      <formula>IF(RIGHT(TEXT(AU679,"0.#"),1)=".",FALSE,TRUE)</formula>
    </cfRule>
    <cfRule type="expression" dxfId="1414" priority="956">
      <formula>IF(RIGHT(TEXT(AU679,"0.#"),1)=".",TRUE,FALSE)</formula>
    </cfRule>
  </conditionalFormatting>
  <conditionalFormatting sqref="AU680">
    <cfRule type="expression" dxfId="1413" priority="953">
      <formula>IF(RIGHT(TEXT(AU680,"0.#"),1)=".",FALSE,TRUE)</formula>
    </cfRule>
    <cfRule type="expression" dxfId="1412" priority="954">
      <formula>IF(RIGHT(TEXT(AU680,"0.#"),1)=".",TRUE,FALSE)</formula>
    </cfRule>
  </conditionalFormatting>
  <conditionalFormatting sqref="AU681">
    <cfRule type="expression" dxfId="1411" priority="951">
      <formula>IF(RIGHT(TEXT(AU681,"0.#"),1)=".",FALSE,TRUE)</formula>
    </cfRule>
    <cfRule type="expression" dxfId="1410" priority="952">
      <formula>IF(RIGHT(TEXT(AU681,"0.#"),1)=".",TRUE,FALSE)</formula>
    </cfRule>
  </conditionalFormatting>
  <conditionalFormatting sqref="AQ680">
    <cfRule type="expression" dxfId="1409" priority="943">
      <formula>IF(RIGHT(TEXT(AQ680,"0.#"),1)=".",FALSE,TRUE)</formula>
    </cfRule>
    <cfRule type="expression" dxfId="1408" priority="944">
      <formula>IF(RIGHT(TEXT(AQ680,"0.#"),1)=".",TRUE,FALSE)</formula>
    </cfRule>
  </conditionalFormatting>
  <conditionalFormatting sqref="AQ681">
    <cfRule type="expression" dxfId="1407" priority="941">
      <formula>IF(RIGHT(TEXT(AQ681,"0.#"),1)=".",FALSE,TRUE)</formula>
    </cfRule>
    <cfRule type="expression" dxfId="1406" priority="942">
      <formula>IF(RIGHT(TEXT(AQ681,"0.#"),1)=".",TRUE,FALSE)</formula>
    </cfRule>
  </conditionalFormatting>
  <conditionalFormatting sqref="AQ679">
    <cfRule type="expression" dxfId="1405" priority="939">
      <formula>IF(RIGHT(TEXT(AQ679,"0.#"),1)=".",FALSE,TRUE)</formula>
    </cfRule>
    <cfRule type="expression" dxfId="1404" priority="940">
      <formula>IF(RIGHT(TEXT(AQ679,"0.#"),1)=".",TRUE,FALSE)</formula>
    </cfRule>
  </conditionalFormatting>
  <conditionalFormatting sqref="AE684">
    <cfRule type="expression" dxfId="1403" priority="937">
      <formula>IF(RIGHT(TEXT(AE684,"0.#"),1)=".",FALSE,TRUE)</formula>
    </cfRule>
    <cfRule type="expression" dxfId="1402" priority="938">
      <formula>IF(RIGHT(TEXT(AE684,"0.#"),1)=".",TRUE,FALSE)</formula>
    </cfRule>
  </conditionalFormatting>
  <conditionalFormatting sqref="AE685">
    <cfRule type="expression" dxfId="1401" priority="935">
      <formula>IF(RIGHT(TEXT(AE685,"0.#"),1)=".",FALSE,TRUE)</formula>
    </cfRule>
    <cfRule type="expression" dxfId="1400" priority="936">
      <formula>IF(RIGHT(TEXT(AE685,"0.#"),1)=".",TRUE,FALSE)</formula>
    </cfRule>
  </conditionalFormatting>
  <conditionalFormatting sqref="AE686">
    <cfRule type="expression" dxfId="1399" priority="933">
      <formula>IF(RIGHT(TEXT(AE686,"0.#"),1)=".",FALSE,TRUE)</formula>
    </cfRule>
    <cfRule type="expression" dxfId="1398" priority="934">
      <formula>IF(RIGHT(TEXT(AE686,"0.#"),1)=".",TRUE,FALSE)</formula>
    </cfRule>
  </conditionalFormatting>
  <conditionalFormatting sqref="AU684">
    <cfRule type="expression" dxfId="1397" priority="925">
      <formula>IF(RIGHT(TEXT(AU684,"0.#"),1)=".",FALSE,TRUE)</formula>
    </cfRule>
    <cfRule type="expression" dxfId="1396" priority="926">
      <formula>IF(RIGHT(TEXT(AU684,"0.#"),1)=".",TRUE,FALSE)</formula>
    </cfRule>
  </conditionalFormatting>
  <conditionalFormatting sqref="AU685">
    <cfRule type="expression" dxfId="1395" priority="923">
      <formula>IF(RIGHT(TEXT(AU685,"0.#"),1)=".",FALSE,TRUE)</formula>
    </cfRule>
    <cfRule type="expression" dxfId="1394" priority="924">
      <formula>IF(RIGHT(TEXT(AU685,"0.#"),1)=".",TRUE,FALSE)</formula>
    </cfRule>
  </conditionalFormatting>
  <conditionalFormatting sqref="AU686">
    <cfRule type="expression" dxfId="1393" priority="921">
      <formula>IF(RIGHT(TEXT(AU686,"0.#"),1)=".",FALSE,TRUE)</formula>
    </cfRule>
    <cfRule type="expression" dxfId="1392" priority="922">
      <formula>IF(RIGHT(TEXT(AU686,"0.#"),1)=".",TRUE,FALSE)</formula>
    </cfRule>
  </conditionalFormatting>
  <conditionalFormatting sqref="AQ685">
    <cfRule type="expression" dxfId="1391" priority="913">
      <formula>IF(RIGHT(TEXT(AQ685,"0.#"),1)=".",FALSE,TRUE)</formula>
    </cfRule>
    <cfRule type="expression" dxfId="1390" priority="914">
      <formula>IF(RIGHT(TEXT(AQ685,"0.#"),1)=".",TRUE,FALSE)</formula>
    </cfRule>
  </conditionalFormatting>
  <conditionalFormatting sqref="AQ686">
    <cfRule type="expression" dxfId="1389" priority="911">
      <formula>IF(RIGHT(TEXT(AQ686,"0.#"),1)=".",FALSE,TRUE)</formula>
    </cfRule>
    <cfRule type="expression" dxfId="1388" priority="912">
      <formula>IF(RIGHT(TEXT(AQ686,"0.#"),1)=".",TRUE,FALSE)</formula>
    </cfRule>
  </conditionalFormatting>
  <conditionalFormatting sqref="AQ684">
    <cfRule type="expression" dxfId="1387" priority="909">
      <formula>IF(RIGHT(TEXT(AQ684,"0.#"),1)=".",FALSE,TRUE)</formula>
    </cfRule>
    <cfRule type="expression" dxfId="1386" priority="910">
      <formula>IF(RIGHT(TEXT(AQ684,"0.#"),1)=".",TRUE,FALSE)</formula>
    </cfRule>
  </conditionalFormatting>
  <conditionalFormatting sqref="AE689">
    <cfRule type="expression" dxfId="1385" priority="907">
      <formula>IF(RIGHT(TEXT(AE689,"0.#"),1)=".",FALSE,TRUE)</formula>
    </cfRule>
    <cfRule type="expression" dxfId="1384" priority="908">
      <formula>IF(RIGHT(TEXT(AE689,"0.#"),1)=".",TRUE,FALSE)</formula>
    </cfRule>
  </conditionalFormatting>
  <conditionalFormatting sqref="AE690">
    <cfRule type="expression" dxfId="1383" priority="905">
      <formula>IF(RIGHT(TEXT(AE690,"0.#"),1)=".",FALSE,TRUE)</formula>
    </cfRule>
    <cfRule type="expression" dxfId="1382" priority="906">
      <formula>IF(RIGHT(TEXT(AE690,"0.#"),1)=".",TRUE,FALSE)</formula>
    </cfRule>
  </conditionalFormatting>
  <conditionalFormatting sqref="AE691">
    <cfRule type="expression" dxfId="1381" priority="903">
      <formula>IF(RIGHT(TEXT(AE691,"0.#"),1)=".",FALSE,TRUE)</formula>
    </cfRule>
    <cfRule type="expression" dxfId="1380" priority="904">
      <formula>IF(RIGHT(TEXT(AE691,"0.#"),1)=".",TRUE,FALSE)</formula>
    </cfRule>
  </conditionalFormatting>
  <conditionalFormatting sqref="AU689">
    <cfRule type="expression" dxfId="1379" priority="895">
      <formula>IF(RIGHT(TEXT(AU689,"0.#"),1)=".",FALSE,TRUE)</formula>
    </cfRule>
    <cfRule type="expression" dxfId="1378" priority="896">
      <formula>IF(RIGHT(TEXT(AU689,"0.#"),1)=".",TRUE,FALSE)</formula>
    </cfRule>
  </conditionalFormatting>
  <conditionalFormatting sqref="AU690">
    <cfRule type="expression" dxfId="1377" priority="893">
      <formula>IF(RIGHT(TEXT(AU690,"0.#"),1)=".",FALSE,TRUE)</formula>
    </cfRule>
    <cfRule type="expression" dxfId="1376" priority="894">
      <formula>IF(RIGHT(TEXT(AU690,"0.#"),1)=".",TRUE,FALSE)</formula>
    </cfRule>
  </conditionalFormatting>
  <conditionalFormatting sqref="AU691">
    <cfRule type="expression" dxfId="1375" priority="891">
      <formula>IF(RIGHT(TEXT(AU691,"0.#"),1)=".",FALSE,TRUE)</formula>
    </cfRule>
    <cfRule type="expression" dxfId="1374" priority="892">
      <formula>IF(RIGHT(TEXT(AU691,"0.#"),1)=".",TRUE,FALSE)</formula>
    </cfRule>
  </conditionalFormatting>
  <conditionalFormatting sqref="AQ690">
    <cfRule type="expression" dxfId="1373" priority="883">
      <formula>IF(RIGHT(TEXT(AQ690,"0.#"),1)=".",FALSE,TRUE)</formula>
    </cfRule>
    <cfRule type="expression" dxfId="1372" priority="884">
      <formula>IF(RIGHT(TEXT(AQ690,"0.#"),1)=".",TRUE,FALSE)</formula>
    </cfRule>
  </conditionalFormatting>
  <conditionalFormatting sqref="AQ691">
    <cfRule type="expression" dxfId="1371" priority="881">
      <formula>IF(RIGHT(TEXT(AQ691,"0.#"),1)=".",FALSE,TRUE)</formula>
    </cfRule>
    <cfRule type="expression" dxfId="1370" priority="882">
      <formula>IF(RIGHT(TEXT(AQ691,"0.#"),1)=".",TRUE,FALSE)</formula>
    </cfRule>
  </conditionalFormatting>
  <conditionalFormatting sqref="AQ689">
    <cfRule type="expression" dxfId="1369" priority="879">
      <formula>IF(RIGHT(TEXT(AQ689,"0.#"),1)=".",FALSE,TRUE)</formula>
    </cfRule>
    <cfRule type="expression" dxfId="1368" priority="880">
      <formula>IF(RIGHT(TEXT(AQ689,"0.#"),1)=".",TRUE,FALSE)</formula>
    </cfRule>
  </conditionalFormatting>
  <conditionalFormatting sqref="AE694">
    <cfRule type="expression" dxfId="1367" priority="877">
      <formula>IF(RIGHT(TEXT(AE694,"0.#"),1)=".",FALSE,TRUE)</formula>
    </cfRule>
    <cfRule type="expression" dxfId="1366" priority="878">
      <formula>IF(RIGHT(TEXT(AE694,"0.#"),1)=".",TRUE,FALSE)</formula>
    </cfRule>
  </conditionalFormatting>
  <conditionalFormatting sqref="AM696">
    <cfRule type="expression" dxfId="1365" priority="867">
      <formula>IF(RIGHT(TEXT(AM696,"0.#"),1)=".",FALSE,TRUE)</formula>
    </cfRule>
    <cfRule type="expression" dxfId="1364" priority="868">
      <formula>IF(RIGHT(TEXT(AM696,"0.#"),1)=".",TRUE,FALSE)</formula>
    </cfRule>
  </conditionalFormatting>
  <conditionalFormatting sqref="AE695">
    <cfRule type="expression" dxfId="1363" priority="875">
      <formula>IF(RIGHT(TEXT(AE695,"0.#"),1)=".",FALSE,TRUE)</formula>
    </cfRule>
    <cfRule type="expression" dxfId="1362" priority="876">
      <formula>IF(RIGHT(TEXT(AE695,"0.#"),1)=".",TRUE,FALSE)</formula>
    </cfRule>
  </conditionalFormatting>
  <conditionalFormatting sqref="AE696">
    <cfRule type="expression" dxfId="1361" priority="873">
      <formula>IF(RIGHT(TEXT(AE696,"0.#"),1)=".",FALSE,TRUE)</formula>
    </cfRule>
    <cfRule type="expression" dxfId="1360" priority="874">
      <formula>IF(RIGHT(TEXT(AE696,"0.#"),1)=".",TRUE,FALSE)</formula>
    </cfRule>
  </conditionalFormatting>
  <conditionalFormatting sqref="AM694">
    <cfRule type="expression" dxfId="1359" priority="871">
      <formula>IF(RIGHT(TEXT(AM694,"0.#"),1)=".",FALSE,TRUE)</formula>
    </cfRule>
    <cfRule type="expression" dxfId="1358" priority="872">
      <formula>IF(RIGHT(TEXT(AM694,"0.#"),1)=".",TRUE,FALSE)</formula>
    </cfRule>
  </conditionalFormatting>
  <conditionalFormatting sqref="AM695">
    <cfRule type="expression" dxfId="1357" priority="869">
      <formula>IF(RIGHT(TEXT(AM695,"0.#"),1)=".",FALSE,TRUE)</formula>
    </cfRule>
    <cfRule type="expression" dxfId="1356" priority="870">
      <formula>IF(RIGHT(TEXT(AM695,"0.#"),1)=".",TRUE,FALSE)</formula>
    </cfRule>
  </conditionalFormatting>
  <conditionalFormatting sqref="AU694">
    <cfRule type="expression" dxfId="1355" priority="865">
      <formula>IF(RIGHT(TEXT(AU694,"0.#"),1)=".",FALSE,TRUE)</formula>
    </cfRule>
    <cfRule type="expression" dxfId="1354" priority="866">
      <formula>IF(RIGHT(TEXT(AU694,"0.#"),1)=".",TRUE,FALSE)</formula>
    </cfRule>
  </conditionalFormatting>
  <conditionalFormatting sqref="AU695">
    <cfRule type="expression" dxfId="1353" priority="863">
      <formula>IF(RIGHT(TEXT(AU695,"0.#"),1)=".",FALSE,TRUE)</formula>
    </cfRule>
    <cfRule type="expression" dxfId="1352" priority="864">
      <formula>IF(RIGHT(TEXT(AU695,"0.#"),1)=".",TRUE,FALSE)</formula>
    </cfRule>
  </conditionalFormatting>
  <conditionalFormatting sqref="AU696">
    <cfRule type="expression" dxfId="1351" priority="861">
      <formula>IF(RIGHT(TEXT(AU696,"0.#"),1)=".",FALSE,TRUE)</formula>
    </cfRule>
    <cfRule type="expression" dxfId="1350" priority="862">
      <formula>IF(RIGHT(TEXT(AU696,"0.#"),1)=".",TRUE,FALSE)</formula>
    </cfRule>
  </conditionalFormatting>
  <conditionalFormatting sqref="AI694">
    <cfRule type="expression" dxfId="1349" priority="859">
      <formula>IF(RIGHT(TEXT(AI694,"0.#"),1)=".",FALSE,TRUE)</formula>
    </cfRule>
    <cfRule type="expression" dxfId="1348" priority="860">
      <formula>IF(RIGHT(TEXT(AI694,"0.#"),1)=".",TRUE,FALSE)</formula>
    </cfRule>
  </conditionalFormatting>
  <conditionalFormatting sqref="AI695">
    <cfRule type="expression" dxfId="1347" priority="857">
      <formula>IF(RIGHT(TEXT(AI695,"0.#"),1)=".",FALSE,TRUE)</formula>
    </cfRule>
    <cfRule type="expression" dxfId="1346" priority="858">
      <formula>IF(RIGHT(TEXT(AI695,"0.#"),1)=".",TRUE,FALSE)</formula>
    </cfRule>
  </conditionalFormatting>
  <conditionalFormatting sqref="AQ695">
    <cfRule type="expression" dxfId="1345" priority="853">
      <formula>IF(RIGHT(TEXT(AQ695,"0.#"),1)=".",FALSE,TRUE)</formula>
    </cfRule>
    <cfRule type="expression" dxfId="1344" priority="854">
      <formula>IF(RIGHT(TEXT(AQ695,"0.#"),1)=".",TRUE,FALSE)</formula>
    </cfRule>
  </conditionalFormatting>
  <conditionalFormatting sqref="AQ696">
    <cfRule type="expression" dxfId="1343" priority="851">
      <formula>IF(RIGHT(TEXT(AQ696,"0.#"),1)=".",FALSE,TRUE)</formula>
    </cfRule>
    <cfRule type="expression" dxfId="1342" priority="852">
      <formula>IF(RIGHT(TEXT(AQ696,"0.#"),1)=".",TRUE,FALSE)</formula>
    </cfRule>
  </conditionalFormatting>
  <conditionalFormatting sqref="AU102">
    <cfRule type="expression" dxfId="1341" priority="845">
      <formula>IF(RIGHT(TEXT(AU102,"0.#"),1)=".",FALSE,TRUE)</formula>
    </cfRule>
    <cfRule type="expression" dxfId="1340" priority="846">
      <formula>IF(RIGHT(TEXT(AU102,"0.#"),1)=".",TRUE,FALSE)</formula>
    </cfRule>
  </conditionalFormatting>
  <conditionalFormatting sqref="AU105">
    <cfRule type="expression" dxfId="1339" priority="839">
      <formula>IF(RIGHT(TEXT(AU105,"0.#"),1)=".",FALSE,TRUE)</formula>
    </cfRule>
    <cfRule type="expression" dxfId="1338" priority="840">
      <formula>IF(RIGHT(TEXT(AU105,"0.#"),1)=".",TRUE,FALSE)</formula>
    </cfRule>
  </conditionalFormatting>
  <conditionalFormatting sqref="AU107">
    <cfRule type="expression" dxfId="1337" priority="835">
      <formula>IF(RIGHT(TEXT(AU107,"0.#"),1)=".",FALSE,TRUE)</formula>
    </cfRule>
    <cfRule type="expression" dxfId="1336" priority="836">
      <formula>IF(RIGHT(TEXT(AU107,"0.#"),1)=".",TRUE,FALSE)</formula>
    </cfRule>
  </conditionalFormatting>
  <conditionalFormatting sqref="AU108">
    <cfRule type="expression" dxfId="1335" priority="833">
      <formula>IF(RIGHT(TEXT(AU108,"0.#"),1)=".",FALSE,TRUE)</formula>
    </cfRule>
    <cfRule type="expression" dxfId="1334" priority="834">
      <formula>IF(RIGHT(TEXT(AU108,"0.#"),1)=".",TRUE,FALSE)</formula>
    </cfRule>
  </conditionalFormatting>
  <conditionalFormatting sqref="AU113">
    <cfRule type="expression" dxfId="1333" priority="827">
      <formula>IF(RIGHT(TEXT(AU113,"0.#"),1)=".",FALSE,TRUE)</formula>
    </cfRule>
    <cfRule type="expression" dxfId="1332" priority="828">
      <formula>IF(RIGHT(TEXT(AU113,"0.#"),1)=".",TRUE,FALSE)</formula>
    </cfRule>
  </conditionalFormatting>
  <conditionalFormatting sqref="AU114">
    <cfRule type="expression" dxfId="1331" priority="825">
      <formula>IF(RIGHT(TEXT(AU114,"0.#"),1)=".",FALSE,TRUE)</formula>
    </cfRule>
    <cfRule type="expression" dxfId="1330" priority="826">
      <formula>IF(RIGHT(TEXT(AU114,"0.#"),1)=".",TRUE,FALSE)</formula>
    </cfRule>
  </conditionalFormatting>
  <conditionalFormatting sqref="AM489">
    <cfRule type="expression" dxfId="1329" priority="819">
      <formula>IF(RIGHT(TEXT(AM489,"0.#"),1)=".",FALSE,TRUE)</formula>
    </cfRule>
    <cfRule type="expression" dxfId="1328" priority="820">
      <formula>IF(RIGHT(TEXT(AM489,"0.#"),1)=".",TRUE,FALSE)</formula>
    </cfRule>
  </conditionalFormatting>
  <conditionalFormatting sqref="AM487">
    <cfRule type="expression" dxfId="1327" priority="823">
      <formula>IF(RIGHT(TEXT(AM487,"0.#"),1)=".",FALSE,TRUE)</formula>
    </cfRule>
    <cfRule type="expression" dxfId="1326" priority="824">
      <formula>IF(RIGHT(TEXT(AM487,"0.#"),1)=".",TRUE,FALSE)</formula>
    </cfRule>
  </conditionalFormatting>
  <conditionalFormatting sqref="AM488">
    <cfRule type="expression" dxfId="1325" priority="821">
      <formula>IF(RIGHT(TEXT(AM488,"0.#"),1)=".",FALSE,TRUE)</formula>
    </cfRule>
    <cfRule type="expression" dxfId="1324" priority="822">
      <formula>IF(RIGHT(TEXT(AM488,"0.#"),1)=".",TRUE,FALSE)</formula>
    </cfRule>
  </conditionalFormatting>
  <conditionalFormatting sqref="AI489">
    <cfRule type="expression" dxfId="1323" priority="813">
      <formula>IF(RIGHT(TEXT(AI489,"0.#"),1)=".",FALSE,TRUE)</formula>
    </cfRule>
    <cfRule type="expression" dxfId="1322" priority="814">
      <formula>IF(RIGHT(TEXT(AI489,"0.#"),1)=".",TRUE,FALSE)</formula>
    </cfRule>
  </conditionalFormatting>
  <conditionalFormatting sqref="AI487">
    <cfRule type="expression" dxfId="1321" priority="817">
      <formula>IF(RIGHT(TEXT(AI487,"0.#"),1)=".",FALSE,TRUE)</formula>
    </cfRule>
    <cfRule type="expression" dxfId="1320" priority="818">
      <formula>IF(RIGHT(TEXT(AI487,"0.#"),1)=".",TRUE,FALSE)</formula>
    </cfRule>
  </conditionalFormatting>
  <conditionalFormatting sqref="AI488">
    <cfRule type="expression" dxfId="1319" priority="815">
      <formula>IF(RIGHT(TEXT(AI488,"0.#"),1)=".",FALSE,TRUE)</formula>
    </cfRule>
    <cfRule type="expression" dxfId="1318" priority="816">
      <formula>IF(RIGHT(TEXT(AI488,"0.#"),1)=".",TRUE,FALSE)</formula>
    </cfRule>
  </conditionalFormatting>
  <conditionalFormatting sqref="AM514">
    <cfRule type="expression" dxfId="1317" priority="807">
      <formula>IF(RIGHT(TEXT(AM514,"0.#"),1)=".",FALSE,TRUE)</formula>
    </cfRule>
    <cfRule type="expression" dxfId="1316" priority="808">
      <formula>IF(RIGHT(TEXT(AM514,"0.#"),1)=".",TRUE,FALSE)</formula>
    </cfRule>
  </conditionalFormatting>
  <conditionalFormatting sqref="AM512">
    <cfRule type="expression" dxfId="1315" priority="811">
      <formula>IF(RIGHT(TEXT(AM512,"0.#"),1)=".",FALSE,TRUE)</formula>
    </cfRule>
    <cfRule type="expression" dxfId="1314" priority="812">
      <formula>IF(RIGHT(TEXT(AM512,"0.#"),1)=".",TRUE,FALSE)</formula>
    </cfRule>
  </conditionalFormatting>
  <conditionalFormatting sqref="AM513">
    <cfRule type="expression" dxfId="1313" priority="809">
      <formula>IF(RIGHT(TEXT(AM513,"0.#"),1)=".",FALSE,TRUE)</formula>
    </cfRule>
    <cfRule type="expression" dxfId="1312" priority="810">
      <formula>IF(RIGHT(TEXT(AM513,"0.#"),1)=".",TRUE,FALSE)</formula>
    </cfRule>
  </conditionalFormatting>
  <conditionalFormatting sqref="AI514">
    <cfRule type="expression" dxfId="1311" priority="801">
      <formula>IF(RIGHT(TEXT(AI514,"0.#"),1)=".",FALSE,TRUE)</formula>
    </cfRule>
    <cfRule type="expression" dxfId="1310" priority="802">
      <formula>IF(RIGHT(TEXT(AI514,"0.#"),1)=".",TRUE,FALSE)</formula>
    </cfRule>
  </conditionalFormatting>
  <conditionalFormatting sqref="AI512">
    <cfRule type="expression" dxfId="1309" priority="805">
      <formula>IF(RIGHT(TEXT(AI512,"0.#"),1)=".",FALSE,TRUE)</formula>
    </cfRule>
    <cfRule type="expression" dxfId="1308" priority="806">
      <formula>IF(RIGHT(TEXT(AI512,"0.#"),1)=".",TRUE,FALSE)</formula>
    </cfRule>
  </conditionalFormatting>
  <conditionalFormatting sqref="AI513">
    <cfRule type="expression" dxfId="1307" priority="803">
      <formula>IF(RIGHT(TEXT(AI513,"0.#"),1)=".",FALSE,TRUE)</formula>
    </cfRule>
    <cfRule type="expression" dxfId="1306" priority="804">
      <formula>IF(RIGHT(TEXT(AI513,"0.#"),1)=".",TRUE,FALSE)</formula>
    </cfRule>
  </conditionalFormatting>
  <conditionalFormatting sqref="AM519">
    <cfRule type="expression" dxfId="1305" priority="747">
      <formula>IF(RIGHT(TEXT(AM519,"0.#"),1)=".",FALSE,TRUE)</formula>
    </cfRule>
    <cfRule type="expression" dxfId="1304" priority="748">
      <formula>IF(RIGHT(TEXT(AM519,"0.#"),1)=".",TRUE,FALSE)</formula>
    </cfRule>
  </conditionalFormatting>
  <conditionalFormatting sqref="AM517">
    <cfRule type="expression" dxfId="1303" priority="751">
      <formula>IF(RIGHT(TEXT(AM517,"0.#"),1)=".",FALSE,TRUE)</formula>
    </cfRule>
    <cfRule type="expression" dxfId="1302" priority="752">
      <formula>IF(RIGHT(TEXT(AM517,"0.#"),1)=".",TRUE,FALSE)</formula>
    </cfRule>
  </conditionalFormatting>
  <conditionalFormatting sqref="AM518">
    <cfRule type="expression" dxfId="1301" priority="749">
      <formula>IF(RIGHT(TEXT(AM518,"0.#"),1)=".",FALSE,TRUE)</formula>
    </cfRule>
    <cfRule type="expression" dxfId="1300" priority="750">
      <formula>IF(RIGHT(TEXT(AM518,"0.#"),1)=".",TRUE,FALSE)</formula>
    </cfRule>
  </conditionalFormatting>
  <conditionalFormatting sqref="AI519">
    <cfRule type="expression" dxfId="1299" priority="741">
      <formula>IF(RIGHT(TEXT(AI519,"0.#"),1)=".",FALSE,TRUE)</formula>
    </cfRule>
    <cfRule type="expression" dxfId="1298" priority="742">
      <formula>IF(RIGHT(TEXT(AI519,"0.#"),1)=".",TRUE,FALSE)</formula>
    </cfRule>
  </conditionalFormatting>
  <conditionalFormatting sqref="AI517">
    <cfRule type="expression" dxfId="1297" priority="745">
      <formula>IF(RIGHT(TEXT(AI517,"0.#"),1)=".",FALSE,TRUE)</formula>
    </cfRule>
    <cfRule type="expression" dxfId="1296" priority="746">
      <formula>IF(RIGHT(TEXT(AI517,"0.#"),1)=".",TRUE,FALSE)</formula>
    </cfRule>
  </conditionalFormatting>
  <conditionalFormatting sqref="AI518">
    <cfRule type="expression" dxfId="1295" priority="743">
      <formula>IF(RIGHT(TEXT(AI518,"0.#"),1)=".",FALSE,TRUE)</formula>
    </cfRule>
    <cfRule type="expression" dxfId="1294" priority="744">
      <formula>IF(RIGHT(TEXT(AI518,"0.#"),1)=".",TRUE,FALSE)</formula>
    </cfRule>
  </conditionalFormatting>
  <conditionalFormatting sqref="AM524">
    <cfRule type="expression" dxfId="1293" priority="735">
      <formula>IF(RIGHT(TEXT(AM524,"0.#"),1)=".",FALSE,TRUE)</formula>
    </cfRule>
    <cfRule type="expression" dxfId="1292" priority="736">
      <formula>IF(RIGHT(TEXT(AM524,"0.#"),1)=".",TRUE,FALSE)</formula>
    </cfRule>
  </conditionalFormatting>
  <conditionalFormatting sqref="AM522">
    <cfRule type="expression" dxfId="1291" priority="739">
      <formula>IF(RIGHT(TEXT(AM522,"0.#"),1)=".",FALSE,TRUE)</formula>
    </cfRule>
    <cfRule type="expression" dxfId="1290" priority="740">
      <formula>IF(RIGHT(TEXT(AM522,"0.#"),1)=".",TRUE,FALSE)</formula>
    </cfRule>
  </conditionalFormatting>
  <conditionalFormatting sqref="AM523">
    <cfRule type="expression" dxfId="1289" priority="737">
      <formula>IF(RIGHT(TEXT(AM523,"0.#"),1)=".",FALSE,TRUE)</formula>
    </cfRule>
    <cfRule type="expression" dxfId="1288" priority="738">
      <formula>IF(RIGHT(TEXT(AM523,"0.#"),1)=".",TRUE,FALSE)</formula>
    </cfRule>
  </conditionalFormatting>
  <conditionalFormatting sqref="AI524">
    <cfRule type="expression" dxfId="1287" priority="729">
      <formula>IF(RIGHT(TEXT(AI524,"0.#"),1)=".",FALSE,TRUE)</formula>
    </cfRule>
    <cfRule type="expression" dxfId="1286" priority="730">
      <formula>IF(RIGHT(TEXT(AI524,"0.#"),1)=".",TRUE,FALSE)</formula>
    </cfRule>
  </conditionalFormatting>
  <conditionalFormatting sqref="AI522">
    <cfRule type="expression" dxfId="1285" priority="733">
      <formula>IF(RIGHT(TEXT(AI522,"0.#"),1)=".",FALSE,TRUE)</formula>
    </cfRule>
    <cfRule type="expression" dxfId="1284" priority="734">
      <formula>IF(RIGHT(TEXT(AI522,"0.#"),1)=".",TRUE,FALSE)</formula>
    </cfRule>
  </conditionalFormatting>
  <conditionalFormatting sqref="AI523">
    <cfRule type="expression" dxfId="1283" priority="731">
      <formula>IF(RIGHT(TEXT(AI523,"0.#"),1)=".",FALSE,TRUE)</formula>
    </cfRule>
    <cfRule type="expression" dxfId="1282" priority="732">
      <formula>IF(RIGHT(TEXT(AI523,"0.#"),1)=".",TRUE,FALSE)</formula>
    </cfRule>
  </conditionalFormatting>
  <conditionalFormatting sqref="AM529">
    <cfRule type="expression" dxfId="1281" priority="723">
      <formula>IF(RIGHT(TEXT(AM529,"0.#"),1)=".",FALSE,TRUE)</formula>
    </cfRule>
    <cfRule type="expression" dxfId="1280" priority="724">
      <formula>IF(RIGHT(TEXT(AM529,"0.#"),1)=".",TRUE,FALSE)</formula>
    </cfRule>
  </conditionalFormatting>
  <conditionalFormatting sqref="AM527">
    <cfRule type="expression" dxfId="1279" priority="727">
      <formula>IF(RIGHT(TEXT(AM527,"0.#"),1)=".",FALSE,TRUE)</formula>
    </cfRule>
    <cfRule type="expression" dxfId="1278" priority="728">
      <formula>IF(RIGHT(TEXT(AM527,"0.#"),1)=".",TRUE,FALSE)</formula>
    </cfRule>
  </conditionalFormatting>
  <conditionalFormatting sqref="AM528">
    <cfRule type="expression" dxfId="1277" priority="725">
      <formula>IF(RIGHT(TEXT(AM528,"0.#"),1)=".",FALSE,TRUE)</formula>
    </cfRule>
    <cfRule type="expression" dxfId="1276" priority="726">
      <formula>IF(RIGHT(TEXT(AM528,"0.#"),1)=".",TRUE,FALSE)</formula>
    </cfRule>
  </conditionalFormatting>
  <conditionalFormatting sqref="AI529">
    <cfRule type="expression" dxfId="1275" priority="717">
      <formula>IF(RIGHT(TEXT(AI529,"0.#"),1)=".",FALSE,TRUE)</formula>
    </cfRule>
    <cfRule type="expression" dxfId="1274" priority="718">
      <formula>IF(RIGHT(TEXT(AI529,"0.#"),1)=".",TRUE,FALSE)</formula>
    </cfRule>
  </conditionalFormatting>
  <conditionalFormatting sqref="AI527">
    <cfRule type="expression" dxfId="1273" priority="721">
      <formula>IF(RIGHT(TEXT(AI527,"0.#"),1)=".",FALSE,TRUE)</formula>
    </cfRule>
    <cfRule type="expression" dxfId="1272" priority="722">
      <formula>IF(RIGHT(TEXT(AI527,"0.#"),1)=".",TRUE,FALSE)</formula>
    </cfRule>
  </conditionalFormatting>
  <conditionalFormatting sqref="AI528">
    <cfRule type="expression" dxfId="1271" priority="719">
      <formula>IF(RIGHT(TEXT(AI528,"0.#"),1)=".",FALSE,TRUE)</formula>
    </cfRule>
    <cfRule type="expression" dxfId="1270" priority="720">
      <formula>IF(RIGHT(TEXT(AI528,"0.#"),1)=".",TRUE,FALSE)</formula>
    </cfRule>
  </conditionalFormatting>
  <conditionalFormatting sqref="AM494">
    <cfRule type="expression" dxfId="1269" priority="795">
      <formula>IF(RIGHT(TEXT(AM494,"0.#"),1)=".",FALSE,TRUE)</formula>
    </cfRule>
    <cfRule type="expression" dxfId="1268" priority="796">
      <formula>IF(RIGHT(TEXT(AM494,"0.#"),1)=".",TRUE,FALSE)</formula>
    </cfRule>
  </conditionalFormatting>
  <conditionalFormatting sqref="AM492">
    <cfRule type="expression" dxfId="1267" priority="799">
      <formula>IF(RIGHT(TEXT(AM492,"0.#"),1)=".",FALSE,TRUE)</formula>
    </cfRule>
    <cfRule type="expression" dxfId="1266" priority="800">
      <formula>IF(RIGHT(TEXT(AM492,"0.#"),1)=".",TRUE,FALSE)</formula>
    </cfRule>
  </conditionalFormatting>
  <conditionalFormatting sqref="AM493">
    <cfRule type="expression" dxfId="1265" priority="797">
      <formula>IF(RIGHT(TEXT(AM493,"0.#"),1)=".",FALSE,TRUE)</formula>
    </cfRule>
    <cfRule type="expression" dxfId="1264" priority="798">
      <formula>IF(RIGHT(TEXT(AM493,"0.#"),1)=".",TRUE,FALSE)</formula>
    </cfRule>
  </conditionalFormatting>
  <conditionalFormatting sqref="AI494">
    <cfRule type="expression" dxfId="1263" priority="789">
      <formula>IF(RIGHT(TEXT(AI494,"0.#"),1)=".",FALSE,TRUE)</formula>
    </cfRule>
    <cfRule type="expression" dxfId="1262" priority="790">
      <formula>IF(RIGHT(TEXT(AI494,"0.#"),1)=".",TRUE,FALSE)</formula>
    </cfRule>
  </conditionalFormatting>
  <conditionalFormatting sqref="AI492">
    <cfRule type="expression" dxfId="1261" priority="793">
      <formula>IF(RIGHT(TEXT(AI492,"0.#"),1)=".",FALSE,TRUE)</formula>
    </cfRule>
    <cfRule type="expression" dxfId="1260" priority="794">
      <formula>IF(RIGHT(TEXT(AI492,"0.#"),1)=".",TRUE,FALSE)</formula>
    </cfRule>
  </conditionalFormatting>
  <conditionalFormatting sqref="AI493">
    <cfRule type="expression" dxfId="1259" priority="791">
      <formula>IF(RIGHT(TEXT(AI493,"0.#"),1)=".",FALSE,TRUE)</formula>
    </cfRule>
    <cfRule type="expression" dxfId="1258" priority="792">
      <formula>IF(RIGHT(TEXT(AI493,"0.#"),1)=".",TRUE,FALSE)</formula>
    </cfRule>
  </conditionalFormatting>
  <conditionalFormatting sqref="AM499">
    <cfRule type="expression" dxfId="1257" priority="783">
      <formula>IF(RIGHT(TEXT(AM499,"0.#"),1)=".",FALSE,TRUE)</formula>
    </cfRule>
    <cfRule type="expression" dxfId="1256" priority="784">
      <formula>IF(RIGHT(TEXT(AM499,"0.#"),1)=".",TRUE,FALSE)</formula>
    </cfRule>
  </conditionalFormatting>
  <conditionalFormatting sqref="AM497">
    <cfRule type="expression" dxfId="1255" priority="787">
      <formula>IF(RIGHT(TEXT(AM497,"0.#"),1)=".",FALSE,TRUE)</formula>
    </cfRule>
    <cfRule type="expression" dxfId="1254" priority="788">
      <formula>IF(RIGHT(TEXT(AM497,"0.#"),1)=".",TRUE,FALSE)</formula>
    </cfRule>
  </conditionalFormatting>
  <conditionalFormatting sqref="AM498">
    <cfRule type="expression" dxfId="1253" priority="785">
      <formula>IF(RIGHT(TEXT(AM498,"0.#"),1)=".",FALSE,TRUE)</formula>
    </cfRule>
    <cfRule type="expression" dxfId="1252" priority="786">
      <formula>IF(RIGHT(TEXT(AM498,"0.#"),1)=".",TRUE,FALSE)</formula>
    </cfRule>
  </conditionalFormatting>
  <conditionalFormatting sqref="AI499">
    <cfRule type="expression" dxfId="1251" priority="777">
      <formula>IF(RIGHT(TEXT(AI499,"0.#"),1)=".",FALSE,TRUE)</formula>
    </cfRule>
    <cfRule type="expression" dxfId="1250" priority="778">
      <formula>IF(RIGHT(TEXT(AI499,"0.#"),1)=".",TRUE,FALSE)</formula>
    </cfRule>
  </conditionalFormatting>
  <conditionalFormatting sqref="AI497">
    <cfRule type="expression" dxfId="1249" priority="781">
      <formula>IF(RIGHT(TEXT(AI497,"0.#"),1)=".",FALSE,TRUE)</formula>
    </cfRule>
    <cfRule type="expression" dxfId="1248" priority="782">
      <formula>IF(RIGHT(TEXT(AI497,"0.#"),1)=".",TRUE,FALSE)</formula>
    </cfRule>
  </conditionalFormatting>
  <conditionalFormatting sqref="AI498">
    <cfRule type="expression" dxfId="1247" priority="779">
      <formula>IF(RIGHT(TEXT(AI498,"0.#"),1)=".",FALSE,TRUE)</formula>
    </cfRule>
    <cfRule type="expression" dxfId="1246" priority="780">
      <formula>IF(RIGHT(TEXT(AI498,"0.#"),1)=".",TRUE,FALSE)</formula>
    </cfRule>
  </conditionalFormatting>
  <conditionalFormatting sqref="AM504">
    <cfRule type="expression" dxfId="1245" priority="771">
      <formula>IF(RIGHT(TEXT(AM504,"0.#"),1)=".",FALSE,TRUE)</formula>
    </cfRule>
    <cfRule type="expression" dxfId="1244" priority="772">
      <formula>IF(RIGHT(TEXT(AM504,"0.#"),1)=".",TRUE,FALSE)</formula>
    </cfRule>
  </conditionalFormatting>
  <conditionalFormatting sqref="AM502">
    <cfRule type="expression" dxfId="1243" priority="775">
      <formula>IF(RIGHT(TEXT(AM502,"0.#"),1)=".",FALSE,TRUE)</formula>
    </cfRule>
    <cfRule type="expression" dxfId="1242" priority="776">
      <formula>IF(RIGHT(TEXT(AM502,"0.#"),1)=".",TRUE,FALSE)</formula>
    </cfRule>
  </conditionalFormatting>
  <conditionalFormatting sqref="AM503">
    <cfRule type="expression" dxfId="1241" priority="773">
      <formula>IF(RIGHT(TEXT(AM503,"0.#"),1)=".",FALSE,TRUE)</formula>
    </cfRule>
    <cfRule type="expression" dxfId="1240" priority="774">
      <formula>IF(RIGHT(TEXT(AM503,"0.#"),1)=".",TRUE,FALSE)</formula>
    </cfRule>
  </conditionalFormatting>
  <conditionalFormatting sqref="AI504">
    <cfRule type="expression" dxfId="1239" priority="765">
      <formula>IF(RIGHT(TEXT(AI504,"0.#"),1)=".",FALSE,TRUE)</formula>
    </cfRule>
    <cfRule type="expression" dxfId="1238" priority="766">
      <formula>IF(RIGHT(TEXT(AI504,"0.#"),1)=".",TRUE,FALSE)</formula>
    </cfRule>
  </conditionalFormatting>
  <conditionalFormatting sqref="AI502">
    <cfRule type="expression" dxfId="1237" priority="769">
      <formula>IF(RIGHT(TEXT(AI502,"0.#"),1)=".",FALSE,TRUE)</formula>
    </cfRule>
    <cfRule type="expression" dxfId="1236" priority="770">
      <formula>IF(RIGHT(TEXT(AI502,"0.#"),1)=".",TRUE,FALSE)</formula>
    </cfRule>
  </conditionalFormatting>
  <conditionalFormatting sqref="AI503">
    <cfRule type="expression" dxfId="1235" priority="767">
      <formula>IF(RIGHT(TEXT(AI503,"0.#"),1)=".",FALSE,TRUE)</formula>
    </cfRule>
    <cfRule type="expression" dxfId="1234" priority="768">
      <formula>IF(RIGHT(TEXT(AI503,"0.#"),1)=".",TRUE,FALSE)</formula>
    </cfRule>
  </conditionalFormatting>
  <conditionalFormatting sqref="AM509">
    <cfRule type="expression" dxfId="1233" priority="759">
      <formula>IF(RIGHT(TEXT(AM509,"0.#"),1)=".",FALSE,TRUE)</formula>
    </cfRule>
    <cfRule type="expression" dxfId="1232" priority="760">
      <formula>IF(RIGHT(TEXT(AM509,"0.#"),1)=".",TRUE,FALSE)</formula>
    </cfRule>
  </conditionalFormatting>
  <conditionalFormatting sqref="AM507">
    <cfRule type="expression" dxfId="1231" priority="763">
      <formula>IF(RIGHT(TEXT(AM507,"0.#"),1)=".",FALSE,TRUE)</formula>
    </cfRule>
    <cfRule type="expression" dxfId="1230" priority="764">
      <formula>IF(RIGHT(TEXT(AM507,"0.#"),1)=".",TRUE,FALSE)</formula>
    </cfRule>
  </conditionalFormatting>
  <conditionalFormatting sqref="AM508">
    <cfRule type="expression" dxfId="1229" priority="761">
      <formula>IF(RIGHT(TEXT(AM508,"0.#"),1)=".",FALSE,TRUE)</formula>
    </cfRule>
    <cfRule type="expression" dxfId="1228" priority="762">
      <formula>IF(RIGHT(TEXT(AM508,"0.#"),1)=".",TRUE,FALSE)</formula>
    </cfRule>
  </conditionalFormatting>
  <conditionalFormatting sqref="AI509">
    <cfRule type="expression" dxfId="1227" priority="753">
      <formula>IF(RIGHT(TEXT(AI509,"0.#"),1)=".",FALSE,TRUE)</formula>
    </cfRule>
    <cfRule type="expression" dxfId="1226" priority="754">
      <formula>IF(RIGHT(TEXT(AI509,"0.#"),1)=".",TRUE,FALSE)</formula>
    </cfRule>
  </conditionalFormatting>
  <conditionalFormatting sqref="AI507">
    <cfRule type="expression" dxfId="1225" priority="757">
      <formula>IF(RIGHT(TEXT(AI507,"0.#"),1)=".",FALSE,TRUE)</formula>
    </cfRule>
    <cfRule type="expression" dxfId="1224" priority="758">
      <formula>IF(RIGHT(TEXT(AI507,"0.#"),1)=".",TRUE,FALSE)</formula>
    </cfRule>
  </conditionalFormatting>
  <conditionalFormatting sqref="AI508">
    <cfRule type="expression" dxfId="1223" priority="755">
      <formula>IF(RIGHT(TEXT(AI508,"0.#"),1)=".",FALSE,TRUE)</formula>
    </cfRule>
    <cfRule type="expression" dxfId="1222" priority="756">
      <formula>IF(RIGHT(TEXT(AI508,"0.#"),1)=".",TRUE,FALSE)</formula>
    </cfRule>
  </conditionalFormatting>
  <conditionalFormatting sqref="AM543">
    <cfRule type="expression" dxfId="1221" priority="711">
      <formula>IF(RIGHT(TEXT(AM543,"0.#"),1)=".",FALSE,TRUE)</formula>
    </cfRule>
    <cfRule type="expression" dxfId="1220" priority="712">
      <formula>IF(RIGHT(TEXT(AM543,"0.#"),1)=".",TRUE,FALSE)</formula>
    </cfRule>
  </conditionalFormatting>
  <conditionalFormatting sqref="AM541">
    <cfRule type="expression" dxfId="1219" priority="715">
      <formula>IF(RIGHT(TEXT(AM541,"0.#"),1)=".",FALSE,TRUE)</formula>
    </cfRule>
    <cfRule type="expression" dxfId="1218" priority="716">
      <formula>IF(RIGHT(TEXT(AM541,"0.#"),1)=".",TRUE,FALSE)</formula>
    </cfRule>
  </conditionalFormatting>
  <conditionalFormatting sqref="AM542">
    <cfRule type="expression" dxfId="1217" priority="713">
      <formula>IF(RIGHT(TEXT(AM542,"0.#"),1)=".",FALSE,TRUE)</formula>
    </cfRule>
    <cfRule type="expression" dxfId="1216" priority="714">
      <formula>IF(RIGHT(TEXT(AM542,"0.#"),1)=".",TRUE,FALSE)</formula>
    </cfRule>
  </conditionalFormatting>
  <conditionalFormatting sqref="AI543">
    <cfRule type="expression" dxfId="1215" priority="705">
      <formula>IF(RIGHT(TEXT(AI543,"0.#"),1)=".",FALSE,TRUE)</formula>
    </cfRule>
    <cfRule type="expression" dxfId="1214" priority="706">
      <formula>IF(RIGHT(TEXT(AI543,"0.#"),1)=".",TRUE,FALSE)</formula>
    </cfRule>
  </conditionalFormatting>
  <conditionalFormatting sqref="AI541">
    <cfRule type="expression" dxfId="1213" priority="709">
      <formula>IF(RIGHT(TEXT(AI541,"0.#"),1)=".",FALSE,TRUE)</formula>
    </cfRule>
    <cfRule type="expression" dxfId="1212" priority="710">
      <formula>IF(RIGHT(TEXT(AI541,"0.#"),1)=".",TRUE,FALSE)</formula>
    </cfRule>
  </conditionalFormatting>
  <conditionalFormatting sqref="AI542">
    <cfRule type="expression" dxfId="1211" priority="707">
      <formula>IF(RIGHT(TEXT(AI542,"0.#"),1)=".",FALSE,TRUE)</formula>
    </cfRule>
    <cfRule type="expression" dxfId="1210" priority="708">
      <formula>IF(RIGHT(TEXT(AI542,"0.#"),1)=".",TRUE,FALSE)</formula>
    </cfRule>
  </conditionalFormatting>
  <conditionalFormatting sqref="AM568">
    <cfRule type="expression" dxfId="1209" priority="699">
      <formula>IF(RIGHT(TEXT(AM568,"0.#"),1)=".",FALSE,TRUE)</formula>
    </cfRule>
    <cfRule type="expression" dxfId="1208" priority="700">
      <formula>IF(RIGHT(TEXT(AM568,"0.#"),1)=".",TRUE,FALSE)</formula>
    </cfRule>
  </conditionalFormatting>
  <conditionalFormatting sqref="AM566">
    <cfRule type="expression" dxfId="1207" priority="703">
      <formula>IF(RIGHT(TEXT(AM566,"0.#"),1)=".",FALSE,TRUE)</formula>
    </cfRule>
    <cfRule type="expression" dxfId="1206" priority="704">
      <formula>IF(RIGHT(TEXT(AM566,"0.#"),1)=".",TRUE,FALSE)</formula>
    </cfRule>
  </conditionalFormatting>
  <conditionalFormatting sqref="AM567">
    <cfRule type="expression" dxfId="1205" priority="701">
      <formula>IF(RIGHT(TEXT(AM567,"0.#"),1)=".",FALSE,TRUE)</formula>
    </cfRule>
    <cfRule type="expression" dxfId="1204" priority="702">
      <formula>IF(RIGHT(TEXT(AM567,"0.#"),1)=".",TRUE,FALSE)</formula>
    </cfRule>
  </conditionalFormatting>
  <conditionalFormatting sqref="AI568">
    <cfRule type="expression" dxfId="1203" priority="693">
      <formula>IF(RIGHT(TEXT(AI568,"0.#"),1)=".",FALSE,TRUE)</formula>
    </cfRule>
    <cfRule type="expression" dxfId="1202" priority="694">
      <formula>IF(RIGHT(TEXT(AI568,"0.#"),1)=".",TRUE,FALSE)</formula>
    </cfRule>
  </conditionalFormatting>
  <conditionalFormatting sqref="AI566">
    <cfRule type="expression" dxfId="1201" priority="697">
      <formula>IF(RIGHT(TEXT(AI566,"0.#"),1)=".",FALSE,TRUE)</formula>
    </cfRule>
    <cfRule type="expression" dxfId="1200" priority="698">
      <formula>IF(RIGHT(TEXT(AI566,"0.#"),1)=".",TRUE,FALSE)</formula>
    </cfRule>
  </conditionalFormatting>
  <conditionalFormatting sqref="AI567">
    <cfRule type="expression" dxfId="1199" priority="695">
      <formula>IF(RIGHT(TEXT(AI567,"0.#"),1)=".",FALSE,TRUE)</formula>
    </cfRule>
    <cfRule type="expression" dxfId="1198" priority="696">
      <formula>IF(RIGHT(TEXT(AI567,"0.#"),1)=".",TRUE,FALSE)</formula>
    </cfRule>
  </conditionalFormatting>
  <conditionalFormatting sqref="AM573">
    <cfRule type="expression" dxfId="1197" priority="639">
      <formula>IF(RIGHT(TEXT(AM573,"0.#"),1)=".",FALSE,TRUE)</formula>
    </cfRule>
    <cfRule type="expression" dxfId="1196" priority="640">
      <formula>IF(RIGHT(TEXT(AM573,"0.#"),1)=".",TRUE,FALSE)</formula>
    </cfRule>
  </conditionalFormatting>
  <conditionalFormatting sqref="AM571">
    <cfRule type="expression" dxfId="1195" priority="643">
      <formula>IF(RIGHT(TEXT(AM571,"0.#"),1)=".",FALSE,TRUE)</formula>
    </cfRule>
    <cfRule type="expression" dxfId="1194" priority="644">
      <formula>IF(RIGHT(TEXT(AM571,"0.#"),1)=".",TRUE,FALSE)</formula>
    </cfRule>
  </conditionalFormatting>
  <conditionalFormatting sqref="AM572">
    <cfRule type="expression" dxfId="1193" priority="641">
      <formula>IF(RIGHT(TEXT(AM572,"0.#"),1)=".",FALSE,TRUE)</formula>
    </cfRule>
    <cfRule type="expression" dxfId="1192" priority="642">
      <formula>IF(RIGHT(TEXT(AM572,"0.#"),1)=".",TRUE,FALSE)</formula>
    </cfRule>
  </conditionalFormatting>
  <conditionalFormatting sqref="AI573">
    <cfRule type="expression" dxfId="1191" priority="633">
      <formula>IF(RIGHT(TEXT(AI573,"0.#"),1)=".",FALSE,TRUE)</formula>
    </cfRule>
    <cfRule type="expression" dxfId="1190" priority="634">
      <formula>IF(RIGHT(TEXT(AI573,"0.#"),1)=".",TRUE,FALSE)</formula>
    </cfRule>
  </conditionalFormatting>
  <conditionalFormatting sqref="AI571">
    <cfRule type="expression" dxfId="1189" priority="637">
      <formula>IF(RIGHT(TEXT(AI571,"0.#"),1)=".",FALSE,TRUE)</formula>
    </cfRule>
    <cfRule type="expression" dxfId="1188" priority="638">
      <formula>IF(RIGHT(TEXT(AI571,"0.#"),1)=".",TRUE,FALSE)</formula>
    </cfRule>
  </conditionalFormatting>
  <conditionalFormatting sqref="AI572">
    <cfRule type="expression" dxfId="1187" priority="635">
      <formula>IF(RIGHT(TEXT(AI572,"0.#"),1)=".",FALSE,TRUE)</formula>
    </cfRule>
    <cfRule type="expression" dxfId="1186" priority="636">
      <formula>IF(RIGHT(TEXT(AI572,"0.#"),1)=".",TRUE,FALSE)</formula>
    </cfRule>
  </conditionalFormatting>
  <conditionalFormatting sqref="AM578">
    <cfRule type="expression" dxfId="1185" priority="627">
      <formula>IF(RIGHT(TEXT(AM578,"0.#"),1)=".",FALSE,TRUE)</formula>
    </cfRule>
    <cfRule type="expression" dxfId="1184" priority="628">
      <formula>IF(RIGHT(TEXT(AM578,"0.#"),1)=".",TRUE,FALSE)</formula>
    </cfRule>
  </conditionalFormatting>
  <conditionalFormatting sqref="AM576">
    <cfRule type="expression" dxfId="1183" priority="631">
      <formula>IF(RIGHT(TEXT(AM576,"0.#"),1)=".",FALSE,TRUE)</formula>
    </cfRule>
    <cfRule type="expression" dxfId="1182" priority="632">
      <formula>IF(RIGHT(TEXT(AM576,"0.#"),1)=".",TRUE,FALSE)</formula>
    </cfRule>
  </conditionalFormatting>
  <conditionalFormatting sqref="AM577">
    <cfRule type="expression" dxfId="1181" priority="629">
      <formula>IF(RIGHT(TEXT(AM577,"0.#"),1)=".",FALSE,TRUE)</formula>
    </cfRule>
    <cfRule type="expression" dxfId="1180" priority="630">
      <formula>IF(RIGHT(TEXT(AM577,"0.#"),1)=".",TRUE,FALSE)</formula>
    </cfRule>
  </conditionalFormatting>
  <conditionalFormatting sqref="AI578">
    <cfRule type="expression" dxfId="1179" priority="621">
      <formula>IF(RIGHT(TEXT(AI578,"0.#"),1)=".",FALSE,TRUE)</formula>
    </cfRule>
    <cfRule type="expression" dxfId="1178" priority="622">
      <formula>IF(RIGHT(TEXT(AI578,"0.#"),1)=".",TRUE,FALSE)</formula>
    </cfRule>
  </conditionalFormatting>
  <conditionalFormatting sqref="AI576">
    <cfRule type="expression" dxfId="1177" priority="625">
      <formula>IF(RIGHT(TEXT(AI576,"0.#"),1)=".",FALSE,TRUE)</formula>
    </cfRule>
    <cfRule type="expression" dxfId="1176" priority="626">
      <formula>IF(RIGHT(TEXT(AI576,"0.#"),1)=".",TRUE,FALSE)</formula>
    </cfRule>
  </conditionalFormatting>
  <conditionalFormatting sqref="AI577">
    <cfRule type="expression" dxfId="1175" priority="623">
      <formula>IF(RIGHT(TEXT(AI577,"0.#"),1)=".",FALSE,TRUE)</formula>
    </cfRule>
    <cfRule type="expression" dxfId="1174" priority="624">
      <formula>IF(RIGHT(TEXT(AI577,"0.#"),1)=".",TRUE,FALSE)</formula>
    </cfRule>
  </conditionalFormatting>
  <conditionalFormatting sqref="AM583">
    <cfRule type="expression" dxfId="1173" priority="615">
      <formula>IF(RIGHT(TEXT(AM583,"0.#"),1)=".",FALSE,TRUE)</formula>
    </cfRule>
    <cfRule type="expression" dxfId="1172" priority="616">
      <formula>IF(RIGHT(TEXT(AM583,"0.#"),1)=".",TRUE,FALSE)</formula>
    </cfRule>
  </conditionalFormatting>
  <conditionalFormatting sqref="AM581">
    <cfRule type="expression" dxfId="1171" priority="619">
      <formula>IF(RIGHT(TEXT(AM581,"0.#"),1)=".",FALSE,TRUE)</formula>
    </cfRule>
    <cfRule type="expression" dxfId="1170" priority="620">
      <formula>IF(RIGHT(TEXT(AM581,"0.#"),1)=".",TRUE,FALSE)</formula>
    </cfRule>
  </conditionalFormatting>
  <conditionalFormatting sqref="AM582">
    <cfRule type="expression" dxfId="1169" priority="617">
      <formula>IF(RIGHT(TEXT(AM582,"0.#"),1)=".",FALSE,TRUE)</formula>
    </cfRule>
    <cfRule type="expression" dxfId="1168" priority="618">
      <formula>IF(RIGHT(TEXT(AM582,"0.#"),1)=".",TRUE,FALSE)</formula>
    </cfRule>
  </conditionalFormatting>
  <conditionalFormatting sqref="AI583">
    <cfRule type="expression" dxfId="1167" priority="609">
      <formula>IF(RIGHT(TEXT(AI583,"0.#"),1)=".",FALSE,TRUE)</formula>
    </cfRule>
    <cfRule type="expression" dxfId="1166" priority="610">
      <formula>IF(RIGHT(TEXT(AI583,"0.#"),1)=".",TRUE,FALSE)</formula>
    </cfRule>
  </conditionalFormatting>
  <conditionalFormatting sqref="AI581">
    <cfRule type="expression" dxfId="1165" priority="613">
      <formula>IF(RIGHT(TEXT(AI581,"0.#"),1)=".",FALSE,TRUE)</formula>
    </cfRule>
    <cfRule type="expression" dxfId="1164" priority="614">
      <formula>IF(RIGHT(TEXT(AI581,"0.#"),1)=".",TRUE,FALSE)</formula>
    </cfRule>
  </conditionalFormatting>
  <conditionalFormatting sqref="AI582">
    <cfRule type="expression" dxfId="1163" priority="611">
      <formula>IF(RIGHT(TEXT(AI582,"0.#"),1)=".",FALSE,TRUE)</formula>
    </cfRule>
    <cfRule type="expression" dxfId="1162" priority="612">
      <formula>IF(RIGHT(TEXT(AI582,"0.#"),1)=".",TRUE,FALSE)</formula>
    </cfRule>
  </conditionalFormatting>
  <conditionalFormatting sqref="AM548">
    <cfRule type="expression" dxfId="1161" priority="687">
      <formula>IF(RIGHT(TEXT(AM548,"0.#"),1)=".",FALSE,TRUE)</formula>
    </cfRule>
    <cfRule type="expression" dxfId="1160" priority="688">
      <formula>IF(RIGHT(TEXT(AM548,"0.#"),1)=".",TRUE,FALSE)</formula>
    </cfRule>
  </conditionalFormatting>
  <conditionalFormatting sqref="AM546">
    <cfRule type="expression" dxfId="1159" priority="691">
      <formula>IF(RIGHT(TEXT(AM546,"0.#"),1)=".",FALSE,TRUE)</formula>
    </cfRule>
    <cfRule type="expression" dxfId="1158" priority="692">
      <formula>IF(RIGHT(TEXT(AM546,"0.#"),1)=".",TRUE,FALSE)</formula>
    </cfRule>
  </conditionalFormatting>
  <conditionalFormatting sqref="AM547">
    <cfRule type="expression" dxfId="1157" priority="689">
      <formula>IF(RIGHT(TEXT(AM547,"0.#"),1)=".",FALSE,TRUE)</formula>
    </cfRule>
    <cfRule type="expression" dxfId="1156" priority="690">
      <formula>IF(RIGHT(TEXT(AM547,"0.#"),1)=".",TRUE,FALSE)</formula>
    </cfRule>
  </conditionalFormatting>
  <conditionalFormatting sqref="AI548">
    <cfRule type="expression" dxfId="1155" priority="681">
      <formula>IF(RIGHT(TEXT(AI548,"0.#"),1)=".",FALSE,TRUE)</formula>
    </cfRule>
    <cfRule type="expression" dxfId="1154" priority="682">
      <formula>IF(RIGHT(TEXT(AI548,"0.#"),1)=".",TRUE,FALSE)</formula>
    </cfRule>
  </conditionalFormatting>
  <conditionalFormatting sqref="AI546">
    <cfRule type="expression" dxfId="1153" priority="685">
      <formula>IF(RIGHT(TEXT(AI546,"0.#"),1)=".",FALSE,TRUE)</formula>
    </cfRule>
    <cfRule type="expression" dxfId="1152" priority="686">
      <formula>IF(RIGHT(TEXT(AI546,"0.#"),1)=".",TRUE,FALSE)</formula>
    </cfRule>
  </conditionalFormatting>
  <conditionalFormatting sqref="AI547">
    <cfRule type="expression" dxfId="1151" priority="683">
      <formula>IF(RIGHT(TEXT(AI547,"0.#"),1)=".",FALSE,TRUE)</formula>
    </cfRule>
    <cfRule type="expression" dxfId="1150" priority="684">
      <formula>IF(RIGHT(TEXT(AI547,"0.#"),1)=".",TRUE,FALSE)</formula>
    </cfRule>
  </conditionalFormatting>
  <conditionalFormatting sqref="AM553">
    <cfRule type="expression" dxfId="1149" priority="675">
      <formula>IF(RIGHT(TEXT(AM553,"0.#"),1)=".",FALSE,TRUE)</formula>
    </cfRule>
    <cfRule type="expression" dxfId="1148" priority="676">
      <formula>IF(RIGHT(TEXT(AM553,"0.#"),1)=".",TRUE,FALSE)</formula>
    </cfRule>
  </conditionalFormatting>
  <conditionalFormatting sqref="AM551">
    <cfRule type="expression" dxfId="1147" priority="679">
      <formula>IF(RIGHT(TEXT(AM551,"0.#"),1)=".",FALSE,TRUE)</formula>
    </cfRule>
    <cfRule type="expression" dxfId="1146" priority="680">
      <formula>IF(RIGHT(TEXT(AM551,"0.#"),1)=".",TRUE,FALSE)</formula>
    </cfRule>
  </conditionalFormatting>
  <conditionalFormatting sqref="AM552">
    <cfRule type="expression" dxfId="1145" priority="677">
      <formula>IF(RIGHT(TEXT(AM552,"0.#"),1)=".",FALSE,TRUE)</formula>
    </cfRule>
    <cfRule type="expression" dxfId="1144" priority="678">
      <formula>IF(RIGHT(TEXT(AM552,"0.#"),1)=".",TRUE,FALSE)</formula>
    </cfRule>
  </conditionalFormatting>
  <conditionalFormatting sqref="AI553">
    <cfRule type="expression" dxfId="1143" priority="669">
      <formula>IF(RIGHT(TEXT(AI553,"0.#"),1)=".",FALSE,TRUE)</formula>
    </cfRule>
    <cfRule type="expression" dxfId="1142" priority="670">
      <formula>IF(RIGHT(TEXT(AI553,"0.#"),1)=".",TRUE,FALSE)</formula>
    </cfRule>
  </conditionalFormatting>
  <conditionalFormatting sqref="AI551">
    <cfRule type="expression" dxfId="1141" priority="673">
      <formula>IF(RIGHT(TEXT(AI551,"0.#"),1)=".",FALSE,TRUE)</formula>
    </cfRule>
    <cfRule type="expression" dxfId="1140" priority="674">
      <formula>IF(RIGHT(TEXT(AI551,"0.#"),1)=".",TRUE,FALSE)</formula>
    </cfRule>
  </conditionalFormatting>
  <conditionalFormatting sqref="AI552">
    <cfRule type="expression" dxfId="1139" priority="671">
      <formula>IF(RIGHT(TEXT(AI552,"0.#"),1)=".",FALSE,TRUE)</formula>
    </cfRule>
    <cfRule type="expression" dxfId="1138" priority="672">
      <formula>IF(RIGHT(TEXT(AI552,"0.#"),1)=".",TRUE,FALSE)</formula>
    </cfRule>
  </conditionalFormatting>
  <conditionalFormatting sqref="AM558">
    <cfRule type="expression" dxfId="1137" priority="663">
      <formula>IF(RIGHT(TEXT(AM558,"0.#"),1)=".",FALSE,TRUE)</formula>
    </cfRule>
    <cfRule type="expression" dxfId="1136" priority="664">
      <formula>IF(RIGHT(TEXT(AM558,"0.#"),1)=".",TRUE,FALSE)</formula>
    </cfRule>
  </conditionalFormatting>
  <conditionalFormatting sqref="AM556">
    <cfRule type="expression" dxfId="1135" priority="667">
      <formula>IF(RIGHT(TEXT(AM556,"0.#"),1)=".",FALSE,TRUE)</formula>
    </cfRule>
    <cfRule type="expression" dxfId="1134" priority="668">
      <formula>IF(RIGHT(TEXT(AM556,"0.#"),1)=".",TRUE,FALSE)</formula>
    </cfRule>
  </conditionalFormatting>
  <conditionalFormatting sqref="AM557">
    <cfRule type="expression" dxfId="1133" priority="665">
      <formula>IF(RIGHT(TEXT(AM557,"0.#"),1)=".",FALSE,TRUE)</formula>
    </cfRule>
    <cfRule type="expression" dxfId="1132" priority="666">
      <formula>IF(RIGHT(TEXT(AM557,"0.#"),1)=".",TRUE,FALSE)</formula>
    </cfRule>
  </conditionalFormatting>
  <conditionalFormatting sqref="AI558">
    <cfRule type="expression" dxfId="1131" priority="657">
      <formula>IF(RIGHT(TEXT(AI558,"0.#"),1)=".",FALSE,TRUE)</formula>
    </cfRule>
    <cfRule type="expression" dxfId="1130" priority="658">
      <formula>IF(RIGHT(TEXT(AI558,"0.#"),1)=".",TRUE,FALSE)</formula>
    </cfRule>
  </conditionalFormatting>
  <conditionalFormatting sqref="AI556">
    <cfRule type="expression" dxfId="1129" priority="661">
      <formula>IF(RIGHT(TEXT(AI556,"0.#"),1)=".",FALSE,TRUE)</formula>
    </cfRule>
    <cfRule type="expression" dxfId="1128" priority="662">
      <formula>IF(RIGHT(TEXT(AI556,"0.#"),1)=".",TRUE,FALSE)</formula>
    </cfRule>
  </conditionalFormatting>
  <conditionalFormatting sqref="AI557">
    <cfRule type="expression" dxfId="1127" priority="659">
      <formula>IF(RIGHT(TEXT(AI557,"0.#"),1)=".",FALSE,TRUE)</formula>
    </cfRule>
    <cfRule type="expression" dxfId="1126" priority="660">
      <formula>IF(RIGHT(TEXT(AI557,"0.#"),1)=".",TRUE,FALSE)</formula>
    </cfRule>
  </conditionalFormatting>
  <conditionalFormatting sqref="AM563">
    <cfRule type="expression" dxfId="1125" priority="651">
      <formula>IF(RIGHT(TEXT(AM563,"0.#"),1)=".",FALSE,TRUE)</formula>
    </cfRule>
    <cfRule type="expression" dxfId="1124" priority="652">
      <formula>IF(RIGHT(TEXT(AM563,"0.#"),1)=".",TRUE,FALSE)</formula>
    </cfRule>
  </conditionalFormatting>
  <conditionalFormatting sqref="AM561">
    <cfRule type="expression" dxfId="1123" priority="655">
      <formula>IF(RIGHT(TEXT(AM561,"0.#"),1)=".",FALSE,TRUE)</formula>
    </cfRule>
    <cfRule type="expression" dxfId="1122" priority="656">
      <formula>IF(RIGHT(TEXT(AM561,"0.#"),1)=".",TRUE,FALSE)</formula>
    </cfRule>
  </conditionalFormatting>
  <conditionalFormatting sqref="AM562">
    <cfRule type="expression" dxfId="1121" priority="653">
      <formula>IF(RIGHT(TEXT(AM562,"0.#"),1)=".",FALSE,TRUE)</formula>
    </cfRule>
    <cfRule type="expression" dxfId="1120" priority="654">
      <formula>IF(RIGHT(TEXT(AM562,"0.#"),1)=".",TRUE,FALSE)</formula>
    </cfRule>
  </conditionalFormatting>
  <conditionalFormatting sqref="AI563">
    <cfRule type="expression" dxfId="1119" priority="645">
      <formula>IF(RIGHT(TEXT(AI563,"0.#"),1)=".",FALSE,TRUE)</formula>
    </cfRule>
    <cfRule type="expression" dxfId="1118" priority="646">
      <formula>IF(RIGHT(TEXT(AI563,"0.#"),1)=".",TRUE,FALSE)</formula>
    </cfRule>
  </conditionalFormatting>
  <conditionalFormatting sqref="AI561">
    <cfRule type="expression" dxfId="1117" priority="649">
      <formula>IF(RIGHT(TEXT(AI561,"0.#"),1)=".",FALSE,TRUE)</formula>
    </cfRule>
    <cfRule type="expression" dxfId="1116" priority="650">
      <formula>IF(RIGHT(TEXT(AI561,"0.#"),1)=".",TRUE,FALSE)</formula>
    </cfRule>
  </conditionalFormatting>
  <conditionalFormatting sqref="AI562">
    <cfRule type="expression" dxfId="1115" priority="647">
      <formula>IF(RIGHT(TEXT(AI562,"0.#"),1)=".",FALSE,TRUE)</formula>
    </cfRule>
    <cfRule type="expression" dxfId="1114" priority="648">
      <formula>IF(RIGHT(TEXT(AI562,"0.#"),1)=".",TRUE,FALSE)</formula>
    </cfRule>
  </conditionalFormatting>
  <conditionalFormatting sqref="AM597">
    <cfRule type="expression" dxfId="1113" priority="603">
      <formula>IF(RIGHT(TEXT(AM597,"0.#"),1)=".",FALSE,TRUE)</formula>
    </cfRule>
    <cfRule type="expression" dxfId="1112" priority="604">
      <formula>IF(RIGHT(TEXT(AM597,"0.#"),1)=".",TRUE,FALSE)</formula>
    </cfRule>
  </conditionalFormatting>
  <conditionalFormatting sqref="AM595">
    <cfRule type="expression" dxfId="1111" priority="607">
      <formula>IF(RIGHT(TEXT(AM595,"0.#"),1)=".",FALSE,TRUE)</formula>
    </cfRule>
    <cfRule type="expression" dxfId="1110" priority="608">
      <formula>IF(RIGHT(TEXT(AM595,"0.#"),1)=".",TRUE,FALSE)</formula>
    </cfRule>
  </conditionalFormatting>
  <conditionalFormatting sqref="AM596">
    <cfRule type="expression" dxfId="1109" priority="605">
      <formula>IF(RIGHT(TEXT(AM596,"0.#"),1)=".",FALSE,TRUE)</formula>
    </cfRule>
    <cfRule type="expression" dxfId="1108" priority="606">
      <formula>IF(RIGHT(TEXT(AM596,"0.#"),1)=".",TRUE,FALSE)</formula>
    </cfRule>
  </conditionalFormatting>
  <conditionalFormatting sqref="AI597">
    <cfRule type="expression" dxfId="1107" priority="597">
      <formula>IF(RIGHT(TEXT(AI597,"0.#"),1)=".",FALSE,TRUE)</formula>
    </cfRule>
    <cfRule type="expression" dxfId="1106" priority="598">
      <formula>IF(RIGHT(TEXT(AI597,"0.#"),1)=".",TRUE,FALSE)</formula>
    </cfRule>
  </conditionalFormatting>
  <conditionalFormatting sqref="AI595">
    <cfRule type="expression" dxfId="1105" priority="601">
      <formula>IF(RIGHT(TEXT(AI595,"0.#"),1)=".",FALSE,TRUE)</formula>
    </cfRule>
    <cfRule type="expression" dxfId="1104" priority="602">
      <formula>IF(RIGHT(TEXT(AI595,"0.#"),1)=".",TRUE,FALSE)</formula>
    </cfRule>
  </conditionalFormatting>
  <conditionalFormatting sqref="AI596">
    <cfRule type="expression" dxfId="1103" priority="599">
      <formula>IF(RIGHT(TEXT(AI596,"0.#"),1)=".",FALSE,TRUE)</formula>
    </cfRule>
    <cfRule type="expression" dxfId="1102" priority="600">
      <formula>IF(RIGHT(TEXT(AI596,"0.#"),1)=".",TRUE,FALSE)</formula>
    </cfRule>
  </conditionalFormatting>
  <conditionalFormatting sqref="AM622">
    <cfRule type="expression" dxfId="1101" priority="591">
      <formula>IF(RIGHT(TEXT(AM622,"0.#"),1)=".",FALSE,TRUE)</formula>
    </cfRule>
    <cfRule type="expression" dxfId="1100" priority="592">
      <formula>IF(RIGHT(TEXT(AM622,"0.#"),1)=".",TRUE,FALSE)</formula>
    </cfRule>
  </conditionalFormatting>
  <conditionalFormatting sqref="AM620">
    <cfRule type="expression" dxfId="1099" priority="595">
      <formula>IF(RIGHT(TEXT(AM620,"0.#"),1)=".",FALSE,TRUE)</formula>
    </cfRule>
    <cfRule type="expression" dxfId="1098" priority="596">
      <formula>IF(RIGHT(TEXT(AM620,"0.#"),1)=".",TRUE,FALSE)</formula>
    </cfRule>
  </conditionalFormatting>
  <conditionalFormatting sqref="AM621">
    <cfRule type="expression" dxfId="1097" priority="593">
      <formula>IF(RIGHT(TEXT(AM621,"0.#"),1)=".",FALSE,TRUE)</formula>
    </cfRule>
    <cfRule type="expression" dxfId="1096" priority="594">
      <formula>IF(RIGHT(TEXT(AM621,"0.#"),1)=".",TRUE,FALSE)</formula>
    </cfRule>
  </conditionalFormatting>
  <conditionalFormatting sqref="AI622">
    <cfRule type="expression" dxfId="1095" priority="585">
      <formula>IF(RIGHT(TEXT(AI622,"0.#"),1)=".",FALSE,TRUE)</formula>
    </cfRule>
    <cfRule type="expression" dxfId="1094" priority="586">
      <formula>IF(RIGHT(TEXT(AI622,"0.#"),1)=".",TRUE,FALSE)</formula>
    </cfRule>
  </conditionalFormatting>
  <conditionalFormatting sqref="AI620">
    <cfRule type="expression" dxfId="1093" priority="589">
      <formula>IF(RIGHT(TEXT(AI620,"0.#"),1)=".",FALSE,TRUE)</formula>
    </cfRule>
    <cfRule type="expression" dxfId="1092" priority="590">
      <formula>IF(RIGHT(TEXT(AI620,"0.#"),1)=".",TRUE,FALSE)</formula>
    </cfRule>
  </conditionalFormatting>
  <conditionalFormatting sqref="AI621">
    <cfRule type="expression" dxfId="1091" priority="587">
      <formula>IF(RIGHT(TEXT(AI621,"0.#"),1)=".",FALSE,TRUE)</formula>
    </cfRule>
    <cfRule type="expression" dxfId="1090" priority="588">
      <formula>IF(RIGHT(TEXT(AI621,"0.#"),1)=".",TRUE,FALSE)</formula>
    </cfRule>
  </conditionalFormatting>
  <conditionalFormatting sqref="AM627">
    <cfRule type="expression" dxfId="1089" priority="531">
      <formula>IF(RIGHT(TEXT(AM627,"0.#"),1)=".",FALSE,TRUE)</formula>
    </cfRule>
    <cfRule type="expression" dxfId="1088" priority="532">
      <formula>IF(RIGHT(TEXT(AM627,"0.#"),1)=".",TRUE,FALSE)</formula>
    </cfRule>
  </conditionalFormatting>
  <conditionalFormatting sqref="AM625">
    <cfRule type="expression" dxfId="1087" priority="535">
      <formula>IF(RIGHT(TEXT(AM625,"0.#"),1)=".",FALSE,TRUE)</formula>
    </cfRule>
    <cfRule type="expression" dxfId="1086" priority="536">
      <formula>IF(RIGHT(TEXT(AM625,"0.#"),1)=".",TRUE,FALSE)</formula>
    </cfRule>
  </conditionalFormatting>
  <conditionalFormatting sqref="AM626">
    <cfRule type="expression" dxfId="1085" priority="533">
      <formula>IF(RIGHT(TEXT(AM626,"0.#"),1)=".",FALSE,TRUE)</formula>
    </cfRule>
    <cfRule type="expression" dxfId="1084" priority="534">
      <formula>IF(RIGHT(TEXT(AM626,"0.#"),1)=".",TRUE,FALSE)</formula>
    </cfRule>
  </conditionalFormatting>
  <conditionalFormatting sqref="AI627">
    <cfRule type="expression" dxfId="1083" priority="525">
      <formula>IF(RIGHT(TEXT(AI627,"0.#"),1)=".",FALSE,TRUE)</formula>
    </cfRule>
    <cfRule type="expression" dxfId="1082" priority="526">
      <formula>IF(RIGHT(TEXT(AI627,"0.#"),1)=".",TRUE,FALSE)</formula>
    </cfRule>
  </conditionalFormatting>
  <conditionalFormatting sqref="AI625">
    <cfRule type="expression" dxfId="1081" priority="529">
      <formula>IF(RIGHT(TEXT(AI625,"0.#"),1)=".",FALSE,TRUE)</formula>
    </cfRule>
    <cfRule type="expression" dxfId="1080" priority="530">
      <formula>IF(RIGHT(TEXT(AI625,"0.#"),1)=".",TRUE,FALSE)</formula>
    </cfRule>
  </conditionalFormatting>
  <conditionalFormatting sqref="AI626">
    <cfRule type="expression" dxfId="1079" priority="527">
      <formula>IF(RIGHT(TEXT(AI626,"0.#"),1)=".",FALSE,TRUE)</formula>
    </cfRule>
    <cfRule type="expression" dxfId="1078" priority="528">
      <formula>IF(RIGHT(TEXT(AI626,"0.#"),1)=".",TRUE,FALSE)</formula>
    </cfRule>
  </conditionalFormatting>
  <conditionalFormatting sqref="AM632">
    <cfRule type="expression" dxfId="1077" priority="519">
      <formula>IF(RIGHT(TEXT(AM632,"0.#"),1)=".",FALSE,TRUE)</formula>
    </cfRule>
    <cfRule type="expression" dxfId="1076" priority="520">
      <formula>IF(RIGHT(TEXT(AM632,"0.#"),1)=".",TRUE,FALSE)</formula>
    </cfRule>
  </conditionalFormatting>
  <conditionalFormatting sqref="AM630">
    <cfRule type="expression" dxfId="1075" priority="523">
      <formula>IF(RIGHT(TEXT(AM630,"0.#"),1)=".",FALSE,TRUE)</formula>
    </cfRule>
    <cfRule type="expression" dxfId="1074" priority="524">
      <formula>IF(RIGHT(TEXT(AM630,"0.#"),1)=".",TRUE,FALSE)</formula>
    </cfRule>
  </conditionalFormatting>
  <conditionalFormatting sqref="AM631">
    <cfRule type="expression" dxfId="1073" priority="521">
      <formula>IF(RIGHT(TEXT(AM631,"0.#"),1)=".",FALSE,TRUE)</formula>
    </cfRule>
    <cfRule type="expression" dxfId="1072" priority="522">
      <formula>IF(RIGHT(TEXT(AM631,"0.#"),1)=".",TRUE,FALSE)</formula>
    </cfRule>
  </conditionalFormatting>
  <conditionalFormatting sqref="AI632">
    <cfRule type="expression" dxfId="1071" priority="513">
      <formula>IF(RIGHT(TEXT(AI632,"0.#"),1)=".",FALSE,TRUE)</formula>
    </cfRule>
    <cfRule type="expression" dxfId="1070" priority="514">
      <formula>IF(RIGHT(TEXT(AI632,"0.#"),1)=".",TRUE,FALSE)</formula>
    </cfRule>
  </conditionalFormatting>
  <conditionalFormatting sqref="AI630">
    <cfRule type="expression" dxfId="1069" priority="517">
      <formula>IF(RIGHT(TEXT(AI630,"0.#"),1)=".",FALSE,TRUE)</formula>
    </cfRule>
    <cfRule type="expression" dxfId="1068" priority="518">
      <formula>IF(RIGHT(TEXT(AI630,"0.#"),1)=".",TRUE,FALSE)</formula>
    </cfRule>
  </conditionalFormatting>
  <conditionalFormatting sqref="AI631">
    <cfRule type="expression" dxfId="1067" priority="515">
      <formula>IF(RIGHT(TEXT(AI631,"0.#"),1)=".",FALSE,TRUE)</formula>
    </cfRule>
    <cfRule type="expression" dxfId="1066" priority="516">
      <formula>IF(RIGHT(TEXT(AI631,"0.#"),1)=".",TRUE,FALSE)</formula>
    </cfRule>
  </conditionalFormatting>
  <conditionalFormatting sqref="AM637">
    <cfRule type="expression" dxfId="1065" priority="507">
      <formula>IF(RIGHT(TEXT(AM637,"0.#"),1)=".",FALSE,TRUE)</formula>
    </cfRule>
    <cfRule type="expression" dxfId="1064" priority="508">
      <formula>IF(RIGHT(TEXT(AM637,"0.#"),1)=".",TRUE,FALSE)</formula>
    </cfRule>
  </conditionalFormatting>
  <conditionalFormatting sqref="AM635">
    <cfRule type="expression" dxfId="1063" priority="511">
      <formula>IF(RIGHT(TEXT(AM635,"0.#"),1)=".",FALSE,TRUE)</formula>
    </cfRule>
    <cfRule type="expression" dxfId="1062" priority="512">
      <formula>IF(RIGHT(TEXT(AM635,"0.#"),1)=".",TRUE,FALSE)</formula>
    </cfRule>
  </conditionalFormatting>
  <conditionalFormatting sqref="AM636">
    <cfRule type="expression" dxfId="1061" priority="509">
      <formula>IF(RIGHT(TEXT(AM636,"0.#"),1)=".",FALSE,TRUE)</formula>
    </cfRule>
    <cfRule type="expression" dxfId="1060" priority="510">
      <formula>IF(RIGHT(TEXT(AM636,"0.#"),1)=".",TRUE,FALSE)</formula>
    </cfRule>
  </conditionalFormatting>
  <conditionalFormatting sqref="AI637">
    <cfRule type="expression" dxfId="1059" priority="501">
      <formula>IF(RIGHT(TEXT(AI637,"0.#"),1)=".",FALSE,TRUE)</formula>
    </cfRule>
    <cfRule type="expression" dxfId="1058" priority="502">
      <formula>IF(RIGHT(TEXT(AI637,"0.#"),1)=".",TRUE,FALSE)</formula>
    </cfRule>
  </conditionalFormatting>
  <conditionalFormatting sqref="AI635">
    <cfRule type="expression" dxfId="1057" priority="505">
      <formula>IF(RIGHT(TEXT(AI635,"0.#"),1)=".",FALSE,TRUE)</formula>
    </cfRule>
    <cfRule type="expression" dxfId="1056" priority="506">
      <formula>IF(RIGHT(TEXT(AI635,"0.#"),1)=".",TRUE,FALSE)</formula>
    </cfRule>
  </conditionalFormatting>
  <conditionalFormatting sqref="AI636">
    <cfRule type="expression" dxfId="1055" priority="503">
      <formula>IF(RIGHT(TEXT(AI636,"0.#"),1)=".",FALSE,TRUE)</formula>
    </cfRule>
    <cfRule type="expression" dxfId="1054" priority="504">
      <formula>IF(RIGHT(TEXT(AI636,"0.#"),1)=".",TRUE,FALSE)</formula>
    </cfRule>
  </conditionalFormatting>
  <conditionalFormatting sqref="AM602">
    <cfRule type="expression" dxfId="1053" priority="579">
      <formula>IF(RIGHT(TEXT(AM602,"0.#"),1)=".",FALSE,TRUE)</formula>
    </cfRule>
    <cfRule type="expression" dxfId="1052" priority="580">
      <formula>IF(RIGHT(TEXT(AM602,"0.#"),1)=".",TRUE,FALSE)</formula>
    </cfRule>
  </conditionalFormatting>
  <conditionalFormatting sqref="AM600">
    <cfRule type="expression" dxfId="1051" priority="583">
      <formula>IF(RIGHT(TEXT(AM600,"0.#"),1)=".",FALSE,TRUE)</formula>
    </cfRule>
    <cfRule type="expression" dxfId="1050" priority="584">
      <formula>IF(RIGHT(TEXT(AM600,"0.#"),1)=".",TRUE,FALSE)</formula>
    </cfRule>
  </conditionalFormatting>
  <conditionalFormatting sqref="AM601">
    <cfRule type="expression" dxfId="1049" priority="581">
      <formula>IF(RIGHT(TEXT(AM601,"0.#"),1)=".",FALSE,TRUE)</formula>
    </cfRule>
    <cfRule type="expression" dxfId="1048" priority="582">
      <formula>IF(RIGHT(TEXT(AM601,"0.#"),1)=".",TRUE,FALSE)</formula>
    </cfRule>
  </conditionalFormatting>
  <conditionalFormatting sqref="AI602">
    <cfRule type="expression" dxfId="1047" priority="573">
      <formula>IF(RIGHT(TEXT(AI602,"0.#"),1)=".",FALSE,TRUE)</formula>
    </cfRule>
    <cfRule type="expression" dxfId="1046" priority="574">
      <formula>IF(RIGHT(TEXT(AI602,"0.#"),1)=".",TRUE,FALSE)</formula>
    </cfRule>
  </conditionalFormatting>
  <conditionalFormatting sqref="AI600">
    <cfRule type="expression" dxfId="1045" priority="577">
      <formula>IF(RIGHT(TEXT(AI600,"0.#"),1)=".",FALSE,TRUE)</formula>
    </cfRule>
    <cfRule type="expression" dxfId="1044" priority="578">
      <formula>IF(RIGHT(TEXT(AI600,"0.#"),1)=".",TRUE,FALSE)</formula>
    </cfRule>
  </conditionalFormatting>
  <conditionalFormatting sqref="AI601">
    <cfRule type="expression" dxfId="1043" priority="575">
      <formula>IF(RIGHT(TEXT(AI601,"0.#"),1)=".",FALSE,TRUE)</formula>
    </cfRule>
    <cfRule type="expression" dxfId="1042" priority="576">
      <formula>IF(RIGHT(TEXT(AI601,"0.#"),1)=".",TRUE,FALSE)</formula>
    </cfRule>
  </conditionalFormatting>
  <conditionalFormatting sqref="AM607">
    <cfRule type="expression" dxfId="1041" priority="567">
      <formula>IF(RIGHT(TEXT(AM607,"0.#"),1)=".",FALSE,TRUE)</formula>
    </cfRule>
    <cfRule type="expression" dxfId="1040" priority="568">
      <formula>IF(RIGHT(TEXT(AM607,"0.#"),1)=".",TRUE,FALSE)</formula>
    </cfRule>
  </conditionalFormatting>
  <conditionalFormatting sqref="AM605">
    <cfRule type="expression" dxfId="1039" priority="571">
      <formula>IF(RIGHT(TEXT(AM605,"0.#"),1)=".",FALSE,TRUE)</formula>
    </cfRule>
    <cfRule type="expression" dxfId="1038" priority="572">
      <formula>IF(RIGHT(TEXT(AM605,"0.#"),1)=".",TRUE,FALSE)</formula>
    </cfRule>
  </conditionalFormatting>
  <conditionalFormatting sqref="AM606">
    <cfRule type="expression" dxfId="1037" priority="569">
      <formula>IF(RIGHT(TEXT(AM606,"0.#"),1)=".",FALSE,TRUE)</formula>
    </cfRule>
    <cfRule type="expression" dxfId="1036" priority="570">
      <formula>IF(RIGHT(TEXT(AM606,"0.#"),1)=".",TRUE,FALSE)</formula>
    </cfRule>
  </conditionalFormatting>
  <conditionalFormatting sqref="AI607">
    <cfRule type="expression" dxfId="1035" priority="561">
      <formula>IF(RIGHT(TEXT(AI607,"0.#"),1)=".",FALSE,TRUE)</formula>
    </cfRule>
    <cfRule type="expression" dxfId="1034" priority="562">
      <formula>IF(RIGHT(TEXT(AI607,"0.#"),1)=".",TRUE,FALSE)</formula>
    </cfRule>
  </conditionalFormatting>
  <conditionalFormatting sqref="AI605">
    <cfRule type="expression" dxfId="1033" priority="565">
      <formula>IF(RIGHT(TEXT(AI605,"0.#"),1)=".",FALSE,TRUE)</formula>
    </cfRule>
    <cfRule type="expression" dxfId="1032" priority="566">
      <formula>IF(RIGHT(TEXT(AI605,"0.#"),1)=".",TRUE,FALSE)</formula>
    </cfRule>
  </conditionalFormatting>
  <conditionalFormatting sqref="AI606">
    <cfRule type="expression" dxfId="1031" priority="563">
      <formula>IF(RIGHT(TEXT(AI606,"0.#"),1)=".",FALSE,TRUE)</formula>
    </cfRule>
    <cfRule type="expression" dxfId="1030" priority="564">
      <formula>IF(RIGHT(TEXT(AI606,"0.#"),1)=".",TRUE,FALSE)</formula>
    </cfRule>
  </conditionalFormatting>
  <conditionalFormatting sqref="AM612">
    <cfRule type="expression" dxfId="1029" priority="555">
      <formula>IF(RIGHT(TEXT(AM612,"0.#"),1)=".",FALSE,TRUE)</formula>
    </cfRule>
    <cfRule type="expression" dxfId="1028" priority="556">
      <formula>IF(RIGHT(TEXT(AM612,"0.#"),1)=".",TRUE,FALSE)</formula>
    </cfRule>
  </conditionalFormatting>
  <conditionalFormatting sqref="AM610">
    <cfRule type="expression" dxfId="1027" priority="559">
      <formula>IF(RIGHT(TEXT(AM610,"0.#"),1)=".",FALSE,TRUE)</formula>
    </cfRule>
    <cfRule type="expression" dxfId="1026" priority="560">
      <formula>IF(RIGHT(TEXT(AM610,"0.#"),1)=".",TRUE,FALSE)</formula>
    </cfRule>
  </conditionalFormatting>
  <conditionalFormatting sqref="AM611">
    <cfRule type="expression" dxfId="1025" priority="557">
      <formula>IF(RIGHT(TEXT(AM611,"0.#"),1)=".",FALSE,TRUE)</formula>
    </cfRule>
    <cfRule type="expression" dxfId="1024" priority="558">
      <formula>IF(RIGHT(TEXT(AM611,"0.#"),1)=".",TRUE,FALSE)</formula>
    </cfRule>
  </conditionalFormatting>
  <conditionalFormatting sqref="AI612">
    <cfRule type="expression" dxfId="1023" priority="549">
      <formula>IF(RIGHT(TEXT(AI612,"0.#"),1)=".",FALSE,TRUE)</formula>
    </cfRule>
    <cfRule type="expression" dxfId="1022" priority="550">
      <formula>IF(RIGHT(TEXT(AI612,"0.#"),1)=".",TRUE,FALSE)</formula>
    </cfRule>
  </conditionalFormatting>
  <conditionalFormatting sqref="AI610">
    <cfRule type="expression" dxfId="1021" priority="553">
      <formula>IF(RIGHT(TEXT(AI610,"0.#"),1)=".",FALSE,TRUE)</formula>
    </cfRule>
    <cfRule type="expression" dxfId="1020" priority="554">
      <formula>IF(RIGHT(TEXT(AI610,"0.#"),1)=".",TRUE,FALSE)</formula>
    </cfRule>
  </conditionalFormatting>
  <conditionalFormatting sqref="AI611">
    <cfRule type="expression" dxfId="1019" priority="551">
      <formula>IF(RIGHT(TEXT(AI611,"0.#"),1)=".",FALSE,TRUE)</formula>
    </cfRule>
    <cfRule type="expression" dxfId="1018" priority="552">
      <formula>IF(RIGHT(TEXT(AI611,"0.#"),1)=".",TRUE,FALSE)</formula>
    </cfRule>
  </conditionalFormatting>
  <conditionalFormatting sqref="AM617">
    <cfRule type="expression" dxfId="1017" priority="543">
      <formula>IF(RIGHT(TEXT(AM617,"0.#"),1)=".",FALSE,TRUE)</formula>
    </cfRule>
    <cfRule type="expression" dxfId="1016" priority="544">
      <formula>IF(RIGHT(TEXT(AM617,"0.#"),1)=".",TRUE,FALSE)</formula>
    </cfRule>
  </conditionalFormatting>
  <conditionalFormatting sqref="AM615">
    <cfRule type="expression" dxfId="1015" priority="547">
      <formula>IF(RIGHT(TEXT(AM615,"0.#"),1)=".",FALSE,TRUE)</formula>
    </cfRule>
    <cfRule type="expression" dxfId="1014" priority="548">
      <formula>IF(RIGHT(TEXT(AM615,"0.#"),1)=".",TRUE,FALSE)</formula>
    </cfRule>
  </conditionalFormatting>
  <conditionalFormatting sqref="AM616">
    <cfRule type="expression" dxfId="1013" priority="545">
      <formula>IF(RIGHT(TEXT(AM616,"0.#"),1)=".",FALSE,TRUE)</formula>
    </cfRule>
    <cfRule type="expression" dxfId="1012" priority="546">
      <formula>IF(RIGHT(TEXT(AM616,"0.#"),1)=".",TRUE,FALSE)</formula>
    </cfRule>
  </conditionalFormatting>
  <conditionalFormatting sqref="AI617">
    <cfRule type="expression" dxfId="1011" priority="537">
      <formula>IF(RIGHT(TEXT(AI617,"0.#"),1)=".",FALSE,TRUE)</formula>
    </cfRule>
    <cfRule type="expression" dxfId="1010" priority="538">
      <formula>IF(RIGHT(TEXT(AI617,"0.#"),1)=".",TRUE,FALSE)</formula>
    </cfRule>
  </conditionalFormatting>
  <conditionalFormatting sqref="AI615">
    <cfRule type="expression" dxfId="1009" priority="541">
      <formula>IF(RIGHT(TEXT(AI615,"0.#"),1)=".",FALSE,TRUE)</formula>
    </cfRule>
    <cfRule type="expression" dxfId="1008" priority="542">
      <formula>IF(RIGHT(TEXT(AI615,"0.#"),1)=".",TRUE,FALSE)</formula>
    </cfRule>
  </conditionalFormatting>
  <conditionalFormatting sqref="AI616">
    <cfRule type="expression" dxfId="1007" priority="539">
      <formula>IF(RIGHT(TEXT(AI616,"0.#"),1)=".",FALSE,TRUE)</formula>
    </cfRule>
    <cfRule type="expression" dxfId="1006" priority="540">
      <formula>IF(RIGHT(TEXT(AI616,"0.#"),1)=".",TRUE,FALSE)</formula>
    </cfRule>
  </conditionalFormatting>
  <conditionalFormatting sqref="AM651">
    <cfRule type="expression" dxfId="1005" priority="495">
      <formula>IF(RIGHT(TEXT(AM651,"0.#"),1)=".",FALSE,TRUE)</formula>
    </cfRule>
    <cfRule type="expression" dxfId="1004" priority="496">
      <formula>IF(RIGHT(TEXT(AM651,"0.#"),1)=".",TRUE,FALSE)</formula>
    </cfRule>
  </conditionalFormatting>
  <conditionalFormatting sqref="AM649">
    <cfRule type="expression" dxfId="1003" priority="499">
      <formula>IF(RIGHT(TEXT(AM649,"0.#"),1)=".",FALSE,TRUE)</formula>
    </cfRule>
    <cfRule type="expression" dxfId="1002" priority="500">
      <formula>IF(RIGHT(TEXT(AM649,"0.#"),1)=".",TRUE,FALSE)</formula>
    </cfRule>
  </conditionalFormatting>
  <conditionalFormatting sqref="AM650">
    <cfRule type="expression" dxfId="1001" priority="497">
      <formula>IF(RIGHT(TEXT(AM650,"0.#"),1)=".",FALSE,TRUE)</formula>
    </cfRule>
    <cfRule type="expression" dxfId="1000" priority="498">
      <formula>IF(RIGHT(TEXT(AM650,"0.#"),1)=".",TRUE,FALSE)</formula>
    </cfRule>
  </conditionalFormatting>
  <conditionalFormatting sqref="AI651">
    <cfRule type="expression" dxfId="999" priority="489">
      <formula>IF(RIGHT(TEXT(AI651,"0.#"),1)=".",FALSE,TRUE)</formula>
    </cfRule>
    <cfRule type="expression" dxfId="998" priority="490">
      <formula>IF(RIGHT(TEXT(AI651,"0.#"),1)=".",TRUE,FALSE)</formula>
    </cfRule>
  </conditionalFormatting>
  <conditionalFormatting sqref="AI649">
    <cfRule type="expression" dxfId="997" priority="493">
      <formula>IF(RIGHT(TEXT(AI649,"0.#"),1)=".",FALSE,TRUE)</formula>
    </cfRule>
    <cfRule type="expression" dxfId="996" priority="494">
      <formula>IF(RIGHT(TEXT(AI649,"0.#"),1)=".",TRUE,FALSE)</formula>
    </cfRule>
  </conditionalFormatting>
  <conditionalFormatting sqref="AI650">
    <cfRule type="expression" dxfId="995" priority="491">
      <formula>IF(RIGHT(TEXT(AI650,"0.#"),1)=".",FALSE,TRUE)</formula>
    </cfRule>
    <cfRule type="expression" dxfId="994" priority="492">
      <formula>IF(RIGHT(TEXT(AI650,"0.#"),1)=".",TRUE,FALSE)</formula>
    </cfRule>
  </conditionalFormatting>
  <conditionalFormatting sqref="AM676">
    <cfRule type="expression" dxfId="993" priority="483">
      <formula>IF(RIGHT(TEXT(AM676,"0.#"),1)=".",FALSE,TRUE)</formula>
    </cfRule>
    <cfRule type="expression" dxfId="992" priority="484">
      <formula>IF(RIGHT(TEXT(AM676,"0.#"),1)=".",TRUE,FALSE)</formula>
    </cfRule>
  </conditionalFormatting>
  <conditionalFormatting sqref="AM674">
    <cfRule type="expression" dxfId="991" priority="487">
      <formula>IF(RIGHT(TEXT(AM674,"0.#"),1)=".",FALSE,TRUE)</formula>
    </cfRule>
    <cfRule type="expression" dxfId="990" priority="488">
      <formula>IF(RIGHT(TEXT(AM674,"0.#"),1)=".",TRUE,FALSE)</formula>
    </cfRule>
  </conditionalFormatting>
  <conditionalFormatting sqref="AM675">
    <cfRule type="expression" dxfId="989" priority="485">
      <formula>IF(RIGHT(TEXT(AM675,"0.#"),1)=".",FALSE,TRUE)</formula>
    </cfRule>
    <cfRule type="expression" dxfId="988" priority="486">
      <formula>IF(RIGHT(TEXT(AM675,"0.#"),1)=".",TRUE,FALSE)</formula>
    </cfRule>
  </conditionalFormatting>
  <conditionalFormatting sqref="AI676">
    <cfRule type="expression" dxfId="987" priority="477">
      <formula>IF(RIGHT(TEXT(AI676,"0.#"),1)=".",FALSE,TRUE)</formula>
    </cfRule>
    <cfRule type="expression" dxfId="986" priority="478">
      <formula>IF(RIGHT(TEXT(AI676,"0.#"),1)=".",TRUE,FALSE)</formula>
    </cfRule>
  </conditionalFormatting>
  <conditionalFormatting sqref="AI674">
    <cfRule type="expression" dxfId="985" priority="481">
      <formula>IF(RIGHT(TEXT(AI674,"0.#"),1)=".",FALSE,TRUE)</formula>
    </cfRule>
    <cfRule type="expression" dxfId="984" priority="482">
      <formula>IF(RIGHT(TEXT(AI674,"0.#"),1)=".",TRUE,FALSE)</formula>
    </cfRule>
  </conditionalFormatting>
  <conditionalFormatting sqref="AI675">
    <cfRule type="expression" dxfId="983" priority="479">
      <formula>IF(RIGHT(TEXT(AI675,"0.#"),1)=".",FALSE,TRUE)</formula>
    </cfRule>
    <cfRule type="expression" dxfId="982" priority="480">
      <formula>IF(RIGHT(TEXT(AI675,"0.#"),1)=".",TRUE,FALSE)</formula>
    </cfRule>
  </conditionalFormatting>
  <conditionalFormatting sqref="AM681">
    <cfRule type="expression" dxfId="981" priority="423">
      <formula>IF(RIGHT(TEXT(AM681,"0.#"),1)=".",FALSE,TRUE)</formula>
    </cfRule>
    <cfRule type="expression" dxfId="980" priority="424">
      <formula>IF(RIGHT(TEXT(AM681,"0.#"),1)=".",TRUE,FALSE)</formula>
    </cfRule>
  </conditionalFormatting>
  <conditionalFormatting sqref="AM679">
    <cfRule type="expression" dxfId="979" priority="427">
      <formula>IF(RIGHT(TEXT(AM679,"0.#"),1)=".",FALSE,TRUE)</formula>
    </cfRule>
    <cfRule type="expression" dxfId="978" priority="428">
      <formula>IF(RIGHT(TEXT(AM679,"0.#"),1)=".",TRUE,FALSE)</formula>
    </cfRule>
  </conditionalFormatting>
  <conditionalFormatting sqref="AM680">
    <cfRule type="expression" dxfId="977" priority="425">
      <formula>IF(RIGHT(TEXT(AM680,"0.#"),1)=".",FALSE,TRUE)</formula>
    </cfRule>
    <cfRule type="expression" dxfId="976" priority="426">
      <formula>IF(RIGHT(TEXT(AM680,"0.#"),1)=".",TRUE,FALSE)</formula>
    </cfRule>
  </conditionalFormatting>
  <conditionalFormatting sqref="AI681">
    <cfRule type="expression" dxfId="975" priority="417">
      <formula>IF(RIGHT(TEXT(AI681,"0.#"),1)=".",FALSE,TRUE)</formula>
    </cfRule>
    <cfRule type="expression" dxfId="974" priority="418">
      <formula>IF(RIGHT(TEXT(AI681,"0.#"),1)=".",TRUE,FALSE)</formula>
    </cfRule>
  </conditionalFormatting>
  <conditionalFormatting sqref="AI679">
    <cfRule type="expression" dxfId="973" priority="421">
      <formula>IF(RIGHT(TEXT(AI679,"0.#"),1)=".",FALSE,TRUE)</formula>
    </cfRule>
    <cfRule type="expression" dxfId="972" priority="422">
      <formula>IF(RIGHT(TEXT(AI679,"0.#"),1)=".",TRUE,FALSE)</formula>
    </cfRule>
  </conditionalFormatting>
  <conditionalFormatting sqref="AI680">
    <cfRule type="expression" dxfId="971" priority="419">
      <formula>IF(RIGHT(TEXT(AI680,"0.#"),1)=".",FALSE,TRUE)</formula>
    </cfRule>
    <cfRule type="expression" dxfId="970" priority="420">
      <formula>IF(RIGHT(TEXT(AI680,"0.#"),1)=".",TRUE,FALSE)</formula>
    </cfRule>
  </conditionalFormatting>
  <conditionalFormatting sqref="AM686">
    <cfRule type="expression" dxfId="969" priority="411">
      <formula>IF(RIGHT(TEXT(AM686,"0.#"),1)=".",FALSE,TRUE)</formula>
    </cfRule>
    <cfRule type="expression" dxfId="968" priority="412">
      <formula>IF(RIGHT(TEXT(AM686,"0.#"),1)=".",TRUE,FALSE)</formula>
    </cfRule>
  </conditionalFormatting>
  <conditionalFormatting sqref="AM684">
    <cfRule type="expression" dxfId="967" priority="415">
      <formula>IF(RIGHT(TEXT(AM684,"0.#"),1)=".",FALSE,TRUE)</formula>
    </cfRule>
    <cfRule type="expression" dxfId="966" priority="416">
      <formula>IF(RIGHT(TEXT(AM684,"0.#"),1)=".",TRUE,FALSE)</formula>
    </cfRule>
  </conditionalFormatting>
  <conditionalFormatting sqref="AM685">
    <cfRule type="expression" dxfId="965" priority="413">
      <formula>IF(RIGHT(TEXT(AM685,"0.#"),1)=".",FALSE,TRUE)</formula>
    </cfRule>
    <cfRule type="expression" dxfId="964" priority="414">
      <formula>IF(RIGHT(TEXT(AM685,"0.#"),1)=".",TRUE,FALSE)</formula>
    </cfRule>
  </conditionalFormatting>
  <conditionalFormatting sqref="AI686">
    <cfRule type="expression" dxfId="963" priority="405">
      <formula>IF(RIGHT(TEXT(AI686,"0.#"),1)=".",FALSE,TRUE)</formula>
    </cfRule>
    <cfRule type="expression" dxfId="962" priority="406">
      <formula>IF(RIGHT(TEXT(AI686,"0.#"),1)=".",TRUE,FALSE)</formula>
    </cfRule>
  </conditionalFormatting>
  <conditionalFormatting sqref="AI684">
    <cfRule type="expression" dxfId="961" priority="409">
      <formula>IF(RIGHT(TEXT(AI684,"0.#"),1)=".",FALSE,TRUE)</formula>
    </cfRule>
    <cfRule type="expression" dxfId="960" priority="410">
      <formula>IF(RIGHT(TEXT(AI684,"0.#"),1)=".",TRUE,FALSE)</formula>
    </cfRule>
  </conditionalFormatting>
  <conditionalFormatting sqref="AI685">
    <cfRule type="expression" dxfId="959" priority="407">
      <formula>IF(RIGHT(TEXT(AI685,"0.#"),1)=".",FALSE,TRUE)</formula>
    </cfRule>
    <cfRule type="expression" dxfId="958" priority="408">
      <formula>IF(RIGHT(TEXT(AI685,"0.#"),1)=".",TRUE,FALSE)</formula>
    </cfRule>
  </conditionalFormatting>
  <conditionalFormatting sqref="AM691">
    <cfRule type="expression" dxfId="957" priority="399">
      <formula>IF(RIGHT(TEXT(AM691,"0.#"),1)=".",FALSE,TRUE)</formula>
    </cfRule>
    <cfRule type="expression" dxfId="956" priority="400">
      <formula>IF(RIGHT(TEXT(AM691,"0.#"),1)=".",TRUE,FALSE)</formula>
    </cfRule>
  </conditionalFormatting>
  <conditionalFormatting sqref="AM689">
    <cfRule type="expression" dxfId="955" priority="403">
      <formula>IF(RIGHT(TEXT(AM689,"0.#"),1)=".",FALSE,TRUE)</formula>
    </cfRule>
    <cfRule type="expression" dxfId="954" priority="404">
      <formula>IF(RIGHT(TEXT(AM689,"0.#"),1)=".",TRUE,FALSE)</formula>
    </cfRule>
  </conditionalFormatting>
  <conditionalFormatting sqref="AM690">
    <cfRule type="expression" dxfId="953" priority="401">
      <formula>IF(RIGHT(TEXT(AM690,"0.#"),1)=".",FALSE,TRUE)</formula>
    </cfRule>
    <cfRule type="expression" dxfId="952" priority="402">
      <formula>IF(RIGHT(TEXT(AM690,"0.#"),1)=".",TRUE,FALSE)</formula>
    </cfRule>
  </conditionalFormatting>
  <conditionalFormatting sqref="AI691">
    <cfRule type="expression" dxfId="951" priority="393">
      <formula>IF(RIGHT(TEXT(AI691,"0.#"),1)=".",FALSE,TRUE)</formula>
    </cfRule>
    <cfRule type="expression" dxfId="950" priority="394">
      <formula>IF(RIGHT(TEXT(AI691,"0.#"),1)=".",TRUE,FALSE)</formula>
    </cfRule>
  </conditionalFormatting>
  <conditionalFormatting sqref="AI689">
    <cfRule type="expression" dxfId="949" priority="397">
      <formula>IF(RIGHT(TEXT(AI689,"0.#"),1)=".",FALSE,TRUE)</formula>
    </cfRule>
    <cfRule type="expression" dxfId="948" priority="398">
      <formula>IF(RIGHT(TEXT(AI689,"0.#"),1)=".",TRUE,FALSE)</formula>
    </cfRule>
  </conditionalFormatting>
  <conditionalFormatting sqref="AI690">
    <cfRule type="expression" dxfId="947" priority="395">
      <formula>IF(RIGHT(TEXT(AI690,"0.#"),1)=".",FALSE,TRUE)</formula>
    </cfRule>
    <cfRule type="expression" dxfId="946" priority="396">
      <formula>IF(RIGHT(TEXT(AI690,"0.#"),1)=".",TRUE,FALSE)</formula>
    </cfRule>
  </conditionalFormatting>
  <conditionalFormatting sqref="AM656">
    <cfRule type="expression" dxfId="945" priority="471">
      <formula>IF(RIGHT(TEXT(AM656,"0.#"),1)=".",FALSE,TRUE)</formula>
    </cfRule>
    <cfRule type="expression" dxfId="944" priority="472">
      <formula>IF(RIGHT(TEXT(AM656,"0.#"),1)=".",TRUE,FALSE)</formula>
    </cfRule>
  </conditionalFormatting>
  <conditionalFormatting sqref="AM654">
    <cfRule type="expression" dxfId="943" priority="475">
      <formula>IF(RIGHT(TEXT(AM654,"0.#"),1)=".",FALSE,TRUE)</formula>
    </cfRule>
    <cfRule type="expression" dxfId="942" priority="476">
      <formula>IF(RIGHT(TEXT(AM654,"0.#"),1)=".",TRUE,FALSE)</formula>
    </cfRule>
  </conditionalFormatting>
  <conditionalFormatting sqref="AM655">
    <cfRule type="expression" dxfId="941" priority="473">
      <formula>IF(RIGHT(TEXT(AM655,"0.#"),1)=".",FALSE,TRUE)</formula>
    </cfRule>
    <cfRule type="expression" dxfId="940" priority="474">
      <formula>IF(RIGHT(TEXT(AM655,"0.#"),1)=".",TRUE,FALSE)</formula>
    </cfRule>
  </conditionalFormatting>
  <conditionalFormatting sqref="AI656">
    <cfRule type="expression" dxfId="939" priority="465">
      <formula>IF(RIGHT(TEXT(AI656,"0.#"),1)=".",FALSE,TRUE)</formula>
    </cfRule>
    <cfRule type="expression" dxfId="938" priority="466">
      <formula>IF(RIGHT(TEXT(AI656,"0.#"),1)=".",TRUE,FALSE)</formula>
    </cfRule>
  </conditionalFormatting>
  <conditionalFormatting sqref="AI654">
    <cfRule type="expression" dxfId="937" priority="469">
      <formula>IF(RIGHT(TEXT(AI654,"0.#"),1)=".",FALSE,TRUE)</formula>
    </cfRule>
    <cfRule type="expression" dxfId="936" priority="470">
      <formula>IF(RIGHT(TEXT(AI654,"0.#"),1)=".",TRUE,FALSE)</formula>
    </cfRule>
  </conditionalFormatting>
  <conditionalFormatting sqref="AI655">
    <cfRule type="expression" dxfId="935" priority="467">
      <formula>IF(RIGHT(TEXT(AI655,"0.#"),1)=".",FALSE,TRUE)</formula>
    </cfRule>
    <cfRule type="expression" dxfId="934" priority="468">
      <formula>IF(RIGHT(TEXT(AI655,"0.#"),1)=".",TRUE,FALSE)</formula>
    </cfRule>
  </conditionalFormatting>
  <conditionalFormatting sqref="AM661">
    <cfRule type="expression" dxfId="933" priority="459">
      <formula>IF(RIGHT(TEXT(AM661,"0.#"),1)=".",FALSE,TRUE)</formula>
    </cfRule>
    <cfRule type="expression" dxfId="932" priority="460">
      <formula>IF(RIGHT(TEXT(AM661,"0.#"),1)=".",TRUE,FALSE)</formula>
    </cfRule>
  </conditionalFormatting>
  <conditionalFormatting sqref="AM659">
    <cfRule type="expression" dxfId="931" priority="463">
      <formula>IF(RIGHT(TEXT(AM659,"0.#"),1)=".",FALSE,TRUE)</formula>
    </cfRule>
    <cfRule type="expression" dxfId="930" priority="464">
      <formula>IF(RIGHT(TEXT(AM659,"0.#"),1)=".",TRUE,FALSE)</formula>
    </cfRule>
  </conditionalFormatting>
  <conditionalFormatting sqref="AM660">
    <cfRule type="expression" dxfId="929" priority="461">
      <formula>IF(RIGHT(TEXT(AM660,"0.#"),1)=".",FALSE,TRUE)</formula>
    </cfRule>
    <cfRule type="expression" dxfId="928" priority="462">
      <formula>IF(RIGHT(TEXT(AM660,"0.#"),1)=".",TRUE,FALSE)</formula>
    </cfRule>
  </conditionalFormatting>
  <conditionalFormatting sqref="AI661">
    <cfRule type="expression" dxfId="927" priority="453">
      <formula>IF(RIGHT(TEXT(AI661,"0.#"),1)=".",FALSE,TRUE)</formula>
    </cfRule>
    <cfRule type="expression" dxfId="926" priority="454">
      <formula>IF(RIGHT(TEXT(AI661,"0.#"),1)=".",TRUE,FALSE)</formula>
    </cfRule>
  </conditionalFormatting>
  <conditionalFormatting sqref="AI659">
    <cfRule type="expression" dxfId="925" priority="457">
      <formula>IF(RIGHT(TEXT(AI659,"0.#"),1)=".",FALSE,TRUE)</formula>
    </cfRule>
    <cfRule type="expression" dxfId="924" priority="458">
      <formula>IF(RIGHT(TEXT(AI659,"0.#"),1)=".",TRUE,FALSE)</formula>
    </cfRule>
  </conditionalFormatting>
  <conditionalFormatting sqref="AI660">
    <cfRule type="expression" dxfId="923" priority="455">
      <formula>IF(RIGHT(TEXT(AI660,"0.#"),1)=".",FALSE,TRUE)</formula>
    </cfRule>
    <cfRule type="expression" dxfId="922" priority="456">
      <formula>IF(RIGHT(TEXT(AI660,"0.#"),1)=".",TRUE,FALSE)</formula>
    </cfRule>
  </conditionalFormatting>
  <conditionalFormatting sqref="AM666">
    <cfRule type="expression" dxfId="921" priority="447">
      <formula>IF(RIGHT(TEXT(AM666,"0.#"),1)=".",FALSE,TRUE)</formula>
    </cfRule>
    <cfRule type="expression" dxfId="920" priority="448">
      <formula>IF(RIGHT(TEXT(AM666,"0.#"),1)=".",TRUE,FALSE)</formula>
    </cfRule>
  </conditionalFormatting>
  <conditionalFormatting sqref="AM664">
    <cfRule type="expression" dxfId="919" priority="451">
      <formula>IF(RIGHT(TEXT(AM664,"0.#"),1)=".",FALSE,TRUE)</formula>
    </cfRule>
    <cfRule type="expression" dxfId="918" priority="452">
      <formula>IF(RIGHT(TEXT(AM664,"0.#"),1)=".",TRUE,FALSE)</formula>
    </cfRule>
  </conditionalFormatting>
  <conditionalFormatting sqref="AM665">
    <cfRule type="expression" dxfId="917" priority="449">
      <formula>IF(RIGHT(TEXT(AM665,"0.#"),1)=".",FALSE,TRUE)</formula>
    </cfRule>
    <cfRule type="expression" dxfId="916" priority="450">
      <formula>IF(RIGHT(TEXT(AM665,"0.#"),1)=".",TRUE,FALSE)</formula>
    </cfRule>
  </conditionalFormatting>
  <conditionalFormatting sqref="AI666">
    <cfRule type="expression" dxfId="915" priority="441">
      <formula>IF(RIGHT(TEXT(AI666,"0.#"),1)=".",FALSE,TRUE)</formula>
    </cfRule>
    <cfRule type="expression" dxfId="914" priority="442">
      <formula>IF(RIGHT(TEXT(AI666,"0.#"),1)=".",TRUE,FALSE)</formula>
    </cfRule>
  </conditionalFormatting>
  <conditionalFormatting sqref="AI664">
    <cfRule type="expression" dxfId="913" priority="445">
      <formula>IF(RIGHT(TEXT(AI664,"0.#"),1)=".",FALSE,TRUE)</formula>
    </cfRule>
    <cfRule type="expression" dxfId="912" priority="446">
      <formula>IF(RIGHT(TEXT(AI664,"0.#"),1)=".",TRUE,FALSE)</formula>
    </cfRule>
  </conditionalFormatting>
  <conditionalFormatting sqref="AI665">
    <cfRule type="expression" dxfId="911" priority="443">
      <formula>IF(RIGHT(TEXT(AI665,"0.#"),1)=".",FALSE,TRUE)</formula>
    </cfRule>
    <cfRule type="expression" dxfId="910" priority="444">
      <formula>IF(RIGHT(TEXT(AI665,"0.#"),1)=".",TRUE,FALSE)</formula>
    </cfRule>
  </conditionalFormatting>
  <conditionalFormatting sqref="AM671">
    <cfRule type="expression" dxfId="909" priority="435">
      <formula>IF(RIGHT(TEXT(AM671,"0.#"),1)=".",FALSE,TRUE)</formula>
    </cfRule>
    <cfRule type="expression" dxfId="908" priority="436">
      <formula>IF(RIGHT(TEXT(AM671,"0.#"),1)=".",TRUE,FALSE)</formula>
    </cfRule>
  </conditionalFormatting>
  <conditionalFormatting sqref="AM669">
    <cfRule type="expression" dxfId="907" priority="439">
      <formula>IF(RIGHT(TEXT(AM669,"0.#"),1)=".",FALSE,TRUE)</formula>
    </cfRule>
    <cfRule type="expression" dxfId="906" priority="440">
      <formula>IF(RIGHT(TEXT(AM669,"0.#"),1)=".",TRUE,FALSE)</formula>
    </cfRule>
  </conditionalFormatting>
  <conditionalFormatting sqref="AM670">
    <cfRule type="expression" dxfId="905" priority="437">
      <formula>IF(RIGHT(TEXT(AM670,"0.#"),1)=".",FALSE,TRUE)</formula>
    </cfRule>
    <cfRule type="expression" dxfId="904" priority="438">
      <formula>IF(RIGHT(TEXT(AM670,"0.#"),1)=".",TRUE,FALSE)</formula>
    </cfRule>
  </conditionalFormatting>
  <conditionalFormatting sqref="AI671">
    <cfRule type="expression" dxfId="903" priority="429">
      <formula>IF(RIGHT(TEXT(AI671,"0.#"),1)=".",FALSE,TRUE)</formula>
    </cfRule>
    <cfRule type="expression" dxfId="902" priority="430">
      <formula>IF(RIGHT(TEXT(AI671,"0.#"),1)=".",TRUE,FALSE)</formula>
    </cfRule>
  </conditionalFormatting>
  <conditionalFormatting sqref="AI669">
    <cfRule type="expression" dxfId="901" priority="433">
      <formula>IF(RIGHT(TEXT(AI669,"0.#"),1)=".",FALSE,TRUE)</formula>
    </cfRule>
    <cfRule type="expression" dxfId="900" priority="434">
      <formula>IF(RIGHT(TEXT(AI669,"0.#"),1)=".",TRUE,FALSE)</formula>
    </cfRule>
  </conditionalFormatting>
  <conditionalFormatting sqref="AI670">
    <cfRule type="expression" dxfId="899" priority="431">
      <formula>IF(RIGHT(TEXT(AI670,"0.#"),1)=".",FALSE,TRUE)</formula>
    </cfRule>
    <cfRule type="expression" dxfId="898" priority="432">
      <formula>IF(RIGHT(TEXT(AI670,"0.#"),1)=".",TRUE,FALSE)</formula>
    </cfRule>
  </conditionalFormatting>
  <conditionalFormatting sqref="P29:AC29">
    <cfRule type="expression" dxfId="897" priority="391">
      <formula>IF(RIGHT(TEXT(P29,"0.#"),1)=".",FALSE,TRUE)</formula>
    </cfRule>
    <cfRule type="expression" dxfId="896" priority="392">
      <formula>IF(RIGHT(TEXT(P29,"0.#"),1)=".",TRUE,FALSE)</formula>
    </cfRule>
  </conditionalFormatting>
  <conditionalFormatting sqref="P14:V14">
    <cfRule type="expression" dxfId="895" priority="389">
      <formula>IF(RIGHT(TEXT(P14,"0.#"),1)=".",FALSE,TRUE)</formula>
    </cfRule>
    <cfRule type="expression" dxfId="894" priority="390">
      <formula>IF(RIGHT(TEXT(P14,"0.#"),1)=".",TRUE,FALSE)</formula>
    </cfRule>
  </conditionalFormatting>
  <conditionalFormatting sqref="P15:V17 P13:V13">
    <cfRule type="expression" dxfId="893" priority="387">
      <formula>IF(RIGHT(TEXT(P13,"0.#"),1)=".",FALSE,TRUE)</formula>
    </cfRule>
    <cfRule type="expression" dxfId="892" priority="388">
      <formula>IF(RIGHT(TEXT(P13,"0.#"),1)=".",TRUE,FALSE)</formula>
    </cfRule>
  </conditionalFormatting>
  <conditionalFormatting sqref="W14:AC14">
    <cfRule type="expression" dxfId="891" priority="385">
      <formula>IF(RIGHT(TEXT(W14,"0.#"),1)=".",FALSE,TRUE)</formula>
    </cfRule>
    <cfRule type="expression" dxfId="890" priority="386">
      <formula>IF(RIGHT(TEXT(W14,"0.#"),1)=".",TRUE,FALSE)</formula>
    </cfRule>
  </conditionalFormatting>
  <conditionalFormatting sqref="W15:AC17 W13:AC13">
    <cfRule type="expression" dxfId="889" priority="383">
      <formula>IF(RIGHT(TEXT(W13,"0.#"),1)=".",FALSE,TRUE)</formula>
    </cfRule>
    <cfRule type="expression" dxfId="888" priority="384">
      <formula>IF(RIGHT(TEXT(W13,"0.#"),1)=".",TRUE,FALSE)</formula>
    </cfRule>
  </conditionalFormatting>
  <conditionalFormatting sqref="AD14:AJ14">
    <cfRule type="expression" dxfId="887" priority="381">
      <formula>IF(RIGHT(TEXT(AD14,"0.#"),1)=".",FALSE,TRUE)</formula>
    </cfRule>
    <cfRule type="expression" dxfId="886" priority="382">
      <formula>IF(RIGHT(TEXT(AD14,"0.#"),1)=".",TRUE,FALSE)</formula>
    </cfRule>
  </conditionalFormatting>
  <conditionalFormatting sqref="AD15:AJ17 AD13:AJ13">
    <cfRule type="expression" dxfId="885" priority="379">
      <formula>IF(RIGHT(TEXT(AD13,"0.#"),1)=".",FALSE,TRUE)</formula>
    </cfRule>
    <cfRule type="expression" dxfId="884" priority="380">
      <formula>IF(RIGHT(TEXT(AD13,"0.#"),1)=".",TRUE,FALSE)</formula>
    </cfRule>
  </conditionalFormatting>
  <conditionalFormatting sqref="AK14:AQ14">
    <cfRule type="expression" dxfId="883" priority="377">
      <formula>IF(RIGHT(TEXT(AK14,"0.#"),1)=".",FALSE,TRUE)</formula>
    </cfRule>
    <cfRule type="expression" dxfId="882" priority="378">
      <formula>IF(RIGHT(TEXT(AK14,"0.#"),1)=".",TRUE,FALSE)</formula>
    </cfRule>
  </conditionalFormatting>
  <conditionalFormatting sqref="P19:AC19">
    <cfRule type="expression" dxfId="881" priority="375">
      <formula>IF(RIGHT(TEXT(P19,"0.#"),1)=".",FALSE,TRUE)</formula>
    </cfRule>
    <cfRule type="expression" dxfId="880" priority="376">
      <formula>IF(RIGHT(TEXT(P19,"0.#"),1)=".",TRUE,FALSE)</formula>
    </cfRule>
  </conditionalFormatting>
  <conditionalFormatting sqref="AK16:AQ16">
    <cfRule type="expression" dxfId="879" priority="373">
      <formula>IF(RIGHT(TEXT(AK16,"0.#"),1)=".",FALSE,TRUE)</formula>
    </cfRule>
    <cfRule type="expression" dxfId="878" priority="374">
      <formula>IF(RIGHT(TEXT(AK16,"0.#"),1)=".",TRUE,FALSE)</formula>
    </cfRule>
  </conditionalFormatting>
  <conditionalFormatting sqref="AK17:AQ17">
    <cfRule type="expression" dxfId="877" priority="371">
      <formula>IF(RIGHT(TEXT(AK17,"0.#"),1)=".",FALSE,TRUE)</formula>
    </cfRule>
    <cfRule type="expression" dxfId="876" priority="372">
      <formula>IF(RIGHT(TEXT(AK17,"0.#"),1)=".",TRUE,FALSE)</formula>
    </cfRule>
  </conditionalFormatting>
  <conditionalFormatting sqref="AE32:AE34 AI32:AI34 AM32:AM34">
    <cfRule type="expression" dxfId="875" priority="369">
      <formula>IF(RIGHT(TEXT(AE32,"0.#"),1)=".",FALSE,TRUE)</formula>
    </cfRule>
    <cfRule type="expression" dxfId="874" priority="370">
      <formula>IF(RIGHT(TEXT(AE32,"0.#"),1)=".",TRUE,FALSE)</formula>
    </cfRule>
  </conditionalFormatting>
  <conditionalFormatting sqref="AQ32:AQ34">
    <cfRule type="expression" dxfId="873" priority="367">
      <formula>IF(RIGHT(TEXT(AQ32,"0.#"),1)=".",FALSE,TRUE)</formula>
    </cfRule>
    <cfRule type="expression" dxfId="872" priority="368">
      <formula>IF(RIGHT(TEXT(AQ32,"0.#"),1)=".",TRUE,FALSE)</formula>
    </cfRule>
  </conditionalFormatting>
  <conditionalFormatting sqref="AU32 AU34">
    <cfRule type="expression" dxfId="871" priority="365">
      <formula>IF(RIGHT(TEXT(AU32,"0.#"),1)=".",FALSE,TRUE)</formula>
    </cfRule>
    <cfRule type="expression" dxfId="870" priority="366">
      <formula>IF(RIGHT(TEXT(AU32,"0.#"),1)=".",TRUE,FALSE)</formula>
    </cfRule>
  </conditionalFormatting>
  <conditionalFormatting sqref="AE107">
    <cfRule type="expression" dxfId="869" priority="311">
      <formula>IF(RIGHT(TEXT(AE107,"0.#"),1)=".",FALSE,TRUE)</formula>
    </cfRule>
    <cfRule type="expression" dxfId="868" priority="312">
      <formula>IF(RIGHT(TEXT(AE107,"0.#"),1)=".",TRUE,FALSE)</formula>
    </cfRule>
  </conditionalFormatting>
  <conditionalFormatting sqref="AI107">
    <cfRule type="expression" dxfId="867" priority="309">
      <formula>IF(RIGHT(TEXT(AI107,"0.#"),1)=".",FALSE,TRUE)</formula>
    </cfRule>
    <cfRule type="expression" dxfId="866" priority="310">
      <formula>IF(RIGHT(TEXT(AI107,"0.#"),1)=".",TRUE,FALSE)</formula>
    </cfRule>
  </conditionalFormatting>
  <conditionalFormatting sqref="AE108">
    <cfRule type="expression" dxfId="865" priority="307">
      <formula>IF(RIGHT(TEXT(AE108,"0.#"),1)=".",FALSE,TRUE)</formula>
    </cfRule>
    <cfRule type="expression" dxfId="864" priority="308">
      <formula>IF(RIGHT(TEXT(AE108,"0.#"),1)=".",TRUE,FALSE)</formula>
    </cfRule>
  </conditionalFormatting>
  <conditionalFormatting sqref="AI108">
    <cfRule type="expression" dxfId="863" priority="305">
      <formula>IF(RIGHT(TEXT(AI108,"0.#"),1)=".",FALSE,TRUE)</formula>
    </cfRule>
    <cfRule type="expression" dxfId="862" priority="306">
      <formula>IF(RIGHT(TEXT(AI108,"0.#"),1)=".",TRUE,FALSE)</formula>
    </cfRule>
  </conditionalFormatting>
  <conditionalFormatting sqref="AM107">
    <cfRule type="expression" dxfId="861" priority="303">
      <formula>IF(RIGHT(TEXT(AM107,"0.#"),1)=".",FALSE,TRUE)</formula>
    </cfRule>
    <cfRule type="expression" dxfId="860" priority="304">
      <formula>IF(RIGHT(TEXT(AM107,"0.#"),1)=".",TRUE,FALSE)</formula>
    </cfRule>
  </conditionalFormatting>
  <conditionalFormatting sqref="AM108">
    <cfRule type="expression" dxfId="859" priority="301">
      <formula>IF(RIGHT(TEXT(AM108,"0.#"),1)=".",FALSE,TRUE)</formula>
    </cfRule>
    <cfRule type="expression" dxfId="858" priority="302">
      <formula>IF(RIGHT(TEXT(AM108,"0.#"),1)=".",TRUE,FALSE)</formula>
    </cfRule>
  </conditionalFormatting>
  <conditionalFormatting sqref="AQ108">
    <cfRule type="expression" dxfId="857" priority="299">
      <formula>IF(RIGHT(TEXT(AQ108,"0.#"),1)=".",FALSE,TRUE)</formula>
    </cfRule>
    <cfRule type="expression" dxfId="856" priority="300">
      <formula>IF(RIGHT(TEXT(AQ108,"0.#"),1)=".",TRUE,FALSE)</formula>
    </cfRule>
  </conditionalFormatting>
  <conditionalFormatting sqref="AQ107">
    <cfRule type="expression" dxfId="855" priority="297">
      <formula>IF(RIGHT(TEXT(AQ107,"0.#"),1)=".",FALSE,TRUE)</formula>
    </cfRule>
    <cfRule type="expression" dxfId="854" priority="298">
      <formula>IF(RIGHT(TEXT(AQ107,"0.#"),1)=".",TRUE,FALSE)</formula>
    </cfRule>
  </conditionalFormatting>
  <conditionalFormatting sqref="AE104">
    <cfRule type="expression" dxfId="853" priority="295">
      <formula>IF(RIGHT(TEXT(AE104,"0.#"),1)=".",FALSE,TRUE)</formula>
    </cfRule>
    <cfRule type="expression" dxfId="852" priority="296">
      <formula>IF(RIGHT(TEXT(AE104,"0.#"),1)=".",TRUE,FALSE)</formula>
    </cfRule>
  </conditionalFormatting>
  <conditionalFormatting sqref="AI104">
    <cfRule type="expression" dxfId="851" priority="293">
      <formula>IF(RIGHT(TEXT(AI104,"0.#"),1)=".",FALSE,TRUE)</formula>
    </cfRule>
    <cfRule type="expression" dxfId="850" priority="294">
      <formula>IF(RIGHT(TEXT(AI104,"0.#"),1)=".",TRUE,FALSE)</formula>
    </cfRule>
  </conditionalFormatting>
  <conditionalFormatting sqref="AE105">
    <cfRule type="expression" dxfId="849" priority="291">
      <formula>IF(RIGHT(TEXT(AE105,"0.#"),1)=".",FALSE,TRUE)</formula>
    </cfRule>
    <cfRule type="expression" dxfId="848" priority="292">
      <formula>IF(RIGHT(TEXT(AE105,"0.#"),1)=".",TRUE,FALSE)</formula>
    </cfRule>
  </conditionalFormatting>
  <conditionalFormatting sqref="AI105">
    <cfRule type="expression" dxfId="847" priority="289">
      <formula>IF(RIGHT(TEXT(AI105,"0.#"),1)=".",FALSE,TRUE)</formula>
    </cfRule>
    <cfRule type="expression" dxfId="846" priority="290">
      <formula>IF(RIGHT(TEXT(AI105,"0.#"),1)=".",TRUE,FALSE)</formula>
    </cfRule>
  </conditionalFormatting>
  <conditionalFormatting sqref="AM104">
    <cfRule type="expression" dxfId="845" priority="287">
      <formula>IF(RIGHT(TEXT(AM104,"0.#"),1)=".",FALSE,TRUE)</formula>
    </cfRule>
    <cfRule type="expression" dxfId="844" priority="288">
      <formula>IF(RIGHT(TEXT(AM104,"0.#"),1)=".",TRUE,FALSE)</formula>
    </cfRule>
  </conditionalFormatting>
  <conditionalFormatting sqref="AM105">
    <cfRule type="expression" dxfId="843" priority="285">
      <formula>IF(RIGHT(TEXT(AM105,"0.#"),1)=".",FALSE,TRUE)</formula>
    </cfRule>
    <cfRule type="expression" dxfId="842" priority="286">
      <formula>IF(RIGHT(TEXT(AM105,"0.#"),1)=".",TRUE,FALSE)</formula>
    </cfRule>
  </conditionalFormatting>
  <conditionalFormatting sqref="AQ105">
    <cfRule type="expression" dxfId="841" priority="283">
      <formula>IF(RIGHT(TEXT(AQ105,"0.#"),1)=".",FALSE,TRUE)</formula>
    </cfRule>
    <cfRule type="expression" dxfId="840" priority="284">
      <formula>IF(RIGHT(TEXT(AQ105,"0.#"),1)=".",TRUE,FALSE)</formula>
    </cfRule>
  </conditionalFormatting>
  <conditionalFormatting sqref="AQ104">
    <cfRule type="expression" dxfId="839" priority="281">
      <formula>IF(RIGHT(TEXT(AQ104,"0.#"),1)=".",FALSE,TRUE)</formula>
    </cfRule>
    <cfRule type="expression" dxfId="838" priority="282">
      <formula>IF(RIGHT(TEXT(AQ104,"0.#"),1)=".",TRUE,FALSE)</formula>
    </cfRule>
  </conditionalFormatting>
  <conditionalFormatting sqref="AM101">
    <cfRule type="expression" dxfId="837" priority="279">
      <formula>IF(RIGHT(TEXT(AM101,"0.#"),1)=".",FALSE,TRUE)</formula>
    </cfRule>
    <cfRule type="expression" dxfId="836" priority="280">
      <formula>IF(RIGHT(TEXT(AM101,"0.#"),1)=".",TRUE,FALSE)</formula>
    </cfRule>
  </conditionalFormatting>
  <conditionalFormatting sqref="AE101">
    <cfRule type="expression" dxfId="835" priority="277">
      <formula>IF(RIGHT(TEXT(AE101,"0.#"),1)=".",FALSE,TRUE)</formula>
    </cfRule>
    <cfRule type="expression" dxfId="834" priority="278">
      <formula>IF(RIGHT(TEXT(AE101,"0.#"),1)=".",TRUE,FALSE)</formula>
    </cfRule>
  </conditionalFormatting>
  <conditionalFormatting sqref="AI101">
    <cfRule type="expression" dxfId="833" priority="275">
      <formula>IF(RIGHT(TEXT(AI101,"0.#"),1)=".",FALSE,TRUE)</formula>
    </cfRule>
    <cfRule type="expression" dxfId="832" priority="276">
      <formula>IF(RIGHT(TEXT(AI101,"0.#"),1)=".",TRUE,FALSE)</formula>
    </cfRule>
  </conditionalFormatting>
  <conditionalFormatting sqref="AE102">
    <cfRule type="expression" dxfId="831" priority="273">
      <formula>IF(RIGHT(TEXT(AE102,"0.#"),1)=".",FALSE,TRUE)</formula>
    </cfRule>
    <cfRule type="expression" dxfId="830" priority="274">
      <formula>IF(RIGHT(TEXT(AE102,"0.#"),1)=".",TRUE,FALSE)</formula>
    </cfRule>
  </conditionalFormatting>
  <conditionalFormatting sqref="AI102">
    <cfRule type="expression" dxfId="829" priority="271">
      <formula>IF(RIGHT(TEXT(AI102,"0.#"),1)=".",FALSE,TRUE)</formula>
    </cfRule>
    <cfRule type="expression" dxfId="828" priority="272">
      <formula>IF(RIGHT(TEXT(AI102,"0.#"),1)=".",TRUE,FALSE)</formula>
    </cfRule>
  </conditionalFormatting>
  <conditionalFormatting sqref="AM102">
    <cfRule type="expression" dxfId="827" priority="269">
      <formula>IF(RIGHT(TEXT(AM102,"0.#"),1)=".",FALSE,TRUE)</formula>
    </cfRule>
    <cfRule type="expression" dxfId="826" priority="270">
      <formula>IF(RIGHT(TEXT(AM102,"0.#"),1)=".",TRUE,FALSE)</formula>
    </cfRule>
  </conditionalFormatting>
  <conditionalFormatting sqref="AQ102">
    <cfRule type="expression" dxfId="825" priority="267">
      <formula>IF(RIGHT(TEXT(AQ102,"0.#"),1)=".",FALSE,TRUE)</formula>
    </cfRule>
    <cfRule type="expression" dxfId="824" priority="268">
      <formula>IF(RIGHT(TEXT(AQ102,"0.#"),1)=".",TRUE,FALSE)</formula>
    </cfRule>
  </conditionalFormatting>
  <conditionalFormatting sqref="AQ101">
    <cfRule type="expression" dxfId="823" priority="265">
      <formula>IF(RIGHT(TEXT(AQ101,"0.#"),1)=".",FALSE,TRUE)</formula>
    </cfRule>
    <cfRule type="expression" dxfId="822" priority="266">
      <formula>IF(RIGHT(TEXT(AQ101,"0.#"),1)=".",TRUE,FALSE)</formula>
    </cfRule>
  </conditionalFormatting>
  <conditionalFormatting sqref="AE116">
    <cfRule type="expression" dxfId="821" priority="263">
      <formula>IF(RIGHT(TEXT(AE116,"0.#"),1)=".",FALSE,TRUE)</formula>
    </cfRule>
    <cfRule type="expression" dxfId="820" priority="264">
      <formula>IF(RIGHT(TEXT(AE116,"0.#"),1)=".",TRUE,FALSE)</formula>
    </cfRule>
  </conditionalFormatting>
  <conditionalFormatting sqref="AI116">
    <cfRule type="expression" dxfId="819" priority="261">
      <formula>IF(RIGHT(TEXT(AI116,"0.#"),1)=".",FALSE,TRUE)</formula>
    </cfRule>
    <cfRule type="expression" dxfId="818" priority="262">
      <formula>IF(RIGHT(TEXT(AI116,"0.#"),1)=".",TRUE,FALSE)</formula>
    </cfRule>
  </conditionalFormatting>
  <conditionalFormatting sqref="AI117">
    <cfRule type="expression" dxfId="817" priority="259">
      <formula>IF(RIGHT(TEXT(AI117,"0.#"),1)=".",FALSE,TRUE)</formula>
    </cfRule>
    <cfRule type="expression" dxfId="816" priority="260">
      <formula>IF(RIGHT(TEXT(AI117,"0.#"),1)=".",TRUE,FALSE)</formula>
    </cfRule>
  </conditionalFormatting>
  <conditionalFormatting sqref="AE117">
    <cfRule type="expression" dxfId="815" priority="257">
      <formula>IF(RIGHT(TEXT(AE117,"0.#"),1)=".",FALSE,TRUE)</formula>
    </cfRule>
    <cfRule type="expression" dxfId="814" priority="258">
      <formula>IF(RIGHT(TEXT(AE117,"0.#"),1)=".",TRUE,FALSE)</formula>
    </cfRule>
  </conditionalFormatting>
  <conditionalFormatting sqref="AU104">
    <cfRule type="expression" dxfId="813" priority="255">
      <formula>IF(RIGHT(TEXT(AU104,"0.#"),1)=".",FALSE,TRUE)</formula>
    </cfRule>
    <cfRule type="expression" dxfId="812" priority="256">
      <formula>IF(RIGHT(TEXT(AU104,"0.#"),1)=".",TRUE,FALSE)</formula>
    </cfRule>
  </conditionalFormatting>
  <conditionalFormatting sqref="AU101">
    <cfRule type="expression" dxfId="811" priority="253">
      <formula>IF(RIGHT(TEXT(AU101,"0.#"),1)=".",FALSE,TRUE)</formula>
    </cfRule>
    <cfRule type="expression" dxfId="810" priority="254">
      <formula>IF(RIGHT(TEXT(AU101,"0.#"),1)=".",TRUE,FALSE)</formula>
    </cfRule>
  </conditionalFormatting>
  <conditionalFormatting sqref="AE134">
    <cfRule type="expression" dxfId="809" priority="251">
      <formula>IF(RIGHT(TEXT(AE134,"0.#"),1)=".",FALSE,TRUE)</formula>
    </cfRule>
    <cfRule type="expression" dxfId="808" priority="252">
      <formula>IF(RIGHT(TEXT(AE134,"0.#"),1)=".",TRUE,FALSE)</formula>
    </cfRule>
  </conditionalFormatting>
  <conditionalFormatting sqref="AU135">
    <cfRule type="expression" dxfId="807" priority="249">
      <formula>IF(RIGHT(TEXT(AU135,"0.#"),1)=".",FALSE,TRUE)</formula>
    </cfRule>
    <cfRule type="expression" dxfId="806" priority="250">
      <formula>IF(RIGHT(TEXT(AU135,"0.#"),1)=".",TRUE,FALSE)</formula>
    </cfRule>
  </conditionalFormatting>
  <conditionalFormatting sqref="AE135 AI135 AM135 AQ135">
    <cfRule type="expression" dxfId="805" priority="247">
      <formula>IF(RIGHT(TEXT(AE135,"0.#"),1)=".",FALSE,TRUE)</formula>
    </cfRule>
    <cfRule type="expression" dxfId="804" priority="248">
      <formula>IF(RIGHT(TEXT(AE135,"0.#"),1)=".",TRUE,FALSE)</formula>
    </cfRule>
  </conditionalFormatting>
  <conditionalFormatting sqref="AI134 AM134 AQ134 AU134">
    <cfRule type="expression" dxfId="803" priority="245">
      <formula>IF(RIGHT(TEXT(AI134,"0.#"),1)=".",FALSE,TRUE)</formula>
    </cfRule>
    <cfRule type="expression" dxfId="802" priority="246">
      <formula>IF(RIGHT(TEXT(AI134,"0.#"),1)=".",TRUE,FALSE)</formula>
    </cfRule>
  </conditionalFormatting>
  <conditionalFormatting sqref="Y970">
    <cfRule type="expression" dxfId="801" priority="243">
      <formula>IF(RIGHT(TEXT(Y970,"0.#"),1)=".",FALSE,TRUE)</formula>
    </cfRule>
    <cfRule type="expression" dxfId="800" priority="244">
      <formula>IF(RIGHT(TEXT(Y970,"0.#"),1)=".",TRUE,FALSE)</formula>
    </cfRule>
  </conditionalFormatting>
  <conditionalFormatting sqref="AL970:AO970">
    <cfRule type="expression" dxfId="799" priority="239">
      <formula>IF(AND(AL970&gt;=0, RIGHT(TEXT(AL970,"0.#"),1)&lt;&gt;"."),TRUE,FALSE)</formula>
    </cfRule>
    <cfRule type="expression" dxfId="798" priority="240">
      <formula>IF(AND(AL970&gt;=0, RIGHT(TEXT(AL970,"0.#"),1)="."),TRUE,FALSE)</formula>
    </cfRule>
    <cfRule type="expression" dxfId="797" priority="241">
      <formula>IF(AND(AL970&lt;0, RIGHT(TEXT(AL970,"0.#"),1)&lt;&gt;"."),TRUE,FALSE)</formula>
    </cfRule>
    <cfRule type="expression" dxfId="796" priority="242">
      <formula>IF(AND(AL970&lt;0, RIGHT(TEXT(AL970,"0.#"),1)="."),TRUE,FALSE)</formula>
    </cfRule>
  </conditionalFormatting>
  <conditionalFormatting sqref="Y1003">
    <cfRule type="expression" dxfId="795" priority="237">
      <formula>IF(RIGHT(TEXT(Y1003,"0.#"),1)=".",FALSE,TRUE)</formula>
    </cfRule>
    <cfRule type="expression" dxfId="794" priority="238">
      <formula>IF(RIGHT(TEXT(Y1003,"0.#"),1)=".",TRUE,FALSE)</formula>
    </cfRule>
  </conditionalFormatting>
  <conditionalFormatting sqref="AL1003:AO1003">
    <cfRule type="expression" dxfId="793" priority="233">
      <formula>IF(AND(AL1003&gt;=0, RIGHT(TEXT(AL1003,"0.#"),1)&lt;&gt;"."),TRUE,FALSE)</formula>
    </cfRule>
    <cfRule type="expression" dxfId="792" priority="234">
      <formula>IF(AND(AL1003&gt;=0, RIGHT(TEXT(AL1003,"0.#"),1)="."),TRUE,FALSE)</formula>
    </cfRule>
    <cfRule type="expression" dxfId="791" priority="235">
      <formula>IF(AND(AL1003&lt;0, RIGHT(TEXT(AL1003,"0.#"),1)&lt;&gt;"."),TRUE,FALSE)</formula>
    </cfRule>
    <cfRule type="expression" dxfId="790" priority="236">
      <formula>IF(AND(AL1003&lt;0, RIGHT(TEXT(AL1003,"0.#"),1)="."),TRUE,FALSE)</formula>
    </cfRule>
  </conditionalFormatting>
  <conditionalFormatting sqref="Y1036">
    <cfRule type="expression" dxfId="789" priority="231">
      <formula>IF(RIGHT(TEXT(Y1036,"0.#"),1)=".",FALSE,TRUE)</formula>
    </cfRule>
    <cfRule type="expression" dxfId="788" priority="232">
      <formula>IF(RIGHT(TEXT(Y1036,"0.#"),1)=".",TRUE,FALSE)</formula>
    </cfRule>
  </conditionalFormatting>
  <conditionalFormatting sqref="AL1036:AO1036">
    <cfRule type="expression" dxfId="787" priority="227">
      <formula>IF(AND(AL1036&gt;=0, RIGHT(TEXT(AL1036,"0.#"),1)&lt;&gt;"."),TRUE,FALSE)</formula>
    </cfRule>
    <cfRule type="expression" dxfId="786" priority="228">
      <formula>IF(AND(AL1036&gt;=0, RIGHT(TEXT(AL1036,"0.#"),1)="."),TRUE,FALSE)</formula>
    </cfRule>
    <cfRule type="expression" dxfId="785" priority="229">
      <formula>IF(AND(AL1036&lt;0, RIGHT(TEXT(AL1036,"0.#"),1)&lt;&gt;"."),TRUE,FALSE)</formula>
    </cfRule>
    <cfRule type="expression" dxfId="784" priority="230">
      <formula>IF(AND(AL1036&lt;0, RIGHT(TEXT(AL1036,"0.#"),1)="."),TRUE,FALSE)</formula>
    </cfRule>
  </conditionalFormatting>
  <conditionalFormatting sqref="Y1069">
    <cfRule type="expression" dxfId="783" priority="225">
      <formula>IF(RIGHT(TEXT(Y1069,"0.#"),1)=".",FALSE,TRUE)</formula>
    </cfRule>
    <cfRule type="expression" dxfId="782" priority="226">
      <formula>IF(RIGHT(TEXT(Y1069,"0.#"),1)=".",TRUE,FALSE)</formula>
    </cfRule>
  </conditionalFormatting>
  <conditionalFormatting sqref="AL1069:AO1069">
    <cfRule type="expression" dxfId="781" priority="221">
      <formula>IF(AND(AL1069&gt;=0, RIGHT(TEXT(AL1069,"0.#"),1)&lt;&gt;"."),TRUE,FALSE)</formula>
    </cfRule>
    <cfRule type="expression" dxfId="780" priority="222">
      <formula>IF(AND(AL1069&gt;=0, RIGHT(TEXT(AL1069,"0.#"),1)="."),TRUE,FALSE)</formula>
    </cfRule>
    <cfRule type="expression" dxfId="779" priority="223">
      <formula>IF(AND(AL1069&lt;0, RIGHT(TEXT(AL1069,"0.#"),1)&lt;&gt;"."),TRUE,FALSE)</formula>
    </cfRule>
    <cfRule type="expression" dxfId="778" priority="224">
      <formula>IF(AND(AL1069&lt;0, RIGHT(TEXT(AL1069,"0.#"),1)="."),TRUE,FALSE)</formula>
    </cfRule>
  </conditionalFormatting>
  <conditionalFormatting sqref="AL838:AO838">
    <cfRule type="expression" dxfId="777" priority="217">
      <formula>IF(AND(AL838&gt;=0, RIGHT(TEXT(AL838,"0.#"),1)&lt;&gt;"."),TRUE,FALSE)</formula>
    </cfRule>
    <cfRule type="expression" dxfId="776" priority="218">
      <formula>IF(AND(AL838&gt;=0, RIGHT(TEXT(AL838,"0.#"),1)="."),TRUE,FALSE)</formula>
    </cfRule>
    <cfRule type="expression" dxfId="775" priority="219">
      <formula>IF(AND(AL838&lt;0, RIGHT(TEXT(AL838,"0.#"),1)&lt;&gt;"."),TRUE,FALSE)</formula>
    </cfRule>
    <cfRule type="expression" dxfId="774" priority="220">
      <formula>IF(AND(AL838&lt;0, RIGHT(TEXT(AL838,"0.#"),1)="."),TRUE,FALSE)</formula>
    </cfRule>
  </conditionalFormatting>
  <conditionalFormatting sqref="AL872:AO872">
    <cfRule type="expression" dxfId="773" priority="213">
      <formula>IF(AND(AL872&gt;=0, RIGHT(TEXT(AL872,"0.#"),1)&lt;&gt;"."),TRUE,FALSE)</formula>
    </cfRule>
    <cfRule type="expression" dxfId="772" priority="214">
      <formula>IF(AND(AL872&gt;=0, RIGHT(TEXT(AL872,"0.#"),1)="."),TRUE,FALSE)</formula>
    </cfRule>
    <cfRule type="expression" dxfId="771" priority="215">
      <formula>IF(AND(AL872&lt;0, RIGHT(TEXT(AL872,"0.#"),1)&lt;&gt;"."),TRUE,FALSE)</formula>
    </cfRule>
    <cfRule type="expression" dxfId="770" priority="216">
      <formula>IF(AND(AL872&lt;0, RIGHT(TEXT(AL872,"0.#"),1)="."),TRUE,FALSE)</formula>
    </cfRule>
  </conditionalFormatting>
  <conditionalFormatting sqref="AL873:AO873">
    <cfRule type="expression" dxfId="769" priority="209">
      <formula>IF(AND(AL873&gt;=0, RIGHT(TEXT(AL873,"0.#"),1)&lt;&gt;"."),TRUE,FALSE)</formula>
    </cfRule>
    <cfRule type="expression" dxfId="768" priority="210">
      <formula>IF(AND(AL873&gt;=0, RIGHT(TEXT(AL873,"0.#"),1)="."),TRUE,FALSE)</formula>
    </cfRule>
    <cfRule type="expression" dxfId="767" priority="211">
      <formula>IF(AND(AL873&lt;0, RIGHT(TEXT(AL873,"0.#"),1)&lt;&gt;"."),TRUE,FALSE)</formula>
    </cfRule>
    <cfRule type="expression" dxfId="766" priority="212">
      <formula>IF(AND(AL873&lt;0, RIGHT(TEXT(AL873,"0.#"),1)="."),TRUE,FALSE)</formula>
    </cfRule>
  </conditionalFormatting>
  <conditionalFormatting sqref="AL904:AO904">
    <cfRule type="expression" dxfId="765" priority="205">
      <formula>IF(AND(AL904&gt;=0, RIGHT(TEXT(AL904,"0.#"),1)&lt;&gt;"."),TRUE,FALSE)</formula>
    </cfRule>
    <cfRule type="expression" dxfId="764" priority="206">
      <formula>IF(AND(AL904&gt;=0, RIGHT(TEXT(AL904,"0.#"),1)="."),TRUE,FALSE)</formula>
    </cfRule>
    <cfRule type="expression" dxfId="763" priority="207">
      <formula>IF(AND(AL904&lt;0, RIGHT(TEXT(AL904,"0.#"),1)&lt;&gt;"."),TRUE,FALSE)</formula>
    </cfRule>
    <cfRule type="expression" dxfId="762" priority="208">
      <formula>IF(AND(AL904&lt;0, RIGHT(TEXT(AL904,"0.#"),1)="."),TRUE,FALSE)</formula>
    </cfRule>
  </conditionalFormatting>
  <conditionalFormatting sqref="AL937:AO937">
    <cfRule type="expression" dxfId="761" priority="201">
      <formula>IF(AND(AL937&gt;=0, RIGHT(TEXT(AL937,"0.#"),1)&lt;&gt;"."),TRUE,FALSE)</formula>
    </cfRule>
    <cfRule type="expression" dxfId="760" priority="202">
      <formula>IF(AND(AL937&gt;=0, RIGHT(TEXT(AL937,"0.#"),1)="."),TRUE,FALSE)</formula>
    </cfRule>
    <cfRule type="expression" dxfId="759" priority="203">
      <formula>IF(AND(AL937&lt;0, RIGHT(TEXT(AL937,"0.#"),1)&lt;&gt;"."),TRUE,FALSE)</formula>
    </cfRule>
    <cfRule type="expression" dxfId="758" priority="204">
      <formula>IF(AND(AL937&lt;0, RIGHT(TEXT(AL937,"0.#"),1)="."),TRUE,FALSE)</formula>
    </cfRule>
  </conditionalFormatting>
  <conditionalFormatting sqref="AL938:AO938">
    <cfRule type="expression" dxfId="757" priority="197">
      <formula>IF(AND(AL938&gt;=0, RIGHT(TEXT(AL938,"0.#"),1)&lt;&gt;"."),TRUE,FALSE)</formula>
    </cfRule>
    <cfRule type="expression" dxfId="756" priority="198">
      <formula>IF(AND(AL938&gt;=0, RIGHT(TEXT(AL938,"0.#"),1)="."),TRUE,FALSE)</formula>
    </cfRule>
    <cfRule type="expression" dxfId="755" priority="199">
      <formula>IF(AND(AL938&lt;0, RIGHT(TEXT(AL938,"0.#"),1)&lt;&gt;"."),TRUE,FALSE)</formula>
    </cfRule>
    <cfRule type="expression" dxfId="754" priority="200">
      <formula>IF(AND(AL938&lt;0, RIGHT(TEXT(AL938,"0.#"),1)="."),TRUE,FALSE)</formula>
    </cfRule>
  </conditionalFormatting>
  <conditionalFormatting sqref="AL939:AO939">
    <cfRule type="expression" dxfId="753" priority="193">
      <formula>IF(AND(AL939&gt;=0, RIGHT(TEXT(AL939,"0.#"),1)&lt;&gt;"."),TRUE,FALSE)</formula>
    </cfRule>
    <cfRule type="expression" dxfId="752" priority="194">
      <formula>IF(AND(AL939&gt;=0, RIGHT(TEXT(AL939,"0.#"),1)="."),TRUE,FALSE)</formula>
    </cfRule>
    <cfRule type="expression" dxfId="751" priority="195">
      <formula>IF(AND(AL939&lt;0, RIGHT(TEXT(AL939,"0.#"),1)&lt;&gt;"."),TRUE,FALSE)</formula>
    </cfRule>
    <cfRule type="expression" dxfId="750" priority="196">
      <formula>IF(AND(AL939&lt;0, RIGHT(TEXT(AL939,"0.#"),1)="."),TRUE,FALSE)</formula>
    </cfRule>
  </conditionalFormatting>
  <conditionalFormatting sqref="AL940:AO940">
    <cfRule type="expression" dxfId="749" priority="189">
      <formula>IF(AND(AL940&gt;=0, RIGHT(TEXT(AL940,"0.#"),1)&lt;&gt;"."),TRUE,FALSE)</formula>
    </cfRule>
    <cfRule type="expression" dxfId="748" priority="190">
      <formula>IF(AND(AL940&gt;=0, RIGHT(TEXT(AL940,"0.#"),1)="."),TRUE,FALSE)</formula>
    </cfRule>
    <cfRule type="expression" dxfId="747" priority="191">
      <formula>IF(AND(AL940&lt;0, RIGHT(TEXT(AL940,"0.#"),1)&lt;&gt;"."),TRUE,FALSE)</formula>
    </cfRule>
    <cfRule type="expression" dxfId="746" priority="192">
      <formula>IF(AND(AL940&lt;0, RIGHT(TEXT(AL940,"0.#"),1)="."),TRUE,FALSE)</formula>
    </cfRule>
  </conditionalFormatting>
  <conditionalFormatting sqref="AE39:AE41 AI39:AI41 AM39:AM41 AQ39:AQ41 AU39 AU41">
    <cfRule type="expression" dxfId="745" priority="187">
      <formula>IF(RIGHT(TEXT(AE39,"0.#"),1)=".",FALSE,TRUE)</formula>
    </cfRule>
    <cfRule type="expression" dxfId="744" priority="188">
      <formula>IF(RIGHT(TEXT(AE39,"0.#"),1)=".",TRUE,FALSE)</formula>
    </cfRule>
  </conditionalFormatting>
  <conditionalFormatting sqref="AE46 AI46 AM46 AQ46 AU46">
    <cfRule type="expression" dxfId="743" priority="183">
      <formula>IF(RIGHT(TEXT(AE46,"0.#"),1)=".",FALSE,TRUE)</formula>
    </cfRule>
    <cfRule type="expression" dxfId="742" priority="184">
      <formula>IF(RIGHT(TEXT(AE46,"0.#"),1)=".",TRUE,FALSE)</formula>
    </cfRule>
  </conditionalFormatting>
  <conditionalFormatting sqref="AE47 AI47 AM47 AQ47">
    <cfRule type="expression" dxfId="741" priority="181">
      <formula>IF(RIGHT(TEXT(AE47,"0.#"),1)=".",FALSE,TRUE)</formula>
    </cfRule>
    <cfRule type="expression" dxfId="740" priority="182">
      <formula>IF(RIGHT(TEXT(AE47,"0.#"),1)=".",TRUE,FALSE)</formula>
    </cfRule>
  </conditionalFormatting>
  <conditionalFormatting sqref="AE48 AI48 AM48 AQ48 AU48">
    <cfRule type="expression" dxfId="739" priority="179">
      <formula>IF(RIGHT(TEXT(AE48,"0.#"),1)=".",FALSE,TRUE)</formula>
    </cfRule>
    <cfRule type="expression" dxfId="738" priority="180">
      <formula>IF(RIGHT(TEXT(AE48,"0.#"),1)=".",TRUE,FALSE)</formula>
    </cfRule>
  </conditionalFormatting>
  <conditionalFormatting sqref="AU47">
    <cfRule type="expression" dxfId="737" priority="169">
      <formula>IF(RIGHT(TEXT(AU47,"0.#"),1)=".",FALSE,TRUE)</formula>
    </cfRule>
    <cfRule type="expression" dxfId="736" priority="170">
      <formula>IF(RIGHT(TEXT(AU47,"0.#"),1)=".",TRUE,FALSE)</formula>
    </cfRule>
  </conditionalFormatting>
  <conditionalFormatting sqref="AE110 AQ110">
    <cfRule type="expression" dxfId="735" priority="167">
      <formula>IF(RIGHT(TEXT(AE110,"0.#"),1)=".",FALSE,TRUE)</formula>
    </cfRule>
    <cfRule type="expression" dxfId="734" priority="168">
      <formula>IF(RIGHT(TEXT(AE110,"0.#"),1)=".",TRUE,FALSE)</formula>
    </cfRule>
  </conditionalFormatting>
  <conditionalFormatting sqref="AI110">
    <cfRule type="expression" dxfId="733" priority="165">
      <formula>IF(RIGHT(TEXT(AI110,"0.#"),1)=".",FALSE,TRUE)</formula>
    </cfRule>
    <cfRule type="expression" dxfId="732" priority="166">
      <formula>IF(RIGHT(TEXT(AI110,"0.#"),1)=".",TRUE,FALSE)</formula>
    </cfRule>
  </conditionalFormatting>
  <conditionalFormatting sqref="AM110">
    <cfRule type="expression" dxfId="731" priority="163">
      <formula>IF(RIGHT(TEXT(AM110,"0.#"),1)=".",FALSE,TRUE)</formula>
    </cfRule>
    <cfRule type="expression" dxfId="730" priority="164">
      <formula>IF(RIGHT(TEXT(AM110,"0.#"),1)=".",TRUE,FALSE)</formula>
    </cfRule>
  </conditionalFormatting>
  <conditionalFormatting sqref="AE111">
    <cfRule type="expression" dxfId="729" priority="161">
      <formula>IF(RIGHT(TEXT(AE111,"0.#"),1)=".",FALSE,TRUE)</formula>
    </cfRule>
    <cfRule type="expression" dxfId="728" priority="162">
      <formula>IF(RIGHT(TEXT(AE111,"0.#"),1)=".",TRUE,FALSE)</formula>
    </cfRule>
  </conditionalFormatting>
  <conditionalFormatting sqref="AI111">
    <cfRule type="expression" dxfId="727" priority="159">
      <formula>IF(RIGHT(TEXT(AI111,"0.#"),1)=".",FALSE,TRUE)</formula>
    </cfRule>
    <cfRule type="expression" dxfId="726" priority="160">
      <formula>IF(RIGHT(TEXT(AI111,"0.#"),1)=".",TRUE,FALSE)</formula>
    </cfRule>
  </conditionalFormatting>
  <conditionalFormatting sqref="AM111">
    <cfRule type="expression" dxfId="725" priority="157">
      <formula>IF(RIGHT(TEXT(AM111,"0.#"),1)=".",FALSE,TRUE)</formula>
    </cfRule>
    <cfRule type="expression" dxfId="724" priority="158">
      <formula>IF(RIGHT(TEXT(AM111,"0.#"),1)=".",TRUE,FALSE)</formula>
    </cfRule>
  </conditionalFormatting>
  <conditionalFormatting sqref="AQ111">
    <cfRule type="expression" dxfId="723" priority="155">
      <formula>IF(RIGHT(TEXT(AQ111,"0.#"),1)=".",FALSE,TRUE)</formula>
    </cfRule>
    <cfRule type="expression" dxfId="722" priority="156">
      <formula>IF(RIGHT(TEXT(AQ111,"0.#"),1)=".",TRUE,FALSE)</formula>
    </cfRule>
  </conditionalFormatting>
  <conditionalFormatting sqref="AU110">
    <cfRule type="expression" dxfId="721" priority="153">
      <formula>IF(RIGHT(TEXT(AU110,"0.#"),1)=".",FALSE,TRUE)</formula>
    </cfRule>
    <cfRule type="expression" dxfId="720" priority="154">
      <formula>IF(RIGHT(TEXT(AU110,"0.#"),1)=".",TRUE,FALSE)</formula>
    </cfRule>
  </conditionalFormatting>
  <conditionalFormatting sqref="AU111">
    <cfRule type="expression" dxfId="719" priority="151">
      <formula>IF(RIGHT(TEXT(AU111,"0.#"),1)=".",FALSE,TRUE)</formula>
    </cfRule>
    <cfRule type="expression" dxfId="718" priority="152">
      <formula>IF(RIGHT(TEXT(AU111,"0.#"),1)=".",TRUE,FALSE)</formula>
    </cfRule>
  </conditionalFormatting>
  <conditionalFormatting sqref="AE119 AQ119">
    <cfRule type="expression" dxfId="717" priority="149">
      <formula>IF(RIGHT(TEXT(AE119,"0.#"),1)=".",FALSE,TRUE)</formula>
    </cfRule>
    <cfRule type="expression" dxfId="716" priority="150">
      <formula>IF(RIGHT(TEXT(AE119,"0.#"),1)=".",TRUE,FALSE)</formula>
    </cfRule>
  </conditionalFormatting>
  <conditionalFormatting sqref="AI119">
    <cfRule type="expression" dxfId="715" priority="147">
      <formula>IF(RIGHT(TEXT(AI119,"0.#"),1)=".",FALSE,TRUE)</formula>
    </cfRule>
    <cfRule type="expression" dxfId="714" priority="148">
      <formula>IF(RIGHT(TEXT(AI119,"0.#"),1)=".",TRUE,FALSE)</formula>
    </cfRule>
  </conditionalFormatting>
  <conditionalFormatting sqref="AM119">
    <cfRule type="expression" dxfId="713" priority="145">
      <formula>IF(RIGHT(TEXT(AM119,"0.#"),1)=".",FALSE,TRUE)</formula>
    </cfRule>
    <cfRule type="expression" dxfId="712" priority="146">
      <formula>IF(RIGHT(TEXT(AM119,"0.#"),1)=".",TRUE,FALSE)</formula>
    </cfRule>
  </conditionalFormatting>
  <conditionalFormatting sqref="AE120 AM120">
    <cfRule type="expression" dxfId="711" priority="143">
      <formula>IF(RIGHT(TEXT(AE120,"0.#"),1)=".",FALSE,TRUE)</formula>
    </cfRule>
    <cfRule type="expression" dxfId="710" priority="144">
      <formula>IF(RIGHT(TEXT(AE120,"0.#"),1)=".",TRUE,FALSE)</formula>
    </cfRule>
  </conditionalFormatting>
  <conditionalFormatting sqref="AI120">
    <cfRule type="expression" dxfId="709" priority="141">
      <formula>IF(RIGHT(TEXT(AI120,"0.#"),1)=".",FALSE,TRUE)</formula>
    </cfRule>
    <cfRule type="expression" dxfId="708" priority="142">
      <formula>IF(RIGHT(TEXT(AI120,"0.#"),1)=".",TRUE,FALSE)</formula>
    </cfRule>
  </conditionalFormatting>
  <conditionalFormatting sqref="AQ120">
    <cfRule type="expression" dxfId="707" priority="139">
      <formula>IF(RIGHT(TEXT(AQ120,"0.#"),1)=".",FALSE,TRUE)</formula>
    </cfRule>
    <cfRule type="expression" dxfId="706" priority="140">
      <formula>IF(RIGHT(TEXT(AQ120,"0.#"),1)=".",TRUE,FALSE)</formula>
    </cfRule>
  </conditionalFormatting>
  <conditionalFormatting sqref="AE433">
    <cfRule type="expression" dxfId="705" priority="137">
      <formula>IF(RIGHT(TEXT(AE433,"0.#"),1)=".",FALSE,TRUE)</formula>
    </cfRule>
    <cfRule type="expression" dxfId="704" priority="138">
      <formula>IF(RIGHT(TEXT(AE433,"0.#"),1)=".",TRUE,FALSE)</formula>
    </cfRule>
  </conditionalFormatting>
  <conditionalFormatting sqref="AM435">
    <cfRule type="expression" dxfId="703" priority="127">
      <formula>IF(RIGHT(TEXT(AM435,"0.#"),1)=".",FALSE,TRUE)</formula>
    </cfRule>
    <cfRule type="expression" dxfId="702" priority="128">
      <formula>IF(RIGHT(TEXT(AM435,"0.#"),1)=".",TRUE,FALSE)</formula>
    </cfRule>
  </conditionalFormatting>
  <conditionalFormatting sqref="AE434">
    <cfRule type="expression" dxfId="701" priority="135">
      <formula>IF(RIGHT(TEXT(AE434,"0.#"),1)=".",FALSE,TRUE)</formula>
    </cfRule>
    <cfRule type="expression" dxfId="700" priority="136">
      <formula>IF(RIGHT(TEXT(AE434,"0.#"),1)=".",TRUE,FALSE)</formula>
    </cfRule>
  </conditionalFormatting>
  <conditionalFormatting sqref="AE435">
    <cfRule type="expression" dxfId="699" priority="133">
      <formula>IF(RIGHT(TEXT(AE435,"0.#"),1)=".",FALSE,TRUE)</formula>
    </cfRule>
    <cfRule type="expression" dxfId="698" priority="134">
      <formula>IF(RIGHT(TEXT(AE435,"0.#"),1)=".",TRUE,FALSE)</formula>
    </cfRule>
  </conditionalFormatting>
  <conditionalFormatting sqref="AM433">
    <cfRule type="expression" dxfId="697" priority="131">
      <formula>IF(RIGHT(TEXT(AM433,"0.#"),1)=".",FALSE,TRUE)</formula>
    </cfRule>
    <cfRule type="expression" dxfId="696" priority="132">
      <formula>IF(RIGHT(TEXT(AM433,"0.#"),1)=".",TRUE,FALSE)</formula>
    </cfRule>
  </conditionalFormatting>
  <conditionalFormatting sqref="AM434">
    <cfRule type="expression" dxfId="695" priority="129">
      <formula>IF(RIGHT(TEXT(AM434,"0.#"),1)=".",FALSE,TRUE)</formula>
    </cfRule>
    <cfRule type="expression" dxfId="694" priority="130">
      <formula>IF(RIGHT(TEXT(AM434,"0.#"),1)=".",TRUE,FALSE)</formula>
    </cfRule>
  </conditionalFormatting>
  <conditionalFormatting sqref="AU433">
    <cfRule type="expression" dxfId="693" priority="125">
      <formula>IF(RIGHT(TEXT(AU433,"0.#"),1)=".",FALSE,TRUE)</formula>
    </cfRule>
    <cfRule type="expression" dxfId="692" priority="126">
      <formula>IF(RIGHT(TEXT(AU433,"0.#"),1)=".",TRUE,FALSE)</formula>
    </cfRule>
  </conditionalFormatting>
  <conditionalFormatting sqref="AU434">
    <cfRule type="expression" dxfId="691" priority="123">
      <formula>IF(RIGHT(TEXT(AU434,"0.#"),1)=".",FALSE,TRUE)</formula>
    </cfRule>
    <cfRule type="expression" dxfId="690" priority="124">
      <formula>IF(RIGHT(TEXT(AU434,"0.#"),1)=".",TRUE,FALSE)</formula>
    </cfRule>
  </conditionalFormatting>
  <conditionalFormatting sqref="AU435">
    <cfRule type="expression" dxfId="689" priority="121">
      <formula>IF(RIGHT(TEXT(AU435,"0.#"),1)=".",FALSE,TRUE)</formula>
    </cfRule>
    <cfRule type="expression" dxfId="688" priority="122">
      <formula>IF(RIGHT(TEXT(AU435,"0.#"),1)=".",TRUE,FALSE)</formula>
    </cfRule>
  </conditionalFormatting>
  <conditionalFormatting sqref="AI435">
    <cfRule type="expression" dxfId="687" priority="115">
      <formula>IF(RIGHT(TEXT(AI435,"0.#"),1)=".",FALSE,TRUE)</formula>
    </cfRule>
    <cfRule type="expression" dxfId="686" priority="116">
      <formula>IF(RIGHT(TEXT(AI435,"0.#"),1)=".",TRUE,FALSE)</formula>
    </cfRule>
  </conditionalFormatting>
  <conditionalFormatting sqref="AI433">
    <cfRule type="expression" dxfId="685" priority="119">
      <formula>IF(RIGHT(TEXT(AI433,"0.#"),1)=".",FALSE,TRUE)</formula>
    </cfRule>
    <cfRule type="expression" dxfId="684" priority="120">
      <formula>IF(RIGHT(TEXT(AI433,"0.#"),1)=".",TRUE,FALSE)</formula>
    </cfRule>
  </conditionalFormatting>
  <conditionalFormatting sqref="AI434">
    <cfRule type="expression" dxfId="683" priority="117">
      <formula>IF(RIGHT(TEXT(AI434,"0.#"),1)=".",FALSE,TRUE)</formula>
    </cfRule>
    <cfRule type="expression" dxfId="682" priority="118">
      <formula>IF(RIGHT(TEXT(AI434,"0.#"),1)=".",TRUE,FALSE)</formula>
    </cfRule>
  </conditionalFormatting>
  <conditionalFormatting sqref="AQ434">
    <cfRule type="expression" dxfId="681" priority="113">
      <formula>IF(RIGHT(TEXT(AQ434,"0.#"),1)=".",FALSE,TRUE)</formula>
    </cfRule>
    <cfRule type="expression" dxfId="680" priority="114">
      <formula>IF(RIGHT(TEXT(AQ434,"0.#"),1)=".",TRUE,FALSE)</formula>
    </cfRule>
  </conditionalFormatting>
  <conditionalFormatting sqref="AQ435">
    <cfRule type="expression" dxfId="679" priority="111">
      <formula>IF(RIGHT(TEXT(AQ435,"0.#"),1)=".",FALSE,TRUE)</formula>
    </cfRule>
    <cfRule type="expression" dxfId="678" priority="112">
      <formula>IF(RIGHT(TEXT(AQ435,"0.#"),1)=".",TRUE,FALSE)</formula>
    </cfRule>
  </conditionalFormatting>
  <conditionalFormatting sqref="AQ433">
    <cfRule type="expression" dxfId="677" priority="109">
      <formula>IF(RIGHT(TEXT(AQ433,"0.#"),1)=".",FALSE,TRUE)</formula>
    </cfRule>
    <cfRule type="expression" dxfId="676" priority="110">
      <formula>IF(RIGHT(TEXT(AQ433,"0.#"),1)=".",TRUE,FALSE)</formula>
    </cfRule>
  </conditionalFormatting>
  <conditionalFormatting sqref="AE463">
    <cfRule type="expression" dxfId="675" priority="107">
      <formula>IF(RIGHT(TEXT(AE463,"0.#"),1)=".",FALSE,TRUE)</formula>
    </cfRule>
    <cfRule type="expression" dxfId="674" priority="108">
      <formula>IF(RIGHT(TEXT(AE463,"0.#"),1)=".",TRUE,FALSE)</formula>
    </cfRule>
  </conditionalFormatting>
  <conditionalFormatting sqref="AM465">
    <cfRule type="expression" dxfId="673" priority="97">
      <formula>IF(RIGHT(TEXT(AM465,"0.#"),1)=".",FALSE,TRUE)</formula>
    </cfRule>
    <cfRule type="expression" dxfId="672" priority="98">
      <formula>IF(RIGHT(TEXT(AM465,"0.#"),1)=".",TRUE,FALSE)</formula>
    </cfRule>
  </conditionalFormatting>
  <conditionalFormatting sqref="AE464">
    <cfRule type="expression" dxfId="671" priority="105">
      <formula>IF(RIGHT(TEXT(AE464,"0.#"),1)=".",FALSE,TRUE)</formula>
    </cfRule>
    <cfRule type="expression" dxfId="670" priority="106">
      <formula>IF(RIGHT(TEXT(AE464,"0.#"),1)=".",TRUE,FALSE)</formula>
    </cfRule>
  </conditionalFormatting>
  <conditionalFormatting sqref="AE465">
    <cfRule type="expression" dxfId="669" priority="103">
      <formula>IF(RIGHT(TEXT(AE465,"0.#"),1)=".",FALSE,TRUE)</formula>
    </cfRule>
    <cfRule type="expression" dxfId="668" priority="104">
      <formula>IF(RIGHT(TEXT(AE465,"0.#"),1)=".",TRUE,FALSE)</formula>
    </cfRule>
  </conditionalFormatting>
  <conditionalFormatting sqref="AM463">
    <cfRule type="expression" dxfId="667" priority="101">
      <formula>IF(RIGHT(TEXT(AM463,"0.#"),1)=".",FALSE,TRUE)</formula>
    </cfRule>
    <cfRule type="expression" dxfId="666" priority="102">
      <formula>IF(RIGHT(TEXT(AM463,"0.#"),1)=".",TRUE,FALSE)</formula>
    </cfRule>
  </conditionalFormatting>
  <conditionalFormatting sqref="AM464">
    <cfRule type="expression" dxfId="665" priority="99">
      <formula>IF(RIGHT(TEXT(AM464,"0.#"),1)=".",FALSE,TRUE)</formula>
    </cfRule>
    <cfRule type="expression" dxfId="664" priority="100">
      <formula>IF(RIGHT(TEXT(AM464,"0.#"),1)=".",TRUE,FALSE)</formula>
    </cfRule>
  </conditionalFormatting>
  <conditionalFormatting sqref="AU463">
    <cfRule type="expression" dxfId="663" priority="95">
      <formula>IF(RIGHT(TEXT(AU463,"0.#"),1)=".",FALSE,TRUE)</formula>
    </cfRule>
    <cfRule type="expression" dxfId="662" priority="96">
      <formula>IF(RIGHT(TEXT(AU463,"0.#"),1)=".",TRUE,FALSE)</formula>
    </cfRule>
  </conditionalFormatting>
  <conditionalFormatting sqref="AU464">
    <cfRule type="expression" dxfId="661" priority="93">
      <formula>IF(RIGHT(TEXT(AU464,"0.#"),1)=".",FALSE,TRUE)</formula>
    </cfRule>
    <cfRule type="expression" dxfId="660" priority="94">
      <formula>IF(RIGHT(TEXT(AU464,"0.#"),1)=".",TRUE,FALSE)</formula>
    </cfRule>
  </conditionalFormatting>
  <conditionalFormatting sqref="AU465">
    <cfRule type="expression" dxfId="659" priority="91">
      <formula>IF(RIGHT(TEXT(AU465,"0.#"),1)=".",FALSE,TRUE)</formula>
    </cfRule>
    <cfRule type="expression" dxfId="658" priority="92">
      <formula>IF(RIGHT(TEXT(AU465,"0.#"),1)=".",TRUE,FALSE)</formula>
    </cfRule>
  </conditionalFormatting>
  <conditionalFormatting sqref="AI465">
    <cfRule type="expression" dxfId="657" priority="85">
      <formula>IF(RIGHT(TEXT(AI465,"0.#"),1)=".",FALSE,TRUE)</formula>
    </cfRule>
    <cfRule type="expression" dxfId="656" priority="86">
      <formula>IF(RIGHT(TEXT(AI465,"0.#"),1)=".",TRUE,FALSE)</formula>
    </cfRule>
  </conditionalFormatting>
  <conditionalFormatting sqref="AI463">
    <cfRule type="expression" dxfId="655" priority="89">
      <formula>IF(RIGHT(TEXT(AI463,"0.#"),1)=".",FALSE,TRUE)</formula>
    </cfRule>
    <cfRule type="expression" dxfId="654" priority="90">
      <formula>IF(RIGHT(TEXT(AI463,"0.#"),1)=".",TRUE,FALSE)</formula>
    </cfRule>
  </conditionalFormatting>
  <conditionalFormatting sqref="AI464">
    <cfRule type="expression" dxfId="653" priority="87">
      <formula>IF(RIGHT(TEXT(AI464,"0.#"),1)=".",FALSE,TRUE)</formula>
    </cfRule>
    <cfRule type="expression" dxfId="652" priority="88">
      <formula>IF(RIGHT(TEXT(AI464,"0.#"),1)=".",TRUE,FALSE)</formula>
    </cfRule>
  </conditionalFormatting>
  <conditionalFormatting sqref="AQ464">
    <cfRule type="expression" dxfId="651" priority="83">
      <formula>IF(RIGHT(TEXT(AQ464,"0.#"),1)=".",FALSE,TRUE)</formula>
    </cfRule>
    <cfRule type="expression" dxfId="650" priority="84">
      <formula>IF(RIGHT(TEXT(AQ464,"0.#"),1)=".",TRUE,FALSE)</formula>
    </cfRule>
  </conditionalFormatting>
  <conditionalFormatting sqref="AQ465">
    <cfRule type="expression" dxfId="649" priority="81">
      <formula>IF(RIGHT(TEXT(AQ465,"0.#"),1)=".",FALSE,TRUE)</formula>
    </cfRule>
    <cfRule type="expression" dxfId="648" priority="82">
      <formula>IF(RIGHT(TEXT(AQ465,"0.#"),1)=".",TRUE,FALSE)</formula>
    </cfRule>
  </conditionalFormatting>
  <conditionalFormatting sqref="AQ463">
    <cfRule type="expression" dxfId="647" priority="79">
      <formula>IF(RIGHT(TEXT(AQ463,"0.#"),1)=".",FALSE,TRUE)</formula>
    </cfRule>
    <cfRule type="expression" dxfId="646" priority="80">
      <formula>IF(RIGHT(TEXT(AQ463,"0.#"),1)=".",TRUE,FALSE)</formula>
    </cfRule>
  </conditionalFormatting>
  <conditionalFormatting sqref="AE75">
    <cfRule type="expression" dxfId="645" priority="77">
      <formula>IF(RIGHT(TEXT(AE75,"0.#"),1)=".",FALSE,TRUE)</formula>
    </cfRule>
    <cfRule type="expression" dxfId="644" priority="78">
      <formula>IF(RIGHT(TEXT(AE75,"0.#"),1)=".",TRUE,FALSE)</formula>
    </cfRule>
  </conditionalFormatting>
  <conditionalFormatting sqref="AI75">
    <cfRule type="expression" dxfId="643" priority="75">
      <formula>IF(RIGHT(TEXT(AI75,"0.#"),1)=".",FALSE,TRUE)</formula>
    </cfRule>
    <cfRule type="expression" dxfId="642" priority="76">
      <formula>IF(RIGHT(TEXT(AI75,"0.#"),1)=".",TRUE,FALSE)</formula>
    </cfRule>
  </conditionalFormatting>
  <conditionalFormatting sqref="AM75">
    <cfRule type="expression" dxfId="641" priority="73">
      <formula>IF(RIGHT(TEXT(AM75,"0.#"),1)=".",FALSE,TRUE)</formula>
    </cfRule>
    <cfRule type="expression" dxfId="640" priority="74">
      <formula>IF(RIGHT(TEXT(AM75,"0.#"),1)=".",TRUE,FALSE)</formula>
    </cfRule>
  </conditionalFormatting>
  <conditionalFormatting sqref="AQ75">
    <cfRule type="expression" dxfId="639" priority="71">
      <formula>IF(RIGHT(TEXT(AQ75,"0.#"),1)=".",FALSE,TRUE)</formula>
    </cfRule>
    <cfRule type="expression" dxfId="638" priority="72">
      <formula>IF(RIGHT(TEXT(AQ75,"0.#"),1)=".",TRUE,FALSE)</formula>
    </cfRule>
  </conditionalFormatting>
  <conditionalFormatting sqref="AE76">
    <cfRule type="expression" dxfId="637" priority="67">
      <formula>IF(RIGHT(TEXT(AE76,"0.#"),1)=".",FALSE,TRUE)</formula>
    </cfRule>
    <cfRule type="expression" dxfId="636" priority="68">
      <formula>IF(RIGHT(TEXT(AE76,"0.#"),1)=".",TRUE,FALSE)</formula>
    </cfRule>
  </conditionalFormatting>
  <conditionalFormatting sqref="AI76">
    <cfRule type="expression" dxfId="635" priority="65">
      <formula>IF(RIGHT(TEXT(AI76,"0.#"),1)=".",FALSE,TRUE)</formula>
    </cfRule>
    <cfRule type="expression" dxfId="634" priority="66">
      <formula>IF(RIGHT(TEXT(AI76,"0.#"),1)=".",TRUE,FALSE)</formula>
    </cfRule>
  </conditionalFormatting>
  <conditionalFormatting sqref="AM76">
    <cfRule type="expression" dxfId="633" priority="63">
      <formula>IF(RIGHT(TEXT(AM76,"0.#"),1)=".",FALSE,TRUE)</formula>
    </cfRule>
    <cfRule type="expression" dxfId="632" priority="64">
      <formula>IF(RIGHT(TEXT(AM76,"0.#"),1)=".",TRUE,FALSE)</formula>
    </cfRule>
  </conditionalFormatting>
  <conditionalFormatting sqref="AQ76">
    <cfRule type="expression" dxfId="631" priority="61">
      <formula>IF(RIGHT(TEXT(AQ76,"0.#"),1)=".",FALSE,TRUE)</formula>
    </cfRule>
    <cfRule type="expression" dxfId="630" priority="62">
      <formula>IF(RIGHT(TEXT(AQ76,"0.#"),1)=".",TRUE,FALSE)</formula>
    </cfRule>
  </conditionalFormatting>
  <conditionalFormatting sqref="AU75">
    <cfRule type="expression" dxfId="629" priority="59">
      <formula>IF(RIGHT(TEXT(AU75,"0.#"),1)=".",FALSE,TRUE)</formula>
    </cfRule>
    <cfRule type="expression" dxfId="628" priority="60">
      <formula>IF(RIGHT(TEXT(AU75,"0.#"),1)=".",TRUE,FALSE)</formula>
    </cfRule>
  </conditionalFormatting>
  <conditionalFormatting sqref="AE67">
    <cfRule type="expression" dxfId="627" priority="57">
      <formula>IF(RIGHT(TEXT(AE67,"0.#"),1)=".",FALSE,TRUE)</formula>
    </cfRule>
    <cfRule type="expression" dxfId="626" priority="58">
      <formula>IF(RIGHT(TEXT(AE67,"0.#"),1)=".",TRUE,FALSE)</formula>
    </cfRule>
  </conditionalFormatting>
  <conditionalFormatting sqref="AE68">
    <cfRule type="expression" dxfId="625" priority="55">
      <formula>IF(RIGHT(TEXT(AE68,"0.#"),1)=".",FALSE,TRUE)</formula>
    </cfRule>
    <cfRule type="expression" dxfId="624" priority="56">
      <formula>IF(RIGHT(TEXT(AE68,"0.#"),1)=".",TRUE,FALSE)</formula>
    </cfRule>
  </conditionalFormatting>
  <conditionalFormatting sqref="AE69">
    <cfRule type="expression" dxfId="623" priority="53">
      <formula>IF(RIGHT(TEXT(AE69,"0.#"),1)=".",FALSE,TRUE)</formula>
    </cfRule>
    <cfRule type="expression" dxfId="622" priority="54">
      <formula>IF(RIGHT(TEXT(AE69,"0.#"),1)=".",TRUE,FALSE)</formula>
    </cfRule>
  </conditionalFormatting>
  <conditionalFormatting sqref="AI69">
    <cfRule type="expression" dxfId="621" priority="51">
      <formula>IF(RIGHT(TEXT(AI69,"0.#"),1)=".",FALSE,TRUE)</formula>
    </cfRule>
    <cfRule type="expression" dxfId="620" priority="52">
      <formula>IF(RIGHT(TEXT(AI69,"0.#"),1)=".",TRUE,FALSE)</formula>
    </cfRule>
  </conditionalFormatting>
  <conditionalFormatting sqref="AI68">
    <cfRule type="expression" dxfId="619" priority="49">
      <formula>IF(RIGHT(TEXT(AI68,"0.#"),1)=".",FALSE,TRUE)</formula>
    </cfRule>
    <cfRule type="expression" dxfId="618" priority="50">
      <formula>IF(RIGHT(TEXT(AI68,"0.#"),1)=".",TRUE,FALSE)</formula>
    </cfRule>
  </conditionalFormatting>
  <conditionalFormatting sqref="AI67">
    <cfRule type="expression" dxfId="617" priority="47">
      <formula>IF(RIGHT(TEXT(AI67,"0.#"),1)=".",FALSE,TRUE)</formula>
    </cfRule>
    <cfRule type="expression" dxfId="616" priority="48">
      <formula>IF(RIGHT(TEXT(AI67,"0.#"),1)=".",TRUE,FALSE)</formula>
    </cfRule>
  </conditionalFormatting>
  <conditionalFormatting sqref="AM67">
    <cfRule type="expression" dxfId="615" priority="45">
      <formula>IF(RIGHT(TEXT(AM67,"0.#"),1)=".",FALSE,TRUE)</formula>
    </cfRule>
    <cfRule type="expression" dxfId="614" priority="46">
      <formula>IF(RIGHT(TEXT(AM67,"0.#"),1)=".",TRUE,FALSE)</formula>
    </cfRule>
  </conditionalFormatting>
  <conditionalFormatting sqref="AM68">
    <cfRule type="expression" dxfId="613" priority="43">
      <formula>IF(RIGHT(TEXT(AM68,"0.#"),1)=".",FALSE,TRUE)</formula>
    </cfRule>
    <cfRule type="expression" dxfId="612" priority="44">
      <formula>IF(RIGHT(TEXT(AM68,"0.#"),1)=".",TRUE,FALSE)</formula>
    </cfRule>
  </conditionalFormatting>
  <conditionalFormatting sqref="AM69">
    <cfRule type="expression" dxfId="611" priority="41">
      <formula>IF(RIGHT(TEXT(AM69,"0.#"),1)=".",FALSE,TRUE)</formula>
    </cfRule>
    <cfRule type="expression" dxfId="610" priority="42">
      <formula>IF(RIGHT(TEXT(AM69,"0.#"),1)=".",TRUE,FALSE)</formula>
    </cfRule>
  </conditionalFormatting>
  <conditionalFormatting sqref="AQ67 AQ69">
    <cfRule type="expression" dxfId="609" priority="39">
      <formula>IF(RIGHT(TEXT(AQ67,"0.#"),1)=".",FALSE,TRUE)</formula>
    </cfRule>
    <cfRule type="expression" dxfId="608" priority="40">
      <formula>IF(RIGHT(TEXT(AQ67,"0.#"),1)=".",TRUE,FALSE)</formula>
    </cfRule>
  </conditionalFormatting>
  <conditionalFormatting sqref="AU67 AU69">
    <cfRule type="expression" dxfId="607" priority="37">
      <formula>IF(RIGHT(TEXT(AU67,"0.#"),1)=".",FALSE,TRUE)</formula>
    </cfRule>
    <cfRule type="expression" dxfId="606" priority="38">
      <formula>IF(RIGHT(TEXT(AU67,"0.#"),1)=".",TRUE,FALSE)</formula>
    </cfRule>
  </conditionalFormatting>
  <conditionalFormatting sqref="AE70">
    <cfRule type="expression" dxfId="605" priority="35">
      <formula>IF(RIGHT(TEXT(AE70,"0.#"),1)=".",FALSE,TRUE)</formula>
    </cfRule>
    <cfRule type="expression" dxfId="604" priority="36">
      <formula>IF(RIGHT(TEXT(AE70,"0.#"),1)=".",TRUE,FALSE)</formula>
    </cfRule>
  </conditionalFormatting>
  <conditionalFormatting sqref="AE71">
    <cfRule type="expression" dxfId="603" priority="33">
      <formula>IF(RIGHT(TEXT(AE71,"0.#"),1)=".",FALSE,TRUE)</formula>
    </cfRule>
    <cfRule type="expression" dxfId="602" priority="34">
      <formula>IF(RIGHT(TEXT(AE71,"0.#"),1)=".",TRUE,FALSE)</formula>
    </cfRule>
  </conditionalFormatting>
  <conditionalFormatting sqref="AE72">
    <cfRule type="expression" dxfId="601" priority="31">
      <formula>IF(RIGHT(TEXT(AE72,"0.#"),1)=".",FALSE,TRUE)</formula>
    </cfRule>
    <cfRule type="expression" dxfId="600" priority="32">
      <formula>IF(RIGHT(TEXT(AE72,"0.#"),1)=".",TRUE,FALSE)</formula>
    </cfRule>
  </conditionalFormatting>
  <conditionalFormatting sqref="AI72">
    <cfRule type="expression" dxfId="599" priority="29">
      <formula>IF(RIGHT(TEXT(AI72,"0.#"),1)=".",FALSE,TRUE)</formula>
    </cfRule>
    <cfRule type="expression" dxfId="598" priority="30">
      <formula>IF(RIGHT(TEXT(AI72,"0.#"),1)=".",TRUE,FALSE)</formula>
    </cfRule>
  </conditionalFormatting>
  <conditionalFormatting sqref="AI71">
    <cfRule type="expression" dxfId="597" priority="27">
      <formula>IF(RIGHT(TEXT(AI71,"0.#"),1)=".",FALSE,TRUE)</formula>
    </cfRule>
    <cfRule type="expression" dxfId="596" priority="28">
      <formula>IF(RIGHT(TEXT(AI71,"0.#"),1)=".",TRUE,FALSE)</formula>
    </cfRule>
  </conditionalFormatting>
  <conditionalFormatting sqref="AI70">
    <cfRule type="expression" dxfId="595" priority="25">
      <formula>IF(RIGHT(TEXT(AI70,"0.#"),1)=".",FALSE,TRUE)</formula>
    </cfRule>
    <cfRule type="expression" dxfId="594" priority="26">
      <formula>IF(RIGHT(TEXT(AI70,"0.#"),1)=".",TRUE,FALSE)</formula>
    </cfRule>
  </conditionalFormatting>
  <conditionalFormatting sqref="AM70">
    <cfRule type="expression" dxfId="593" priority="23">
      <formula>IF(RIGHT(TEXT(AM70,"0.#"),1)=".",FALSE,TRUE)</formula>
    </cfRule>
    <cfRule type="expression" dxfId="592" priority="24">
      <formula>IF(RIGHT(TEXT(AM70,"0.#"),1)=".",TRUE,FALSE)</formula>
    </cfRule>
  </conditionalFormatting>
  <conditionalFormatting sqref="AM71">
    <cfRule type="expression" dxfId="591" priority="21">
      <formula>IF(RIGHT(TEXT(AM71,"0.#"),1)=".",FALSE,TRUE)</formula>
    </cfRule>
    <cfRule type="expression" dxfId="590" priority="22">
      <formula>IF(RIGHT(TEXT(AM71,"0.#"),1)=".",TRUE,FALSE)</formula>
    </cfRule>
  </conditionalFormatting>
  <conditionalFormatting sqref="AM72">
    <cfRule type="expression" dxfId="589" priority="19">
      <formula>IF(RIGHT(TEXT(AM72,"0.#"),1)=".",FALSE,TRUE)</formula>
    </cfRule>
    <cfRule type="expression" dxfId="588" priority="20">
      <formula>IF(RIGHT(TEXT(AM72,"0.#"),1)=".",TRUE,FALSE)</formula>
    </cfRule>
  </conditionalFormatting>
  <conditionalFormatting sqref="AQ70 AQ72">
    <cfRule type="expression" dxfId="587" priority="17">
      <formula>IF(RIGHT(TEXT(AQ70,"0.#"),1)=".",FALSE,TRUE)</formula>
    </cfRule>
    <cfRule type="expression" dxfId="586" priority="18">
      <formula>IF(RIGHT(TEXT(AQ70,"0.#"),1)=".",TRUE,FALSE)</formula>
    </cfRule>
  </conditionalFormatting>
  <conditionalFormatting sqref="AU70 AU72">
    <cfRule type="expression" dxfId="585" priority="15">
      <formula>IF(RIGHT(TEXT(AU70,"0.#"),1)=".",FALSE,TRUE)</formula>
    </cfRule>
    <cfRule type="expression" dxfId="584" priority="16">
      <formula>IF(RIGHT(TEXT(AU70,"0.#"),1)=".",TRUE,FALSE)</formula>
    </cfRule>
  </conditionalFormatting>
  <conditionalFormatting sqref="AQ68">
    <cfRule type="expression" dxfId="583" priority="13">
      <formula>IF(RIGHT(TEXT(AQ68,"0.#"),1)=".",FALSE,TRUE)</formula>
    </cfRule>
    <cfRule type="expression" dxfId="582" priority="14">
      <formula>IF(RIGHT(TEXT(AQ68,"0.#"),1)=".",TRUE,FALSE)</formula>
    </cfRule>
  </conditionalFormatting>
  <conditionalFormatting sqref="AQ71">
    <cfRule type="expression" dxfId="581" priority="11">
      <formula>IF(RIGHT(TEXT(AQ71,"0.#"),1)=".",FALSE,TRUE)</formula>
    </cfRule>
    <cfRule type="expression" dxfId="580" priority="12">
      <formula>IF(RIGHT(TEXT(AQ71,"0.#"),1)=".",TRUE,FALSE)</formula>
    </cfRule>
  </conditionalFormatting>
  <conditionalFormatting sqref="AU68">
    <cfRule type="expression" dxfId="579" priority="9">
      <formula>IF(RIGHT(TEXT(AU68,"0.#"),1)=".",FALSE,TRUE)</formula>
    </cfRule>
    <cfRule type="expression" dxfId="578" priority="10">
      <formula>IF(RIGHT(TEXT(AU68,"0.#"),1)=".",TRUE,FALSE)</formula>
    </cfRule>
  </conditionalFormatting>
  <conditionalFormatting sqref="AU71">
    <cfRule type="expression" dxfId="577" priority="7">
      <formula>IF(RIGHT(TEXT(AU71,"0.#"),1)=".",FALSE,TRUE)</formula>
    </cfRule>
    <cfRule type="expression" dxfId="576" priority="8">
      <formula>IF(RIGHT(TEXT(AU71,"0.#"),1)=".",TRUE,FALSE)</formula>
    </cfRule>
  </conditionalFormatting>
  <conditionalFormatting sqref="AU33">
    <cfRule type="expression" dxfId="575" priority="5">
      <formula>IF(RIGHT(TEXT(AU33,"0.#"),1)=".",FALSE,TRUE)</formula>
    </cfRule>
    <cfRule type="expression" dxfId="574" priority="6">
      <formula>IF(RIGHT(TEXT(AU33,"0.#"),1)=".",TRUE,FALSE)</formula>
    </cfRule>
  </conditionalFormatting>
  <conditionalFormatting sqref="AU40">
    <cfRule type="expression" dxfId="573" priority="3">
      <formula>IF(RIGHT(TEXT(AU40,"0.#"),1)=".",FALSE,TRUE)</formula>
    </cfRule>
    <cfRule type="expression" dxfId="572" priority="4">
      <formula>IF(RIGHT(TEXT(AU40,"0.#"),1)=".",TRUE,FALSE)</formula>
    </cfRule>
  </conditionalFormatting>
  <conditionalFormatting sqref="AU76">
    <cfRule type="expression" dxfId="571" priority="1">
      <formula>IF(RIGHT(TEXT(AU76,"0.#"),1)=".",FALSE,TRUE)</formula>
    </cfRule>
    <cfRule type="expression" dxfId="570" priority="2">
      <formula>IF(RIGHT(TEXT(AU76,"0.#"),1)=".",TRUE,FALSE)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9" manualBreakCount="9">
    <brk id="29" max="49" man="1"/>
    <brk id="99" max="49" man="1"/>
    <brk id="189" max="49" man="1"/>
    <brk id="699" max="49" man="1"/>
    <brk id="717" max="49" man="1"/>
    <brk id="740" max="49" man="1"/>
    <brk id="779" max="49" man="1"/>
    <brk id="832" max="49" man="1"/>
    <brk id="967"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404</v>
      </c>
      <c r="AB2" s="31"/>
      <c r="AC2" s="33" t="s">
        <v>135</v>
      </c>
      <c r="AD2" s="28"/>
      <c r="AE2" s="44" t="s">
        <v>176</v>
      </c>
      <c r="AF2" s="30"/>
      <c r="AG2" s="55" t="s">
        <v>359</v>
      </c>
      <c r="AI2" s="53" t="s">
        <v>394</v>
      </c>
      <c r="AK2" s="53" t="s">
        <v>260</v>
      </c>
      <c r="AM2" s="87"/>
      <c r="AN2" s="87"/>
      <c r="AP2" s="55" t="s">
        <v>359</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546</v>
      </c>
      <c r="R3" s="13" t="str">
        <f t="shared" ref="R3:R8" si="3">IF(Q3="","",P3)</f>
        <v>委託・請負</v>
      </c>
      <c r="S3" s="13" t="str">
        <f t="shared" ref="S3:S8" si="4">IF(R3="",S2,IF(S2&lt;&gt;"",CONCATENATE(S2,"、",R3),R3))</f>
        <v>委託・請負</v>
      </c>
      <c r="T3" s="13"/>
      <c r="U3" s="32" t="s">
        <v>406</v>
      </c>
      <c r="W3" s="32" t="s">
        <v>150</v>
      </c>
      <c r="Y3" s="32" t="s">
        <v>69</v>
      </c>
      <c r="Z3" s="30"/>
      <c r="AA3" s="32" t="s">
        <v>514</v>
      </c>
      <c r="AB3" s="31"/>
      <c r="AC3" s="33" t="s">
        <v>136</v>
      </c>
      <c r="AD3" s="28"/>
      <c r="AE3" s="44" t="s">
        <v>177</v>
      </c>
      <c r="AF3" s="30"/>
      <c r="AG3" s="55" t="s">
        <v>360</v>
      </c>
      <c r="AI3" s="53" t="s">
        <v>253</v>
      </c>
      <c r="AK3" s="53" t="str">
        <f>CHAR(CODE(AK2)+1)</f>
        <v>B</v>
      </c>
      <c r="AM3" s="87"/>
      <c r="AN3" s="87"/>
      <c r="AP3" s="55" t="s">
        <v>360</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407</v>
      </c>
      <c r="W4" s="32" t="s">
        <v>151</v>
      </c>
      <c r="Y4" s="32" t="s">
        <v>421</v>
      </c>
      <c r="Z4" s="30"/>
      <c r="AA4" s="32" t="s">
        <v>515</v>
      </c>
      <c r="AB4" s="31"/>
      <c r="AC4" s="32" t="s">
        <v>137</v>
      </c>
      <c r="AD4" s="28"/>
      <c r="AE4" s="44" t="s">
        <v>178</v>
      </c>
      <c r="AF4" s="30"/>
      <c r="AG4" s="55" t="s">
        <v>361</v>
      </c>
      <c r="AI4" s="53" t="s">
        <v>255</v>
      </c>
      <c r="AK4" s="53" t="str">
        <f t="shared" ref="AK4:AK49" si="7">CHAR(CODE(AK3)+1)</f>
        <v>C</v>
      </c>
      <c r="AM4" s="87"/>
      <c r="AN4" s="87"/>
      <c r="AP4" s="55" t="s">
        <v>361</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315</v>
      </c>
      <c r="Y5" s="32" t="s">
        <v>422</v>
      </c>
      <c r="Z5" s="30"/>
      <c r="AA5" s="32" t="s">
        <v>516</v>
      </c>
      <c r="AB5" s="31"/>
      <c r="AC5" s="32" t="s">
        <v>179</v>
      </c>
      <c r="AD5" s="31"/>
      <c r="AE5" s="44" t="s">
        <v>371</v>
      </c>
      <c r="AF5" s="30"/>
      <c r="AG5" s="55" t="s">
        <v>362</v>
      </c>
      <c r="AI5" s="53" t="s">
        <v>409</v>
      </c>
      <c r="AK5" s="53" t="str">
        <f t="shared" si="7"/>
        <v>D</v>
      </c>
      <c r="AP5" s="55" t="s">
        <v>362</v>
      </c>
    </row>
    <row r="6" spans="1:42" ht="13.65" customHeight="1" x14ac:dyDescent="0.2">
      <c r="A6" s="14" t="s">
        <v>89</v>
      </c>
      <c r="B6" s="15" t="s">
        <v>546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423</v>
      </c>
      <c r="Z6" s="30"/>
      <c r="AA6" s="32" t="s">
        <v>517</v>
      </c>
      <c r="AB6" s="31"/>
      <c r="AC6" s="32" t="s">
        <v>138</v>
      </c>
      <c r="AD6" s="31"/>
      <c r="AE6" s="44" t="s">
        <v>369</v>
      </c>
      <c r="AF6" s="30"/>
      <c r="AG6" s="55" t="s">
        <v>363</v>
      </c>
      <c r="AI6" s="53" t="s">
        <v>410</v>
      </c>
      <c r="AK6" s="53" t="str">
        <f>CHAR(CODE(AK5)+1)</f>
        <v>E</v>
      </c>
      <c r="AP6" s="55" t="s">
        <v>363</v>
      </c>
    </row>
    <row r="7" spans="1:42" ht="13.65" customHeight="1" x14ac:dyDescent="0.2">
      <c r="A7" s="14" t="s">
        <v>90</v>
      </c>
      <c r="B7" s="15"/>
      <c r="C7" s="13" t="str">
        <f t="shared" si="0"/>
        <v/>
      </c>
      <c r="D7" s="13" t="str">
        <f t="shared" si="8"/>
        <v>科学技術・イノベーション</v>
      </c>
      <c r="F7" s="18" t="s">
        <v>293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424</v>
      </c>
      <c r="Z7" s="30"/>
      <c r="AA7" s="32" t="s">
        <v>518</v>
      </c>
      <c r="AB7" s="31"/>
      <c r="AC7" s="31"/>
      <c r="AD7" s="31"/>
      <c r="AE7" s="32" t="s">
        <v>138</v>
      </c>
      <c r="AF7" s="30"/>
      <c r="AG7" s="55" t="s">
        <v>364</v>
      </c>
      <c r="AH7" s="91"/>
      <c r="AI7" s="55" t="s">
        <v>387</v>
      </c>
      <c r="AK7" s="53" t="str">
        <f>CHAR(CODE(AK6)+1)</f>
        <v>F</v>
      </c>
      <c r="AP7" s="55" t="s">
        <v>364</v>
      </c>
    </row>
    <row r="8" spans="1:42" ht="13.6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374</v>
      </c>
      <c r="W8" s="32" t="s">
        <v>154</v>
      </c>
      <c r="Y8" s="32" t="s">
        <v>425</v>
      </c>
      <c r="Z8" s="30"/>
      <c r="AA8" s="32" t="s">
        <v>519</v>
      </c>
      <c r="AB8" s="31"/>
      <c r="AC8" s="31"/>
      <c r="AD8" s="31"/>
      <c r="AE8" s="31"/>
      <c r="AF8" s="30"/>
      <c r="AG8" s="55" t="s">
        <v>365</v>
      </c>
      <c r="AI8" s="53" t="s">
        <v>388</v>
      </c>
      <c r="AK8" s="53" t="str">
        <f t="shared" si="7"/>
        <v>G</v>
      </c>
      <c r="AP8" s="55" t="s">
        <v>365</v>
      </c>
    </row>
    <row r="9" spans="1:42" ht="13.65" customHeight="1" x14ac:dyDescent="0.2">
      <c r="A9" s="14" t="s">
        <v>92</v>
      </c>
      <c r="B9" s="15"/>
      <c r="C9" s="13" t="str">
        <f t="shared" si="0"/>
        <v/>
      </c>
      <c r="D9" s="13" t="str">
        <f t="shared" si="8"/>
        <v>科学技術・イノベーション</v>
      </c>
      <c r="F9" s="18" t="s">
        <v>294</v>
      </c>
      <c r="G9" s="17"/>
      <c r="H9" s="13" t="str">
        <f t="shared" si="1"/>
        <v/>
      </c>
      <c r="I9" s="13" t="str">
        <f t="shared" si="5"/>
        <v/>
      </c>
      <c r="K9" s="14" t="s">
        <v>110</v>
      </c>
      <c r="L9" s="15" t="s">
        <v>546</v>
      </c>
      <c r="M9" s="13" t="str">
        <f t="shared" si="2"/>
        <v>エネルギー対策</v>
      </c>
      <c r="N9" s="13" t="str">
        <f t="shared" si="6"/>
        <v>エネルギー対策</v>
      </c>
      <c r="O9" s="13"/>
      <c r="P9" s="13"/>
      <c r="Q9" s="19"/>
      <c r="T9" s="13"/>
      <c r="U9" s="32" t="s">
        <v>385</v>
      </c>
      <c r="W9" s="32" t="s">
        <v>155</v>
      </c>
      <c r="Y9" s="32" t="s">
        <v>426</v>
      </c>
      <c r="Z9" s="30"/>
      <c r="AA9" s="32" t="s">
        <v>520</v>
      </c>
      <c r="AB9" s="31"/>
      <c r="AC9" s="31"/>
      <c r="AD9" s="31"/>
      <c r="AE9" s="31"/>
      <c r="AF9" s="30"/>
      <c r="AG9" s="55" t="s">
        <v>366</v>
      </c>
      <c r="AI9" s="86"/>
      <c r="AK9" s="53" t="str">
        <f t="shared" si="7"/>
        <v>H</v>
      </c>
      <c r="AP9" s="55" t="s">
        <v>366</v>
      </c>
    </row>
    <row r="10" spans="1:42" ht="13.65" customHeight="1" x14ac:dyDescent="0.2">
      <c r="A10" s="14" t="s">
        <v>316</v>
      </c>
      <c r="B10" s="15"/>
      <c r="C10" s="13" t="str">
        <f t="shared" si="0"/>
        <v/>
      </c>
      <c r="D10" s="13" t="str">
        <f t="shared" si="8"/>
        <v>科学技術・イノベーション</v>
      </c>
      <c r="F10" s="18" t="s">
        <v>117</v>
      </c>
      <c r="G10" s="17" t="s">
        <v>546</v>
      </c>
      <c r="H10" s="13" t="str">
        <f t="shared" si="1"/>
        <v>エネルギー対策特別会計エネルギー需給勘定</v>
      </c>
      <c r="I10" s="13" t="str">
        <f t="shared" si="5"/>
        <v>エネルギー対策特別会計エネルギー需給勘定</v>
      </c>
      <c r="K10" s="14" t="s">
        <v>320</v>
      </c>
      <c r="L10" s="15"/>
      <c r="M10" s="13" t="str">
        <f t="shared" si="2"/>
        <v/>
      </c>
      <c r="N10" s="13" t="str">
        <f t="shared" si="6"/>
        <v>エネルギー対策</v>
      </c>
      <c r="O10" s="13"/>
      <c r="P10" s="13" t="str">
        <f>S8</f>
        <v>委託・請負</v>
      </c>
      <c r="Q10" s="19"/>
      <c r="T10" s="13"/>
      <c r="W10" s="32" t="s">
        <v>156</v>
      </c>
      <c r="Y10" s="32" t="s">
        <v>427</v>
      </c>
      <c r="Z10" s="30"/>
      <c r="AA10" s="32" t="s">
        <v>521</v>
      </c>
      <c r="AB10" s="31"/>
      <c r="AC10" s="31"/>
      <c r="AD10" s="31"/>
      <c r="AE10" s="31"/>
      <c r="AF10" s="30"/>
      <c r="AG10" s="55" t="s">
        <v>351</v>
      </c>
      <c r="AK10" s="53" t="str">
        <f t="shared" si="7"/>
        <v>I</v>
      </c>
      <c r="AP10" s="53" t="s">
        <v>346</v>
      </c>
    </row>
    <row r="11" spans="1:42" ht="13.6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428</v>
      </c>
      <c r="Z11" s="30"/>
      <c r="AA11" s="32" t="s">
        <v>522</v>
      </c>
      <c r="AB11" s="31"/>
      <c r="AC11" s="31"/>
      <c r="AD11" s="31"/>
      <c r="AE11" s="31"/>
      <c r="AF11" s="30"/>
      <c r="AG11" s="53" t="s">
        <v>354</v>
      </c>
      <c r="AK11" s="53" t="str">
        <f t="shared" si="7"/>
        <v>J</v>
      </c>
    </row>
    <row r="12" spans="1:42" ht="13.6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429</v>
      </c>
      <c r="Z12" s="30"/>
      <c r="AA12" s="32" t="s">
        <v>523</v>
      </c>
      <c r="AB12" s="31"/>
      <c r="AC12" s="31"/>
      <c r="AD12" s="31"/>
      <c r="AE12" s="31"/>
      <c r="AF12" s="30"/>
      <c r="AG12" s="53" t="s">
        <v>352</v>
      </c>
      <c r="AK12" s="53" t="str">
        <f t="shared" si="7"/>
        <v>K</v>
      </c>
    </row>
    <row r="13" spans="1:42" ht="13.6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430</v>
      </c>
      <c r="Z13" s="30"/>
      <c r="AA13" s="32" t="s">
        <v>524</v>
      </c>
      <c r="AB13" s="31"/>
      <c r="AC13" s="31"/>
      <c r="AD13" s="31"/>
      <c r="AE13" s="31"/>
      <c r="AF13" s="30"/>
      <c r="AG13" s="53" t="s">
        <v>353</v>
      </c>
      <c r="AK13" s="53" t="str">
        <f t="shared" si="7"/>
        <v>L</v>
      </c>
    </row>
    <row r="14" spans="1:42" ht="13.6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431</v>
      </c>
      <c r="Z14" s="30"/>
      <c r="AA14" s="32" t="s">
        <v>525</v>
      </c>
      <c r="AB14" s="31"/>
      <c r="AC14" s="31"/>
      <c r="AD14" s="31"/>
      <c r="AE14" s="31"/>
      <c r="AF14" s="30"/>
      <c r="AG14" s="86"/>
      <c r="AK14" s="53" t="str">
        <f t="shared" si="7"/>
        <v>M</v>
      </c>
    </row>
    <row r="15" spans="1:42" ht="13.6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432</v>
      </c>
      <c r="Z15" s="30"/>
      <c r="AA15" s="32" t="s">
        <v>526</v>
      </c>
      <c r="AB15" s="31"/>
      <c r="AC15" s="31"/>
      <c r="AD15" s="31"/>
      <c r="AE15" s="31"/>
      <c r="AF15" s="30"/>
      <c r="AG15" s="87"/>
      <c r="AK15" s="53" t="str">
        <f t="shared" si="7"/>
        <v>N</v>
      </c>
    </row>
    <row r="16" spans="1:42" ht="13.65" customHeight="1" x14ac:dyDescent="0.2">
      <c r="A16" s="14" t="s">
        <v>98</v>
      </c>
      <c r="B16" s="15" t="s">
        <v>546</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433</v>
      </c>
      <c r="Z16" s="30"/>
      <c r="AA16" s="32" t="s">
        <v>527</v>
      </c>
      <c r="AB16" s="31"/>
      <c r="AC16" s="31"/>
      <c r="AD16" s="31"/>
      <c r="AE16" s="31"/>
      <c r="AF16" s="30"/>
      <c r="AG16" s="87"/>
      <c r="AK16" s="53" t="str">
        <f t="shared" si="7"/>
        <v>O</v>
      </c>
    </row>
    <row r="17" spans="1:37" ht="13.6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434</v>
      </c>
      <c r="Z17" s="30"/>
      <c r="AA17" s="32" t="s">
        <v>528</v>
      </c>
      <c r="AB17" s="31"/>
      <c r="AC17" s="31"/>
      <c r="AD17" s="31"/>
      <c r="AE17" s="31"/>
      <c r="AF17" s="30"/>
      <c r="AG17" s="87"/>
      <c r="AK17" s="53" t="str">
        <f t="shared" si="7"/>
        <v>P</v>
      </c>
    </row>
    <row r="18" spans="1:37" ht="13.6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435</v>
      </c>
      <c r="Z18" s="30"/>
      <c r="AA18" s="32" t="s">
        <v>529</v>
      </c>
      <c r="AB18" s="31"/>
      <c r="AC18" s="31"/>
      <c r="AD18" s="31"/>
      <c r="AE18" s="31"/>
      <c r="AF18" s="30"/>
      <c r="AK18" s="53" t="str">
        <f t="shared" si="7"/>
        <v>Q</v>
      </c>
    </row>
    <row r="19" spans="1:37" ht="13.6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436</v>
      </c>
      <c r="Z19" s="30"/>
      <c r="AA19" s="32" t="s">
        <v>530</v>
      </c>
      <c r="AB19" s="31"/>
      <c r="AC19" s="31"/>
      <c r="AD19" s="31"/>
      <c r="AE19" s="31"/>
      <c r="AF19" s="30"/>
      <c r="AK19" s="53" t="str">
        <f t="shared" si="7"/>
        <v>R</v>
      </c>
    </row>
    <row r="20" spans="1:37" ht="13.65" customHeight="1" x14ac:dyDescent="0.2">
      <c r="A20" s="14" t="s">
        <v>304</v>
      </c>
      <c r="B20" s="15"/>
      <c r="C20" s="13" t="str">
        <f t="shared" si="9"/>
        <v/>
      </c>
      <c r="D20" s="13" t="str">
        <f t="shared" si="8"/>
        <v>科学技術・イノベーション、地球温暖化対策</v>
      </c>
      <c r="F20" s="18" t="s">
        <v>303</v>
      </c>
      <c r="G20" s="17"/>
      <c r="H20" s="13" t="str">
        <f t="shared" si="1"/>
        <v/>
      </c>
      <c r="I20" s="13" t="str">
        <f t="shared" si="5"/>
        <v>エネルギー対策特別会計エネルギー需給勘定</v>
      </c>
      <c r="K20" s="13"/>
      <c r="L20" s="13"/>
      <c r="O20" s="13"/>
      <c r="P20" s="13"/>
      <c r="Q20" s="19"/>
      <c r="T20" s="13"/>
      <c r="W20" s="32" t="s">
        <v>166</v>
      </c>
      <c r="Y20" s="32" t="s">
        <v>437</v>
      </c>
      <c r="Z20" s="30"/>
      <c r="AA20" s="32" t="s">
        <v>531</v>
      </c>
      <c r="AB20" s="31"/>
      <c r="AC20" s="31"/>
      <c r="AD20" s="31"/>
      <c r="AE20" s="31"/>
      <c r="AF20" s="30"/>
      <c r="AK20" s="53" t="str">
        <f t="shared" si="7"/>
        <v>S</v>
      </c>
    </row>
    <row r="21" spans="1:37" ht="13.65" customHeight="1" x14ac:dyDescent="0.2">
      <c r="A21" s="14" t="s">
        <v>305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438</v>
      </c>
      <c r="Z21" s="30"/>
      <c r="AA21" s="32" t="s">
        <v>532</v>
      </c>
      <c r="AB21" s="31"/>
      <c r="AC21" s="31"/>
      <c r="AD21" s="31"/>
      <c r="AE21" s="31"/>
      <c r="AF21" s="30"/>
      <c r="AK21" s="53" t="str">
        <f t="shared" si="7"/>
        <v>T</v>
      </c>
    </row>
    <row r="22" spans="1:37" ht="13.65" customHeight="1" x14ac:dyDescent="0.2">
      <c r="A22" s="14" t="s">
        <v>306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439</v>
      </c>
      <c r="Z22" s="30"/>
      <c r="AA22" s="32" t="s">
        <v>533</v>
      </c>
      <c r="AB22" s="31"/>
      <c r="AC22" s="31"/>
      <c r="AD22" s="31"/>
      <c r="AE22" s="31"/>
      <c r="AF22" s="30"/>
      <c r="AK22" s="53" t="str">
        <f t="shared" si="7"/>
        <v>U</v>
      </c>
    </row>
    <row r="23" spans="1:37" ht="13.65" customHeight="1" x14ac:dyDescent="0.2">
      <c r="A23" s="14" t="s">
        <v>307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440</v>
      </c>
      <c r="Z23" s="30"/>
      <c r="AA23" s="32" t="s">
        <v>534</v>
      </c>
      <c r="AB23" s="31"/>
      <c r="AC23" s="31"/>
      <c r="AD23" s="31"/>
      <c r="AE23" s="31"/>
      <c r="AF23" s="30"/>
      <c r="AK23" s="53" t="str">
        <f t="shared" si="7"/>
        <v>V</v>
      </c>
    </row>
    <row r="24" spans="1:37" ht="13.65" customHeight="1" x14ac:dyDescent="0.2">
      <c r="A24" s="97" t="s">
        <v>392</v>
      </c>
      <c r="B24" s="15"/>
      <c r="C24" s="13" t="str">
        <f t="shared" si="9"/>
        <v/>
      </c>
      <c r="D24" s="13" t="str">
        <f>IF(C24="",D23,IF(D23&lt;&gt;"",CONCATENATE(D23,"、",C24),C24))</f>
        <v>科学技術・イノベーション、地球温暖化対策</v>
      </c>
      <c r="F24" s="18" t="s">
        <v>397</v>
      </c>
      <c r="G24" s="17"/>
      <c r="H24" s="13" t="str">
        <f t="shared" si="1"/>
        <v/>
      </c>
      <c r="I24" s="13" t="str">
        <f t="shared" si="5"/>
        <v>エネルギー対策特別会計エネルギー需給勘定</v>
      </c>
      <c r="K24" s="13"/>
      <c r="L24" s="13"/>
      <c r="O24" s="13"/>
      <c r="P24" s="13"/>
      <c r="Q24" s="19"/>
      <c r="T24" s="13"/>
      <c r="Y24" s="32" t="s">
        <v>441</v>
      </c>
      <c r="Z24" s="30"/>
      <c r="AA24" s="32" t="s">
        <v>535</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442</v>
      </c>
      <c r="Z25" s="30"/>
      <c r="AA25" s="32" t="s">
        <v>536</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443</v>
      </c>
      <c r="Z26" s="30"/>
      <c r="AA26" s="32" t="s">
        <v>537</v>
      </c>
      <c r="AB26" s="31"/>
      <c r="AC26" s="31"/>
      <c r="AD26" s="31"/>
      <c r="AE26" s="31"/>
      <c r="AF26" s="30"/>
      <c r="AK26" s="53" t="str">
        <f t="shared" si="7"/>
        <v>Y</v>
      </c>
    </row>
    <row r="27" spans="1:37" ht="13.6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444</v>
      </c>
      <c r="Z27" s="30"/>
      <c r="AA27" s="32" t="s">
        <v>538</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445</v>
      </c>
      <c r="Z28" s="30"/>
      <c r="AA28" s="32" t="s">
        <v>539</v>
      </c>
      <c r="AB28" s="31"/>
      <c r="AC28" s="31"/>
      <c r="AD28" s="31"/>
      <c r="AE28" s="31"/>
      <c r="AF28" s="30"/>
      <c r="AK28" s="53" t="s">
        <v>261</v>
      </c>
    </row>
    <row r="29" spans="1:37" ht="13.65" customHeight="1" x14ac:dyDescent="0.2">
      <c r="A29" s="13"/>
      <c r="B29" s="13"/>
      <c r="F29" s="18" t="s">
        <v>295</v>
      </c>
      <c r="G29" s="17"/>
      <c r="H29" s="13" t="str">
        <f t="shared" si="1"/>
        <v/>
      </c>
      <c r="I29" s="13" t="str">
        <f t="shared" si="5"/>
        <v>エネルギー対策特別会計エネルギー需給勘定</v>
      </c>
      <c r="K29" s="13"/>
      <c r="L29" s="13"/>
      <c r="O29" s="13"/>
      <c r="P29" s="13"/>
      <c r="Q29" s="19"/>
      <c r="T29" s="13"/>
      <c r="Y29" s="32" t="s">
        <v>446</v>
      </c>
      <c r="Z29" s="30"/>
      <c r="AA29" s="32" t="s">
        <v>540</v>
      </c>
      <c r="AB29" s="31"/>
      <c r="AC29" s="31"/>
      <c r="AD29" s="31"/>
      <c r="AE29" s="31"/>
      <c r="AF29" s="30"/>
      <c r="AK29" s="53" t="str">
        <f t="shared" si="7"/>
        <v>b</v>
      </c>
    </row>
    <row r="30" spans="1:37" ht="13.65" customHeight="1" x14ac:dyDescent="0.2">
      <c r="A30" s="13"/>
      <c r="B30" s="13"/>
      <c r="F30" s="18" t="s">
        <v>296</v>
      </c>
      <c r="G30" s="17"/>
      <c r="H30" s="13" t="str">
        <f t="shared" si="1"/>
        <v/>
      </c>
      <c r="I30" s="13" t="str">
        <f t="shared" si="5"/>
        <v>エネルギー対策特別会計エネルギー需給勘定</v>
      </c>
      <c r="K30" s="13"/>
      <c r="L30" s="13"/>
      <c r="O30" s="13"/>
      <c r="P30" s="13"/>
      <c r="Q30" s="19"/>
      <c r="T30" s="13"/>
      <c r="Y30" s="32" t="s">
        <v>447</v>
      </c>
      <c r="Z30" s="30"/>
      <c r="AA30" s="32" t="s">
        <v>541</v>
      </c>
      <c r="AB30" s="31"/>
      <c r="AC30" s="31"/>
      <c r="AD30" s="31"/>
      <c r="AE30" s="31"/>
      <c r="AF30" s="30"/>
      <c r="AK30" s="53" t="str">
        <f t="shared" si="7"/>
        <v>c</v>
      </c>
    </row>
    <row r="31" spans="1:37" ht="13.65" customHeight="1" x14ac:dyDescent="0.2">
      <c r="A31" s="13"/>
      <c r="B31" s="13"/>
      <c r="F31" s="18" t="s">
        <v>297</v>
      </c>
      <c r="G31" s="17"/>
      <c r="H31" s="13" t="str">
        <f t="shared" si="1"/>
        <v/>
      </c>
      <c r="I31" s="13" t="str">
        <f t="shared" si="5"/>
        <v>エネルギー対策特別会計エネルギー需給勘定</v>
      </c>
      <c r="K31" s="13"/>
      <c r="L31" s="13"/>
      <c r="O31" s="13"/>
      <c r="P31" s="13"/>
      <c r="Q31" s="19"/>
      <c r="T31" s="13"/>
      <c r="Y31" s="32" t="s">
        <v>448</v>
      </c>
      <c r="Z31" s="30"/>
      <c r="AA31" s="32" t="s">
        <v>542</v>
      </c>
      <c r="AB31" s="31"/>
      <c r="AC31" s="31"/>
      <c r="AD31" s="31"/>
      <c r="AE31" s="31"/>
      <c r="AF31" s="30"/>
      <c r="AK31" s="53" t="str">
        <f t="shared" si="7"/>
        <v>d</v>
      </c>
    </row>
    <row r="32" spans="1:37" ht="13.65" customHeight="1" x14ac:dyDescent="0.2">
      <c r="A32" s="13"/>
      <c r="B32" s="13"/>
      <c r="F32" s="18" t="s">
        <v>298</v>
      </c>
      <c r="G32" s="17"/>
      <c r="H32" s="13" t="str">
        <f t="shared" si="1"/>
        <v/>
      </c>
      <c r="I32" s="13" t="str">
        <f t="shared" si="5"/>
        <v>エネルギー対策特別会計エネルギー需給勘定</v>
      </c>
      <c r="K32" s="13"/>
      <c r="L32" s="13"/>
      <c r="O32" s="13"/>
      <c r="P32" s="13"/>
      <c r="Q32" s="19"/>
      <c r="T32" s="13"/>
      <c r="Y32" s="32" t="s">
        <v>449</v>
      </c>
      <c r="Z32" s="30"/>
      <c r="AA32" s="32" t="s">
        <v>70</v>
      </c>
      <c r="AB32" s="31"/>
      <c r="AC32" s="31"/>
      <c r="AD32" s="31"/>
      <c r="AE32" s="31"/>
      <c r="AF32" s="30"/>
      <c r="AK32" s="53" t="str">
        <f t="shared" si="7"/>
        <v>e</v>
      </c>
    </row>
    <row r="33" spans="1:37" ht="13.65" customHeight="1" x14ac:dyDescent="0.2">
      <c r="A33" s="13"/>
      <c r="B33" s="13"/>
      <c r="F33" s="18" t="s">
        <v>299</v>
      </c>
      <c r="G33" s="17"/>
      <c r="H33" s="13" t="str">
        <f t="shared" si="1"/>
        <v/>
      </c>
      <c r="I33" s="13" t="str">
        <f t="shared" si="5"/>
        <v>エネルギー対策特別会計エネルギー需給勘定</v>
      </c>
      <c r="K33" s="13"/>
      <c r="L33" s="13"/>
      <c r="O33" s="13"/>
      <c r="P33" s="13"/>
      <c r="Q33" s="19"/>
      <c r="T33" s="13"/>
      <c r="Y33" s="32" t="s">
        <v>450</v>
      </c>
      <c r="Z33" s="30"/>
      <c r="AA33" s="77"/>
      <c r="AB33" s="31"/>
      <c r="AC33" s="31"/>
      <c r="AD33" s="31"/>
      <c r="AE33" s="31"/>
      <c r="AF33" s="30"/>
      <c r="AK33" s="53" t="str">
        <f t="shared" si="7"/>
        <v>f</v>
      </c>
    </row>
    <row r="34" spans="1:37" ht="13.65" customHeight="1" x14ac:dyDescent="0.2">
      <c r="A34" s="13"/>
      <c r="B34" s="13"/>
      <c r="F34" s="18" t="s">
        <v>300</v>
      </c>
      <c r="G34" s="17"/>
      <c r="H34" s="13" t="str">
        <f t="shared" si="1"/>
        <v/>
      </c>
      <c r="I34" s="13" t="str">
        <f t="shared" si="5"/>
        <v>エネルギー対策特別会計エネルギー需給勘定</v>
      </c>
      <c r="K34" s="13"/>
      <c r="L34" s="13"/>
      <c r="O34" s="13"/>
      <c r="P34" s="13"/>
      <c r="Q34" s="19"/>
      <c r="T34" s="13"/>
      <c r="Y34" s="32" t="s">
        <v>451</v>
      </c>
      <c r="Z34" s="30"/>
      <c r="AB34" s="31"/>
      <c r="AC34" s="31"/>
      <c r="AD34" s="31"/>
      <c r="AE34" s="31"/>
      <c r="AF34" s="30"/>
      <c r="AK34" s="53" t="str">
        <f t="shared" si="7"/>
        <v>g</v>
      </c>
    </row>
    <row r="35" spans="1:37" ht="13.65" customHeight="1" x14ac:dyDescent="0.2">
      <c r="A35" s="13"/>
      <c r="B35" s="13"/>
      <c r="F35" s="18" t="s">
        <v>301</v>
      </c>
      <c r="G35" s="17"/>
      <c r="H35" s="13" t="str">
        <f t="shared" si="1"/>
        <v/>
      </c>
      <c r="I35" s="13" t="str">
        <f t="shared" si="5"/>
        <v>エネルギー対策特別会計エネルギー需給勘定</v>
      </c>
      <c r="K35" s="13"/>
      <c r="L35" s="13"/>
      <c r="O35" s="13"/>
      <c r="P35" s="13"/>
      <c r="Q35" s="19"/>
      <c r="T35" s="13"/>
      <c r="Y35" s="32" t="s">
        <v>452</v>
      </c>
      <c r="Z35" s="30"/>
      <c r="AC35" s="31"/>
      <c r="AF35" s="30"/>
      <c r="AK35" s="53" t="str">
        <f t="shared" si="7"/>
        <v>h</v>
      </c>
    </row>
    <row r="36" spans="1:37" ht="13.65" customHeight="1" x14ac:dyDescent="0.2">
      <c r="A36" s="13"/>
      <c r="B36" s="13"/>
      <c r="F36" s="18" t="s">
        <v>302</v>
      </c>
      <c r="G36" s="17"/>
      <c r="H36" s="13" t="str">
        <f t="shared" si="1"/>
        <v/>
      </c>
      <c r="I36" s="13" t="str">
        <f t="shared" si="5"/>
        <v>エネルギー対策特別会計エネルギー需給勘定</v>
      </c>
      <c r="K36" s="13"/>
      <c r="L36" s="13"/>
      <c r="O36" s="13"/>
      <c r="P36" s="13"/>
      <c r="Q36" s="19"/>
      <c r="T36" s="13"/>
      <c r="Y36" s="32" t="s">
        <v>453</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454</v>
      </c>
      <c r="Z37" s="30"/>
      <c r="AF37" s="30"/>
      <c r="AK37" s="53" t="str">
        <f t="shared" si="7"/>
        <v>j</v>
      </c>
    </row>
    <row r="38" spans="1:37" x14ac:dyDescent="0.2">
      <c r="A38" s="13"/>
      <c r="B38" s="13"/>
      <c r="F38" s="13"/>
      <c r="G38" s="19"/>
      <c r="K38" s="13"/>
      <c r="L38" s="13"/>
      <c r="O38" s="13"/>
      <c r="P38" s="13"/>
      <c r="Q38" s="19"/>
      <c r="T38" s="13"/>
      <c r="Y38" s="32" t="s">
        <v>455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456</v>
      </c>
      <c r="Z39" s="30"/>
      <c r="AF39" s="30"/>
      <c r="AK39" s="53" t="str">
        <f t="shared" si="7"/>
        <v>l</v>
      </c>
    </row>
    <row r="40" spans="1:37" x14ac:dyDescent="0.2">
      <c r="A40" s="13"/>
      <c r="B40" s="13"/>
      <c r="F40" s="13"/>
      <c r="G40" s="19"/>
      <c r="K40" s="13"/>
      <c r="L40" s="13"/>
      <c r="O40" s="13"/>
      <c r="P40" s="13"/>
      <c r="Q40" s="19"/>
      <c r="T40" s="13"/>
      <c r="Y40" s="32" t="s">
        <v>457</v>
      </c>
      <c r="Z40" s="30"/>
      <c r="AF40" s="30"/>
      <c r="AK40" s="53" t="str">
        <f t="shared" si="7"/>
        <v>m</v>
      </c>
    </row>
    <row r="41" spans="1:37" x14ac:dyDescent="0.2">
      <c r="A41" s="13"/>
      <c r="B41" s="13"/>
      <c r="F41" s="13"/>
      <c r="G41" s="19"/>
      <c r="K41" s="13"/>
      <c r="L41" s="13"/>
      <c r="O41" s="13"/>
      <c r="P41" s="13"/>
      <c r="Q41" s="19"/>
      <c r="T41" s="13"/>
      <c r="Y41" s="32" t="s">
        <v>458</v>
      </c>
      <c r="Z41" s="30"/>
      <c r="AF41" s="30"/>
      <c r="AK41" s="53" t="str">
        <f t="shared" si="7"/>
        <v>n</v>
      </c>
    </row>
    <row r="42" spans="1:37" x14ac:dyDescent="0.2">
      <c r="A42" s="13"/>
      <c r="B42" s="13"/>
      <c r="F42" s="13"/>
      <c r="G42" s="19"/>
      <c r="K42" s="13"/>
      <c r="L42" s="13"/>
      <c r="O42" s="13"/>
      <c r="P42" s="13"/>
      <c r="Q42" s="19"/>
      <c r="T42" s="13"/>
      <c r="Y42" s="32" t="s">
        <v>459</v>
      </c>
      <c r="Z42" s="30"/>
      <c r="AF42" s="30"/>
      <c r="AK42" s="53" t="str">
        <f t="shared" si="7"/>
        <v>o</v>
      </c>
    </row>
    <row r="43" spans="1:37" x14ac:dyDescent="0.2">
      <c r="A43" s="13"/>
      <c r="B43" s="13"/>
      <c r="F43" s="13"/>
      <c r="G43" s="19"/>
      <c r="K43" s="13"/>
      <c r="L43" s="13"/>
      <c r="O43" s="13"/>
      <c r="P43" s="13"/>
      <c r="Q43" s="19"/>
      <c r="T43" s="13"/>
      <c r="Y43" s="32" t="s">
        <v>460</v>
      </c>
      <c r="Z43" s="30"/>
      <c r="AF43" s="30"/>
      <c r="AK43" s="53" t="str">
        <f t="shared" si="7"/>
        <v>p</v>
      </c>
    </row>
    <row r="44" spans="1:37" x14ac:dyDescent="0.2">
      <c r="A44" s="13"/>
      <c r="B44" s="13"/>
      <c r="F44" s="13"/>
      <c r="G44" s="19"/>
      <c r="K44" s="13"/>
      <c r="L44" s="13"/>
      <c r="O44" s="13"/>
      <c r="P44" s="13"/>
      <c r="Q44" s="19"/>
      <c r="T44" s="13"/>
      <c r="Y44" s="32" t="s">
        <v>461</v>
      </c>
      <c r="Z44" s="30"/>
      <c r="AF44" s="30"/>
      <c r="AK44" s="53" t="str">
        <f t="shared" si="7"/>
        <v>q</v>
      </c>
    </row>
    <row r="45" spans="1:37" x14ac:dyDescent="0.2">
      <c r="A45" s="13"/>
      <c r="B45" s="13"/>
      <c r="F45" s="13"/>
      <c r="G45" s="19"/>
      <c r="K45" s="13"/>
      <c r="L45" s="13"/>
      <c r="O45" s="13"/>
      <c r="P45" s="13"/>
      <c r="Q45" s="19"/>
      <c r="T45" s="13"/>
      <c r="Y45" s="32" t="s">
        <v>462</v>
      </c>
      <c r="Z45" s="30"/>
      <c r="AF45" s="30"/>
      <c r="AK45" s="53" t="str">
        <f t="shared" si="7"/>
        <v>r</v>
      </c>
    </row>
    <row r="46" spans="1:37" x14ac:dyDescent="0.2">
      <c r="A46" s="13"/>
      <c r="B46" s="13"/>
      <c r="F46" s="13"/>
      <c r="G46" s="19"/>
      <c r="K46" s="13"/>
      <c r="L46" s="13"/>
      <c r="O46" s="13"/>
      <c r="P46" s="13"/>
      <c r="Q46" s="19"/>
      <c r="T46" s="13"/>
      <c r="Y46" s="32" t="s">
        <v>463</v>
      </c>
      <c r="Z46" s="30"/>
      <c r="AF46" s="30"/>
      <c r="AK46" s="53" t="str">
        <f t="shared" si="7"/>
        <v>s</v>
      </c>
    </row>
    <row r="47" spans="1:37" x14ac:dyDescent="0.2">
      <c r="A47" s="13"/>
      <c r="B47" s="13"/>
      <c r="F47" s="13"/>
      <c r="G47" s="19"/>
      <c r="K47" s="13"/>
      <c r="L47" s="13"/>
      <c r="O47" s="13"/>
      <c r="P47" s="13"/>
      <c r="Q47" s="19"/>
      <c r="T47" s="13"/>
      <c r="Y47" s="32" t="s">
        <v>464</v>
      </c>
      <c r="Z47" s="30"/>
      <c r="AF47" s="30"/>
      <c r="AK47" s="53" t="str">
        <f t="shared" si="7"/>
        <v>t</v>
      </c>
    </row>
    <row r="48" spans="1:37" x14ac:dyDescent="0.2">
      <c r="A48" s="13"/>
      <c r="B48" s="13"/>
      <c r="F48" s="13"/>
      <c r="G48" s="19"/>
      <c r="K48" s="13"/>
      <c r="L48" s="13"/>
      <c r="O48" s="13"/>
      <c r="P48" s="13"/>
      <c r="Q48" s="19"/>
      <c r="T48" s="13"/>
      <c r="Y48" s="32" t="s">
        <v>465</v>
      </c>
      <c r="Z48" s="30"/>
      <c r="AF48" s="30"/>
      <c r="AK48" s="53" t="str">
        <f t="shared" si="7"/>
        <v>u</v>
      </c>
    </row>
    <row r="49" spans="1:37" x14ac:dyDescent="0.2">
      <c r="A49" s="13"/>
      <c r="B49" s="13"/>
      <c r="F49" s="13"/>
      <c r="G49" s="19"/>
      <c r="K49" s="13"/>
      <c r="L49" s="13"/>
      <c r="O49" s="13"/>
      <c r="P49" s="13"/>
      <c r="Q49" s="19"/>
      <c r="T49" s="13"/>
      <c r="Y49" s="32" t="s">
        <v>466</v>
      </c>
      <c r="Z49" s="30"/>
      <c r="AF49" s="30"/>
      <c r="AK49" s="53" t="str">
        <f t="shared" si="7"/>
        <v>v</v>
      </c>
    </row>
    <row r="50" spans="1:37" x14ac:dyDescent="0.2">
      <c r="A50" s="13"/>
      <c r="B50" s="13"/>
      <c r="F50" s="13"/>
      <c r="G50" s="19"/>
      <c r="K50" s="13"/>
      <c r="L50" s="13"/>
      <c r="O50" s="13"/>
      <c r="P50" s="13"/>
      <c r="Q50" s="19"/>
      <c r="T50" s="13"/>
      <c r="Y50" s="32" t="s">
        <v>467</v>
      </c>
      <c r="Z50" s="30"/>
      <c r="AF50" s="30"/>
    </row>
    <row r="51" spans="1:37" x14ac:dyDescent="0.2">
      <c r="A51" s="13"/>
      <c r="B51" s="13"/>
      <c r="F51" s="13"/>
      <c r="G51" s="19"/>
      <c r="K51" s="13"/>
      <c r="L51" s="13"/>
      <c r="O51" s="13"/>
      <c r="P51" s="13"/>
      <c r="Q51" s="19"/>
      <c r="T51" s="13"/>
      <c r="Y51" s="32" t="s">
        <v>468</v>
      </c>
      <c r="Z51" s="30"/>
      <c r="AF51" s="30"/>
    </row>
    <row r="52" spans="1:37" x14ac:dyDescent="0.2">
      <c r="A52" s="13"/>
      <c r="B52" s="13"/>
      <c r="F52" s="13"/>
      <c r="G52" s="19"/>
      <c r="K52" s="13"/>
      <c r="L52" s="13"/>
      <c r="O52" s="13"/>
      <c r="P52" s="13"/>
      <c r="Q52" s="19"/>
      <c r="T52" s="13"/>
      <c r="Y52" s="32" t="s">
        <v>469</v>
      </c>
      <c r="Z52" s="30"/>
      <c r="AF52" s="30"/>
    </row>
    <row r="53" spans="1:37" x14ac:dyDescent="0.2">
      <c r="A53" s="13"/>
      <c r="B53" s="13"/>
      <c r="F53" s="13"/>
      <c r="G53" s="19"/>
      <c r="K53" s="13"/>
      <c r="L53" s="13"/>
      <c r="O53" s="13"/>
      <c r="P53" s="13"/>
      <c r="Q53" s="19"/>
      <c r="T53" s="13"/>
      <c r="Y53" s="32" t="s">
        <v>470</v>
      </c>
      <c r="Z53" s="30"/>
      <c r="AF53" s="30"/>
    </row>
    <row r="54" spans="1:37" x14ac:dyDescent="0.2">
      <c r="A54" s="13"/>
      <c r="B54" s="13"/>
      <c r="F54" s="13"/>
      <c r="G54" s="19"/>
      <c r="K54" s="13"/>
      <c r="L54" s="13"/>
      <c r="O54" s="13"/>
      <c r="P54" s="20"/>
      <c r="Q54" s="19"/>
      <c r="T54" s="13"/>
      <c r="Y54" s="32" t="s">
        <v>471</v>
      </c>
      <c r="Z54" s="30"/>
      <c r="AF54" s="30"/>
    </row>
    <row r="55" spans="1:37" x14ac:dyDescent="0.2">
      <c r="A55" s="13"/>
      <c r="B55" s="13"/>
      <c r="F55" s="13"/>
      <c r="G55" s="19"/>
      <c r="K55" s="13"/>
      <c r="L55" s="13"/>
      <c r="O55" s="13"/>
      <c r="P55" s="13"/>
      <c r="Q55" s="19"/>
      <c r="T55" s="13"/>
      <c r="Y55" s="32" t="s">
        <v>472</v>
      </c>
      <c r="Z55" s="30"/>
      <c r="AF55" s="30"/>
    </row>
    <row r="56" spans="1:37" x14ac:dyDescent="0.2">
      <c r="A56" s="13"/>
      <c r="B56" s="13"/>
      <c r="F56" s="13"/>
      <c r="G56" s="19"/>
      <c r="K56" s="13"/>
      <c r="L56" s="13"/>
      <c r="O56" s="13"/>
      <c r="P56" s="13"/>
      <c r="Q56" s="19"/>
      <c r="T56" s="13"/>
      <c r="Y56" s="32" t="s">
        <v>473</v>
      </c>
      <c r="Z56" s="30"/>
      <c r="AF56" s="30"/>
    </row>
    <row r="57" spans="1:37" x14ac:dyDescent="0.2">
      <c r="A57" s="13"/>
      <c r="B57" s="13"/>
      <c r="F57" s="13"/>
      <c r="G57" s="19"/>
      <c r="K57" s="13"/>
      <c r="L57" s="13"/>
      <c r="O57" s="13"/>
      <c r="P57" s="13"/>
      <c r="Q57" s="19"/>
      <c r="T57" s="13"/>
      <c r="Y57" s="32" t="s">
        <v>474</v>
      </c>
      <c r="Z57" s="30"/>
      <c r="AF57" s="30"/>
    </row>
    <row r="58" spans="1:37" x14ac:dyDescent="0.2">
      <c r="A58" s="13"/>
      <c r="B58" s="13"/>
      <c r="F58" s="13"/>
      <c r="G58" s="19"/>
      <c r="K58" s="13"/>
      <c r="L58" s="13"/>
      <c r="O58" s="13"/>
      <c r="P58" s="13"/>
      <c r="Q58" s="19"/>
      <c r="T58" s="13"/>
      <c r="Y58" s="32" t="s">
        <v>475</v>
      </c>
      <c r="Z58" s="30"/>
      <c r="AF58" s="30"/>
    </row>
    <row r="59" spans="1:37" x14ac:dyDescent="0.2">
      <c r="A59" s="13"/>
      <c r="B59" s="13"/>
      <c r="F59" s="13"/>
      <c r="G59" s="19"/>
      <c r="K59" s="13"/>
      <c r="L59" s="13"/>
      <c r="O59" s="13"/>
      <c r="P59" s="13"/>
      <c r="Q59" s="19"/>
      <c r="T59" s="13"/>
      <c r="Y59" s="32" t="s">
        <v>476</v>
      </c>
      <c r="Z59" s="30"/>
      <c r="AF59" s="30"/>
    </row>
    <row r="60" spans="1:37" x14ac:dyDescent="0.2">
      <c r="A60" s="13"/>
      <c r="B60" s="13"/>
      <c r="F60" s="13"/>
      <c r="G60" s="19"/>
      <c r="K60" s="13"/>
      <c r="L60" s="13"/>
      <c r="O60" s="13"/>
      <c r="P60" s="13"/>
      <c r="Q60" s="19"/>
      <c r="T60" s="13"/>
      <c r="Y60" s="32" t="s">
        <v>477</v>
      </c>
      <c r="Z60" s="30"/>
      <c r="AF60" s="30"/>
    </row>
    <row r="61" spans="1:37" x14ac:dyDescent="0.2">
      <c r="A61" s="13"/>
      <c r="B61" s="13"/>
      <c r="F61" s="13"/>
      <c r="G61" s="19"/>
      <c r="K61" s="13"/>
      <c r="L61" s="13"/>
      <c r="O61" s="13"/>
      <c r="P61" s="13"/>
      <c r="Q61" s="19"/>
      <c r="T61" s="13"/>
      <c r="Y61" s="32" t="s">
        <v>478</v>
      </c>
      <c r="Z61" s="30"/>
      <c r="AF61" s="30"/>
    </row>
    <row r="62" spans="1:37" x14ac:dyDescent="0.2">
      <c r="A62" s="13"/>
      <c r="B62" s="13"/>
      <c r="F62" s="13"/>
      <c r="G62" s="19"/>
      <c r="K62" s="13"/>
      <c r="L62" s="13"/>
      <c r="O62" s="13"/>
      <c r="P62" s="13"/>
      <c r="Q62" s="19"/>
      <c r="T62" s="13"/>
      <c r="Y62" s="32" t="s">
        <v>479</v>
      </c>
      <c r="Z62" s="30"/>
      <c r="AF62" s="30"/>
    </row>
    <row r="63" spans="1:37" x14ac:dyDescent="0.2">
      <c r="A63" s="13"/>
      <c r="B63" s="13"/>
      <c r="F63" s="13"/>
      <c r="G63" s="19"/>
      <c r="K63" s="13"/>
      <c r="L63" s="13"/>
      <c r="O63" s="13"/>
      <c r="P63" s="13"/>
      <c r="Q63" s="19"/>
      <c r="T63" s="13"/>
      <c r="Y63" s="32" t="s">
        <v>480</v>
      </c>
      <c r="Z63" s="30"/>
      <c r="AF63" s="30"/>
    </row>
    <row r="64" spans="1:37" x14ac:dyDescent="0.2">
      <c r="A64" s="13"/>
      <c r="B64" s="13"/>
      <c r="F64" s="13"/>
      <c r="G64" s="19"/>
      <c r="K64" s="13"/>
      <c r="L64" s="13"/>
      <c r="O64" s="13"/>
      <c r="P64" s="13"/>
      <c r="Q64" s="19"/>
      <c r="T64" s="13"/>
      <c r="Y64" s="32" t="s">
        <v>481</v>
      </c>
      <c r="Z64" s="30"/>
      <c r="AF64" s="30"/>
    </row>
    <row r="65" spans="1:32" x14ac:dyDescent="0.2">
      <c r="A65" s="13"/>
      <c r="B65" s="13"/>
      <c r="F65" s="13"/>
      <c r="G65" s="19"/>
      <c r="K65" s="13"/>
      <c r="L65" s="13"/>
      <c r="O65" s="13"/>
      <c r="P65" s="13"/>
      <c r="Q65" s="19"/>
      <c r="T65" s="13"/>
      <c r="Y65" s="32" t="s">
        <v>482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483</v>
      </c>
      <c r="Z67" s="30"/>
      <c r="AF67" s="30"/>
    </row>
    <row r="68" spans="1:32" x14ac:dyDescent="0.2">
      <c r="A68" s="13"/>
      <c r="B68" s="13"/>
      <c r="F68" s="13"/>
      <c r="G68" s="19"/>
      <c r="K68" s="13"/>
      <c r="L68" s="13"/>
      <c r="O68" s="13"/>
      <c r="P68" s="13"/>
      <c r="Q68" s="19"/>
      <c r="T68" s="13"/>
      <c r="Y68" s="32" t="s">
        <v>484</v>
      </c>
      <c r="Z68" s="30"/>
      <c r="AF68" s="30"/>
    </row>
    <row r="69" spans="1:32" x14ac:dyDescent="0.2">
      <c r="A69" s="13"/>
      <c r="B69" s="13"/>
      <c r="F69" s="13"/>
      <c r="G69" s="19"/>
      <c r="K69" s="13"/>
      <c r="L69" s="13"/>
      <c r="O69" s="13"/>
      <c r="P69" s="13"/>
      <c r="Q69" s="19"/>
      <c r="T69" s="13"/>
      <c r="Y69" s="32" t="s">
        <v>485</v>
      </c>
      <c r="Z69" s="30"/>
      <c r="AF69" s="30"/>
    </row>
    <row r="70" spans="1:32" x14ac:dyDescent="0.2">
      <c r="A70" s="13"/>
      <c r="B70" s="13"/>
      <c r="Y70" s="32" t="s">
        <v>486</v>
      </c>
    </row>
    <row r="71" spans="1:32" x14ac:dyDescent="0.2">
      <c r="Y71" s="32" t="s">
        <v>487</v>
      </c>
    </row>
    <row r="72" spans="1:32" x14ac:dyDescent="0.2">
      <c r="Y72" s="32" t="s">
        <v>488</v>
      </c>
    </row>
    <row r="73" spans="1:32" x14ac:dyDescent="0.2">
      <c r="Y73" s="32" t="s">
        <v>489</v>
      </c>
    </row>
    <row r="74" spans="1:32" x14ac:dyDescent="0.2">
      <c r="Y74" s="32" t="s">
        <v>490</v>
      </c>
    </row>
    <row r="75" spans="1:32" x14ac:dyDescent="0.2">
      <c r="Y75" s="32" t="s">
        <v>491</v>
      </c>
    </row>
    <row r="76" spans="1:32" x14ac:dyDescent="0.2">
      <c r="Y76" s="32" t="s">
        <v>492</v>
      </c>
    </row>
    <row r="77" spans="1:32" x14ac:dyDescent="0.2">
      <c r="Y77" s="32" t="s">
        <v>493</v>
      </c>
    </row>
    <row r="78" spans="1:32" x14ac:dyDescent="0.2">
      <c r="Y78" s="32" t="s">
        <v>494</v>
      </c>
    </row>
    <row r="79" spans="1:32" x14ac:dyDescent="0.2">
      <c r="Y79" s="32" t="s">
        <v>495</v>
      </c>
    </row>
    <row r="80" spans="1:32" x14ac:dyDescent="0.2">
      <c r="Y80" s="32" t="s">
        <v>496</v>
      </c>
    </row>
    <row r="81" spans="25:25" x14ac:dyDescent="0.2">
      <c r="Y81" s="32" t="s">
        <v>497</v>
      </c>
    </row>
    <row r="82" spans="25:25" x14ac:dyDescent="0.2">
      <c r="Y82" s="32" t="s">
        <v>498</v>
      </c>
    </row>
    <row r="83" spans="25:25" x14ac:dyDescent="0.2">
      <c r="Y83" s="32" t="s">
        <v>499</v>
      </c>
    </row>
    <row r="84" spans="25:25" x14ac:dyDescent="0.2">
      <c r="Y84" s="32" t="s">
        <v>500</v>
      </c>
    </row>
    <row r="85" spans="25:25" x14ac:dyDescent="0.2">
      <c r="Y85" s="32" t="s">
        <v>501</v>
      </c>
    </row>
    <row r="86" spans="25:25" x14ac:dyDescent="0.2">
      <c r="Y86" s="32" t="s">
        <v>502</v>
      </c>
    </row>
    <row r="87" spans="25:25" x14ac:dyDescent="0.2">
      <c r="Y87" s="32" t="s">
        <v>503</v>
      </c>
    </row>
    <row r="88" spans="25:25" x14ac:dyDescent="0.2">
      <c r="Y88" s="32" t="s">
        <v>504</v>
      </c>
    </row>
    <row r="89" spans="25:25" x14ac:dyDescent="0.2">
      <c r="Y89" s="32" t="s">
        <v>505</v>
      </c>
    </row>
    <row r="90" spans="25:25" x14ac:dyDescent="0.2">
      <c r="Y90" s="32" t="s">
        <v>506</v>
      </c>
    </row>
    <row r="91" spans="25:25" x14ac:dyDescent="0.2">
      <c r="Y91" s="32" t="s">
        <v>507</v>
      </c>
    </row>
    <row r="92" spans="25:25" x14ac:dyDescent="0.2">
      <c r="Y92" s="32" t="s">
        <v>508</v>
      </c>
    </row>
    <row r="93" spans="25:25" x14ac:dyDescent="0.2">
      <c r="Y93" s="32" t="s">
        <v>509</v>
      </c>
    </row>
    <row r="94" spans="25:25" x14ac:dyDescent="0.2">
      <c r="Y94" s="32" t="s">
        <v>510</v>
      </c>
    </row>
    <row r="95" spans="25:25" x14ac:dyDescent="0.2">
      <c r="Y95" s="32" t="s">
        <v>511</v>
      </c>
    </row>
    <row r="96" spans="25:25" x14ac:dyDescent="0.2">
      <c r="Y96" s="32" t="s">
        <v>403</v>
      </c>
    </row>
    <row r="97" spans="25:25" x14ac:dyDescent="0.2">
      <c r="Y97" s="32" t="s">
        <v>512</v>
      </c>
    </row>
    <row r="98" spans="25:25" x14ac:dyDescent="0.2">
      <c r="Y98" s="32" t="s">
        <v>513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X268" sqref="AX268"/>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596" t="s">
        <v>597</v>
      </c>
      <c r="H2" s="597"/>
      <c r="I2" s="597"/>
      <c r="J2" s="597"/>
      <c r="K2" s="597"/>
      <c r="L2" s="597"/>
      <c r="M2" s="597"/>
      <c r="N2" s="597"/>
      <c r="O2" s="597"/>
      <c r="P2" s="597"/>
      <c r="Q2" s="597"/>
      <c r="R2" s="597"/>
      <c r="S2" s="597"/>
      <c r="T2" s="597"/>
      <c r="U2" s="597"/>
      <c r="V2" s="597"/>
      <c r="W2" s="597"/>
      <c r="X2" s="597"/>
      <c r="Y2" s="597"/>
      <c r="Z2" s="597"/>
      <c r="AA2" s="597"/>
      <c r="AB2" s="598"/>
      <c r="AC2" s="596" t="s">
        <v>729</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2">
      <c r="A3" s="1032"/>
      <c r="B3" s="1033"/>
      <c r="C3" s="1033"/>
      <c r="D3" s="1033"/>
      <c r="E3" s="1033"/>
      <c r="F3" s="1034"/>
      <c r="G3" s="824" t="s">
        <v>17</v>
      </c>
      <c r="H3" s="672"/>
      <c r="I3" s="672"/>
      <c r="J3" s="672"/>
      <c r="K3" s="672"/>
      <c r="L3" s="671" t="s">
        <v>18</v>
      </c>
      <c r="M3" s="672"/>
      <c r="N3" s="672"/>
      <c r="O3" s="672"/>
      <c r="P3" s="672"/>
      <c r="Q3" s="672"/>
      <c r="R3" s="672"/>
      <c r="S3" s="672"/>
      <c r="T3" s="672"/>
      <c r="U3" s="672"/>
      <c r="V3" s="672"/>
      <c r="W3" s="672"/>
      <c r="X3" s="673"/>
      <c r="Y3" s="654" t="s">
        <v>19</v>
      </c>
      <c r="Z3" s="655"/>
      <c r="AA3" s="655"/>
      <c r="AB3" s="807"/>
      <c r="AC3" s="824" t="s">
        <v>17</v>
      </c>
      <c r="AD3" s="672"/>
      <c r="AE3" s="672"/>
      <c r="AF3" s="672"/>
      <c r="AG3" s="672"/>
      <c r="AH3" s="671" t="s">
        <v>18</v>
      </c>
      <c r="AI3" s="672"/>
      <c r="AJ3" s="672"/>
      <c r="AK3" s="672"/>
      <c r="AL3" s="672"/>
      <c r="AM3" s="672"/>
      <c r="AN3" s="672"/>
      <c r="AO3" s="672"/>
      <c r="AP3" s="672"/>
      <c r="AQ3" s="672"/>
      <c r="AR3" s="672"/>
      <c r="AS3" s="672"/>
      <c r="AT3" s="673"/>
      <c r="AU3" s="654" t="s">
        <v>19</v>
      </c>
      <c r="AV3" s="655"/>
      <c r="AW3" s="655"/>
      <c r="AX3" s="656"/>
    </row>
    <row r="4" spans="1:50" ht="24.75" customHeight="1" x14ac:dyDescent="0.2">
      <c r="A4" s="1032"/>
      <c r="B4" s="1033"/>
      <c r="C4" s="1033"/>
      <c r="D4" s="1033"/>
      <c r="E4" s="1033"/>
      <c r="F4" s="1034"/>
      <c r="G4" s="674" t="s">
        <v>670</v>
      </c>
      <c r="H4" s="675"/>
      <c r="I4" s="675"/>
      <c r="J4" s="675"/>
      <c r="K4" s="676"/>
      <c r="L4" s="668" t="s">
        <v>672</v>
      </c>
      <c r="M4" s="669"/>
      <c r="N4" s="669"/>
      <c r="O4" s="669"/>
      <c r="P4" s="669"/>
      <c r="Q4" s="669"/>
      <c r="R4" s="669"/>
      <c r="S4" s="669"/>
      <c r="T4" s="669"/>
      <c r="U4" s="669"/>
      <c r="V4" s="669"/>
      <c r="W4" s="669"/>
      <c r="X4" s="670"/>
      <c r="Y4" s="388">
        <v>136</v>
      </c>
      <c r="Z4" s="389"/>
      <c r="AA4" s="389"/>
      <c r="AB4" s="390"/>
      <c r="AC4" s="674" t="s">
        <v>671</v>
      </c>
      <c r="AD4" s="675"/>
      <c r="AE4" s="675"/>
      <c r="AF4" s="675"/>
      <c r="AG4" s="676"/>
      <c r="AH4" s="668" t="s">
        <v>737</v>
      </c>
      <c r="AI4" s="669"/>
      <c r="AJ4" s="669"/>
      <c r="AK4" s="669"/>
      <c r="AL4" s="669"/>
      <c r="AM4" s="669"/>
      <c r="AN4" s="669"/>
      <c r="AO4" s="669"/>
      <c r="AP4" s="669"/>
      <c r="AQ4" s="669"/>
      <c r="AR4" s="669"/>
      <c r="AS4" s="669"/>
      <c r="AT4" s="670"/>
      <c r="AU4" s="388">
        <v>127</v>
      </c>
      <c r="AV4" s="389"/>
      <c r="AW4" s="389"/>
      <c r="AX4" s="390"/>
    </row>
    <row r="5" spans="1:50" ht="24.75" customHeight="1" x14ac:dyDescent="0.2">
      <c r="A5" s="1032"/>
      <c r="B5" s="1033"/>
      <c r="C5" s="1033"/>
      <c r="D5" s="1033"/>
      <c r="E5" s="1033"/>
      <c r="F5" s="1034"/>
      <c r="G5" s="607" t="s">
        <v>671</v>
      </c>
      <c r="H5" s="608"/>
      <c r="I5" s="608"/>
      <c r="J5" s="608"/>
      <c r="K5" s="609"/>
      <c r="L5" s="599" t="s">
        <v>673</v>
      </c>
      <c r="M5" s="600"/>
      <c r="N5" s="600"/>
      <c r="O5" s="600"/>
      <c r="P5" s="600"/>
      <c r="Q5" s="600"/>
      <c r="R5" s="600"/>
      <c r="S5" s="600"/>
      <c r="T5" s="600"/>
      <c r="U5" s="600"/>
      <c r="V5" s="600"/>
      <c r="W5" s="600"/>
      <c r="X5" s="601"/>
      <c r="Y5" s="602">
        <v>40</v>
      </c>
      <c r="Z5" s="603"/>
      <c r="AA5" s="603"/>
      <c r="AB5" s="604"/>
      <c r="AC5" s="607" t="s">
        <v>738</v>
      </c>
      <c r="AD5" s="608"/>
      <c r="AE5" s="608"/>
      <c r="AF5" s="608"/>
      <c r="AG5" s="609"/>
      <c r="AH5" s="599" t="s">
        <v>739</v>
      </c>
      <c r="AI5" s="600"/>
      <c r="AJ5" s="600"/>
      <c r="AK5" s="600"/>
      <c r="AL5" s="600"/>
      <c r="AM5" s="600"/>
      <c r="AN5" s="600"/>
      <c r="AO5" s="600"/>
      <c r="AP5" s="600"/>
      <c r="AQ5" s="600"/>
      <c r="AR5" s="600"/>
      <c r="AS5" s="600"/>
      <c r="AT5" s="601"/>
      <c r="AU5" s="602">
        <v>26</v>
      </c>
      <c r="AV5" s="603"/>
      <c r="AW5" s="603"/>
      <c r="AX5" s="604"/>
    </row>
    <row r="6" spans="1:50" ht="24.75" customHeight="1" x14ac:dyDescent="0.2">
      <c r="A6" s="1032"/>
      <c r="B6" s="1033"/>
      <c r="C6" s="1033"/>
      <c r="D6" s="1033"/>
      <c r="E6" s="1033"/>
      <c r="F6" s="1034"/>
      <c r="G6" s="607" t="s">
        <v>675</v>
      </c>
      <c r="H6" s="608"/>
      <c r="I6" s="608"/>
      <c r="J6" s="608"/>
      <c r="K6" s="609"/>
      <c r="L6" s="599" t="s">
        <v>676</v>
      </c>
      <c r="M6" s="600"/>
      <c r="N6" s="600"/>
      <c r="O6" s="600"/>
      <c r="P6" s="600"/>
      <c r="Q6" s="600"/>
      <c r="R6" s="600"/>
      <c r="S6" s="600"/>
      <c r="T6" s="600"/>
      <c r="U6" s="600"/>
      <c r="V6" s="600"/>
      <c r="W6" s="600"/>
      <c r="X6" s="601"/>
      <c r="Y6" s="602">
        <v>5</v>
      </c>
      <c r="Z6" s="603"/>
      <c r="AA6" s="603"/>
      <c r="AB6" s="613"/>
      <c r="AC6" s="607" t="s">
        <v>746</v>
      </c>
      <c r="AD6" s="608"/>
      <c r="AE6" s="608"/>
      <c r="AF6" s="608"/>
      <c r="AG6" s="609"/>
      <c r="AH6" s="599"/>
      <c r="AI6" s="600"/>
      <c r="AJ6" s="600"/>
      <c r="AK6" s="600"/>
      <c r="AL6" s="600"/>
      <c r="AM6" s="600"/>
      <c r="AN6" s="600"/>
      <c r="AO6" s="600"/>
      <c r="AP6" s="600"/>
      <c r="AQ6" s="600"/>
      <c r="AR6" s="600"/>
      <c r="AS6" s="600"/>
      <c r="AT6" s="601"/>
      <c r="AU6" s="602">
        <v>19</v>
      </c>
      <c r="AV6" s="603"/>
      <c r="AW6" s="603"/>
      <c r="AX6" s="604"/>
    </row>
    <row r="7" spans="1:50" ht="24.75" customHeight="1" x14ac:dyDescent="0.2">
      <c r="A7" s="1032"/>
      <c r="B7" s="1033"/>
      <c r="C7" s="1033"/>
      <c r="D7" s="1033"/>
      <c r="E7" s="1033"/>
      <c r="F7" s="1034"/>
      <c r="G7" s="607" t="s">
        <v>80</v>
      </c>
      <c r="H7" s="608"/>
      <c r="I7" s="608"/>
      <c r="J7" s="608"/>
      <c r="K7" s="609"/>
      <c r="L7" s="599" t="s">
        <v>674</v>
      </c>
      <c r="M7" s="600"/>
      <c r="N7" s="600"/>
      <c r="O7" s="600"/>
      <c r="P7" s="600"/>
      <c r="Q7" s="600"/>
      <c r="R7" s="600"/>
      <c r="S7" s="600"/>
      <c r="T7" s="600"/>
      <c r="U7" s="600"/>
      <c r="V7" s="600"/>
      <c r="W7" s="600"/>
      <c r="X7" s="601"/>
      <c r="Y7" s="602">
        <v>47</v>
      </c>
      <c r="Z7" s="603"/>
      <c r="AA7" s="603"/>
      <c r="AB7" s="613"/>
      <c r="AC7" s="607" t="s">
        <v>740</v>
      </c>
      <c r="AD7" s="800"/>
      <c r="AE7" s="800"/>
      <c r="AF7" s="800"/>
      <c r="AG7" s="801"/>
      <c r="AH7" s="599" t="s">
        <v>741</v>
      </c>
      <c r="AI7" s="850"/>
      <c r="AJ7" s="850"/>
      <c r="AK7" s="850"/>
      <c r="AL7" s="850"/>
      <c r="AM7" s="850"/>
      <c r="AN7" s="850"/>
      <c r="AO7" s="850"/>
      <c r="AP7" s="850"/>
      <c r="AQ7" s="850"/>
      <c r="AR7" s="850"/>
      <c r="AS7" s="850"/>
      <c r="AT7" s="851"/>
      <c r="AU7" s="602">
        <v>14</v>
      </c>
      <c r="AV7" s="603"/>
      <c r="AW7" s="603"/>
      <c r="AX7" s="604"/>
    </row>
    <row r="8" spans="1:50" ht="24.75" customHeight="1" x14ac:dyDescent="0.2">
      <c r="A8" s="1032"/>
      <c r="B8" s="1033"/>
      <c r="C8" s="1033"/>
      <c r="D8" s="1033"/>
      <c r="E8" s="1033"/>
      <c r="F8" s="1034"/>
      <c r="G8" s="607"/>
      <c r="H8" s="608"/>
      <c r="I8" s="608"/>
      <c r="J8" s="608"/>
      <c r="K8" s="609"/>
      <c r="L8" s="599"/>
      <c r="M8" s="600"/>
      <c r="N8" s="600"/>
      <c r="O8" s="600"/>
      <c r="P8" s="600"/>
      <c r="Q8" s="600"/>
      <c r="R8" s="600"/>
      <c r="S8" s="600"/>
      <c r="T8" s="600"/>
      <c r="U8" s="600"/>
      <c r="V8" s="600"/>
      <c r="W8" s="600"/>
      <c r="X8" s="601"/>
      <c r="Y8" s="602"/>
      <c r="Z8" s="603"/>
      <c r="AA8" s="603"/>
      <c r="AB8" s="613"/>
      <c r="AC8" s="607" t="s">
        <v>745</v>
      </c>
      <c r="AD8" s="800"/>
      <c r="AE8" s="800"/>
      <c r="AF8" s="800"/>
      <c r="AG8" s="801"/>
      <c r="AH8" s="599"/>
      <c r="AI8" s="850"/>
      <c r="AJ8" s="850"/>
      <c r="AK8" s="850"/>
      <c r="AL8" s="850"/>
      <c r="AM8" s="850"/>
      <c r="AN8" s="850"/>
      <c r="AO8" s="850"/>
      <c r="AP8" s="850"/>
      <c r="AQ8" s="850"/>
      <c r="AR8" s="850"/>
      <c r="AS8" s="850"/>
      <c r="AT8" s="851"/>
      <c r="AU8" s="602">
        <v>14</v>
      </c>
      <c r="AV8" s="603"/>
      <c r="AW8" s="603"/>
      <c r="AX8" s="604"/>
    </row>
    <row r="9" spans="1:50" ht="24.75" customHeight="1" x14ac:dyDescent="0.2">
      <c r="A9" s="1032"/>
      <c r="B9" s="1033"/>
      <c r="C9" s="1033"/>
      <c r="D9" s="1033"/>
      <c r="E9" s="1033"/>
      <c r="F9" s="1034"/>
      <c r="G9" s="607"/>
      <c r="H9" s="608"/>
      <c r="I9" s="608"/>
      <c r="J9" s="608"/>
      <c r="K9" s="609"/>
      <c r="L9" s="599"/>
      <c r="M9" s="600"/>
      <c r="N9" s="600"/>
      <c r="O9" s="600"/>
      <c r="P9" s="600"/>
      <c r="Q9" s="600"/>
      <c r="R9" s="600"/>
      <c r="S9" s="600"/>
      <c r="T9" s="600"/>
      <c r="U9" s="600"/>
      <c r="V9" s="600"/>
      <c r="W9" s="600"/>
      <c r="X9" s="601"/>
      <c r="Y9" s="602"/>
      <c r="Z9" s="603"/>
      <c r="AA9" s="603"/>
      <c r="AB9" s="613"/>
      <c r="AC9" s="607" t="s">
        <v>744</v>
      </c>
      <c r="AD9" s="800"/>
      <c r="AE9" s="800"/>
      <c r="AF9" s="800"/>
      <c r="AG9" s="801"/>
      <c r="AH9" s="599" t="s">
        <v>757</v>
      </c>
      <c r="AI9" s="850"/>
      <c r="AJ9" s="850"/>
      <c r="AK9" s="850"/>
      <c r="AL9" s="850"/>
      <c r="AM9" s="850"/>
      <c r="AN9" s="850"/>
      <c r="AO9" s="850"/>
      <c r="AP9" s="850"/>
      <c r="AQ9" s="850"/>
      <c r="AR9" s="850"/>
      <c r="AS9" s="850"/>
      <c r="AT9" s="851"/>
      <c r="AU9" s="602">
        <v>13</v>
      </c>
      <c r="AV9" s="603"/>
      <c r="AW9" s="603"/>
      <c r="AX9" s="604"/>
    </row>
    <row r="10" spans="1:50" ht="24.75" customHeight="1" x14ac:dyDescent="0.2">
      <c r="A10" s="1032"/>
      <c r="B10" s="1033"/>
      <c r="C10" s="1033"/>
      <c r="D10" s="1033"/>
      <c r="E10" s="1033"/>
      <c r="F10" s="103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800"/>
      <c r="AE10" s="800"/>
      <c r="AF10" s="800"/>
      <c r="AG10" s="801"/>
      <c r="AH10" s="599"/>
      <c r="AI10" s="850"/>
      <c r="AJ10" s="850"/>
      <c r="AK10" s="850"/>
      <c r="AL10" s="850"/>
      <c r="AM10" s="850"/>
      <c r="AN10" s="850"/>
      <c r="AO10" s="850"/>
      <c r="AP10" s="850"/>
      <c r="AQ10" s="850"/>
      <c r="AR10" s="850"/>
      <c r="AS10" s="850"/>
      <c r="AT10" s="851"/>
      <c r="AU10" s="602"/>
      <c r="AV10" s="603"/>
      <c r="AW10" s="603"/>
      <c r="AX10" s="604"/>
    </row>
    <row r="11" spans="1:50" ht="24.75" customHeight="1" x14ac:dyDescent="0.2">
      <c r="A11" s="1032"/>
      <c r="B11" s="1033"/>
      <c r="C11" s="1033"/>
      <c r="D11" s="1033"/>
      <c r="E11" s="1033"/>
      <c r="F11" s="103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800"/>
      <c r="AE11" s="800"/>
      <c r="AF11" s="800"/>
      <c r="AG11" s="801"/>
      <c r="AH11" s="599"/>
      <c r="AI11" s="850"/>
      <c r="AJ11" s="850"/>
      <c r="AK11" s="850"/>
      <c r="AL11" s="850"/>
      <c r="AM11" s="850"/>
      <c r="AN11" s="850"/>
      <c r="AO11" s="850"/>
      <c r="AP11" s="850"/>
      <c r="AQ11" s="850"/>
      <c r="AR11" s="850"/>
      <c r="AS11" s="850"/>
      <c r="AT11" s="851"/>
      <c r="AU11" s="602"/>
      <c r="AV11" s="603"/>
      <c r="AW11" s="603"/>
      <c r="AX11" s="604"/>
    </row>
    <row r="12" spans="1:50" ht="24.75" customHeight="1" x14ac:dyDescent="0.2">
      <c r="A12" s="1032"/>
      <c r="B12" s="1033"/>
      <c r="C12" s="1033"/>
      <c r="D12" s="1033"/>
      <c r="E12" s="1033"/>
      <c r="F12" s="103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800"/>
      <c r="AE12" s="800"/>
      <c r="AF12" s="800"/>
      <c r="AG12" s="801"/>
      <c r="AH12" s="599"/>
      <c r="AI12" s="850"/>
      <c r="AJ12" s="850"/>
      <c r="AK12" s="850"/>
      <c r="AL12" s="850"/>
      <c r="AM12" s="850"/>
      <c r="AN12" s="850"/>
      <c r="AO12" s="850"/>
      <c r="AP12" s="850"/>
      <c r="AQ12" s="850"/>
      <c r="AR12" s="850"/>
      <c r="AS12" s="850"/>
      <c r="AT12" s="851"/>
      <c r="AU12" s="602"/>
      <c r="AV12" s="603"/>
      <c r="AW12" s="603"/>
      <c r="AX12" s="604"/>
    </row>
    <row r="13" spans="1:50" ht="24.75" customHeight="1" x14ac:dyDescent="0.2">
      <c r="A13" s="1032"/>
      <c r="B13" s="1033"/>
      <c r="C13" s="1033"/>
      <c r="D13" s="1033"/>
      <c r="E13" s="1033"/>
      <c r="F13" s="103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32"/>
      <c r="B14" s="1033"/>
      <c r="C14" s="1033"/>
      <c r="D14" s="1033"/>
      <c r="E14" s="1033"/>
      <c r="F14" s="1034"/>
      <c r="G14" s="835" t="s">
        <v>20</v>
      </c>
      <c r="H14" s="836"/>
      <c r="I14" s="836"/>
      <c r="J14" s="836"/>
      <c r="K14" s="836"/>
      <c r="L14" s="837"/>
      <c r="M14" s="838"/>
      <c r="N14" s="838"/>
      <c r="O14" s="838"/>
      <c r="P14" s="838"/>
      <c r="Q14" s="838"/>
      <c r="R14" s="838"/>
      <c r="S14" s="838"/>
      <c r="T14" s="838"/>
      <c r="U14" s="838"/>
      <c r="V14" s="838"/>
      <c r="W14" s="838"/>
      <c r="X14" s="839"/>
      <c r="Y14" s="840">
        <f>SUM(Y4:AB13)</f>
        <v>228</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213</v>
      </c>
      <c r="AV14" s="841"/>
      <c r="AW14" s="841"/>
      <c r="AX14" s="843"/>
    </row>
    <row r="15" spans="1:50" ht="30" customHeight="1" x14ac:dyDescent="0.2">
      <c r="A15" s="1032"/>
      <c r="B15" s="1033"/>
      <c r="C15" s="1033"/>
      <c r="D15" s="1033"/>
      <c r="E15" s="1033"/>
      <c r="F15" s="1034"/>
      <c r="G15" s="596" t="s">
        <v>731</v>
      </c>
      <c r="H15" s="597"/>
      <c r="I15" s="597"/>
      <c r="J15" s="597"/>
      <c r="K15" s="597"/>
      <c r="L15" s="597"/>
      <c r="M15" s="597"/>
      <c r="N15" s="597"/>
      <c r="O15" s="597"/>
      <c r="P15" s="597"/>
      <c r="Q15" s="597"/>
      <c r="R15" s="597"/>
      <c r="S15" s="597"/>
      <c r="T15" s="597"/>
      <c r="U15" s="597"/>
      <c r="V15" s="597"/>
      <c r="W15" s="597"/>
      <c r="X15" s="597"/>
      <c r="Y15" s="597"/>
      <c r="Z15" s="597"/>
      <c r="AA15" s="597"/>
      <c r="AB15" s="598"/>
      <c r="AC15" s="596" t="s">
        <v>728</v>
      </c>
      <c r="AD15" s="597"/>
      <c r="AE15" s="597"/>
      <c r="AF15" s="597"/>
      <c r="AG15" s="597"/>
      <c r="AH15" s="597"/>
      <c r="AI15" s="597"/>
      <c r="AJ15" s="597"/>
      <c r="AK15" s="597"/>
      <c r="AL15" s="597"/>
      <c r="AM15" s="597"/>
      <c r="AN15" s="597"/>
      <c r="AO15" s="597"/>
      <c r="AP15" s="597"/>
      <c r="AQ15" s="597"/>
      <c r="AR15" s="597"/>
      <c r="AS15" s="597"/>
      <c r="AT15" s="597"/>
      <c r="AU15" s="597"/>
      <c r="AV15" s="597"/>
      <c r="AW15" s="597"/>
      <c r="AX15" s="802"/>
    </row>
    <row r="16" spans="1:50" ht="25.5" customHeight="1" x14ac:dyDescent="0.2">
      <c r="A16" s="1032"/>
      <c r="B16" s="1033"/>
      <c r="C16" s="1033"/>
      <c r="D16" s="1033"/>
      <c r="E16" s="1033"/>
      <c r="F16" s="1034"/>
      <c r="G16" s="824" t="s">
        <v>17</v>
      </c>
      <c r="H16" s="672"/>
      <c r="I16" s="672"/>
      <c r="J16" s="672"/>
      <c r="K16" s="672"/>
      <c r="L16" s="671" t="s">
        <v>18</v>
      </c>
      <c r="M16" s="672"/>
      <c r="N16" s="672"/>
      <c r="O16" s="672"/>
      <c r="P16" s="672"/>
      <c r="Q16" s="672"/>
      <c r="R16" s="672"/>
      <c r="S16" s="672"/>
      <c r="T16" s="672"/>
      <c r="U16" s="672"/>
      <c r="V16" s="672"/>
      <c r="W16" s="672"/>
      <c r="X16" s="673"/>
      <c r="Y16" s="654" t="s">
        <v>19</v>
      </c>
      <c r="Z16" s="655"/>
      <c r="AA16" s="655"/>
      <c r="AB16" s="807"/>
      <c r="AC16" s="824" t="s">
        <v>17</v>
      </c>
      <c r="AD16" s="672"/>
      <c r="AE16" s="672"/>
      <c r="AF16" s="672"/>
      <c r="AG16" s="672"/>
      <c r="AH16" s="671" t="s">
        <v>18</v>
      </c>
      <c r="AI16" s="672"/>
      <c r="AJ16" s="672"/>
      <c r="AK16" s="672"/>
      <c r="AL16" s="672"/>
      <c r="AM16" s="672"/>
      <c r="AN16" s="672"/>
      <c r="AO16" s="672"/>
      <c r="AP16" s="672"/>
      <c r="AQ16" s="672"/>
      <c r="AR16" s="672"/>
      <c r="AS16" s="672"/>
      <c r="AT16" s="673"/>
      <c r="AU16" s="654" t="s">
        <v>19</v>
      </c>
      <c r="AV16" s="655"/>
      <c r="AW16" s="655"/>
      <c r="AX16" s="656"/>
    </row>
    <row r="17" spans="1:50" ht="24.75" customHeight="1" x14ac:dyDescent="0.2">
      <c r="A17" s="1032"/>
      <c r="B17" s="1033"/>
      <c r="C17" s="1033"/>
      <c r="D17" s="1033"/>
      <c r="E17" s="1033"/>
      <c r="F17" s="1034"/>
      <c r="G17" s="674" t="s">
        <v>740</v>
      </c>
      <c r="H17" s="675"/>
      <c r="I17" s="675"/>
      <c r="J17" s="675"/>
      <c r="K17" s="676"/>
      <c r="L17" s="668" t="s">
        <v>741</v>
      </c>
      <c r="M17" s="669"/>
      <c r="N17" s="669"/>
      <c r="O17" s="669"/>
      <c r="P17" s="669"/>
      <c r="Q17" s="669"/>
      <c r="R17" s="669"/>
      <c r="S17" s="669"/>
      <c r="T17" s="669"/>
      <c r="U17" s="669"/>
      <c r="V17" s="669"/>
      <c r="W17" s="669"/>
      <c r="X17" s="670"/>
      <c r="Y17" s="388">
        <v>4</v>
      </c>
      <c r="Z17" s="389"/>
      <c r="AA17" s="389"/>
      <c r="AB17" s="814"/>
      <c r="AC17" s="674" t="s">
        <v>671</v>
      </c>
      <c r="AD17" s="675"/>
      <c r="AE17" s="675"/>
      <c r="AF17" s="675"/>
      <c r="AG17" s="676"/>
      <c r="AH17" s="668" t="s">
        <v>706</v>
      </c>
      <c r="AI17" s="669"/>
      <c r="AJ17" s="669"/>
      <c r="AK17" s="669"/>
      <c r="AL17" s="669"/>
      <c r="AM17" s="669"/>
      <c r="AN17" s="669"/>
      <c r="AO17" s="669"/>
      <c r="AP17" s="669"/>
      <c r="AQ17" s="669"/>
      <c r="AR17" s="669"/>
      <c r="AS17" s="669"/>
      <c r="AT17" s="670"/>
      <c r="AU17" s="388">
        <v>241</v>
      </c>
      <c r="AV17" s="389"/>
      <c r="AW17" s="389"/>
      <c r="AX17" s="390"/>
    </row>
    <row r="18" spans="1:50" ht="24.75" customHeight="1" x14ac:dyDescent="0.2">
      <c r="A18" s="1032"/>
      <c r="B18" s="1033"/>
      <c r="C18" s="1033"/>
      <c r="D18" s="1033"/>
      <c r="E18" s="1033"/>
      <c r="F18" s="1034"/>
      <c r="G18" s="607" t="s">
        <v>744</v>
      </c>
      <c r="H18" s="608"/>
      <c r="I18" s="608"/>
      <c r="J18" s="608"/>
      <c r="K18" s="609"/>
      <c r="L18" s="599" t="s">
        <v>747</v>
      </c>
      <c r="M18" s="600"/>
      <c r="N18" s="600"/>
      <c r="O18" s="600"/>
      <c r="P18" s="600"/>
      <c r="Q18" s="600"/>
      <c r="R18" s="600"/>
      <c r="S18" s="600"/>
      <c r="T18" s="600"/>
      <c r="U18" s="600"/>
      <c r="V18" s="600"/>
      <c r="W18" s="600"/>
      <c r="X18" s="601"/>
      <c r="Y18" s="602">
        <v>1</v>
      </c>
      <c r="Z18" s="603"/>
      <c r="AA18" s="603"/>
      <c r="AB18" s="613"/>
      <c r="AC18" s="607" t="s">
        <v>603</v>
      </c>
      <c r="AD18" s="608"/>
      <c r="AE18" s="608"/>
      <c r="AF18" s="608"/>
      <c r="AG18" s="609"/>
      <c r="AH18" s="599" t="s">
        <v>707</v>
      </c>
      <c r="AI18" s="600"/>
      <c r="AJ18" s="600"/>
      <c r="AK18" s="600"/>
      <c r="AL18" s="600"/>
      <c r="AM18" s="600"/>
      <c r="AN18" s="600"/>
      <c r="AO18" s="600"/>
      <c r="AP18" s="600"/>
      <c r="AQ18" s="600"/>
      <c r="AR18" s="600"/>
      <c r="AS18" s="600"/>
      <c r="AT18" s="601"/>
      <c r="AU18" s="602">
        <v>144</v>
      </c>
      <c r="AV18" s="603"/>
      <c r="AW18" s="603"/>
      <c r="AX18" s="604"/>
    </row>
    <row r="19" spans="1:50" ht="24.75" customHeight="1" x14ac:dyDescent="0.2">
      <c r="A19" s="1032"/>
      <c r="B19" s="1033"/>
      <c r="C19" s="1033"/>
      <c r="D19" s="1033"/>
      <c r="E19" s="1033"/>
      <c r="F19" s="103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t="s">
        <v>653</v>
      </c>
      <c r="AD19" s="608"/>
      <c r="AE19" s="608"/>
      <c r="AF19" s="608"/>
      <c r="AG19" s="609"/>
      <c r="AH19" s="599" t="s">
        <v>708</v>
      </c>
      <c r="AI19" s="600"/>
      <c r="AJ19" s="600"/>
      <c r="AK19" s="600"/>
      <c r="AL19" s="600"/>
      <c r="AM19" s="600"/>
      <c r="AN19" s="600"/>
      <c r="AO19" s="600"/>
      <c r="AP19" s="600"/>
      <c r="AQ19" s="600"/>
      <c r="AR19" s="600"/>
      <c r="AS19" s="600"/>
      <c r="AT19" s="601"/>
      <c r="AU19" s="602">
        <v>71</v>
      </c>
      <c r="AV19" s="603"/>
      <c r="AW19" s="603"/>
      <c r="AX19" s="604"/>
    </row>
    <row r="20" spans="1:50" ht="24.75" customHeight="1" x14ac:dyDescent="0.2">
      <c r="A20" s="1032"/>
      <c r="B20" s="1033"/>
      <c r="C20" s="1033"/>
      <c r="D20" s="1033"/>
      <c r="E20" s="1033"/>
      <c r="F20" s="103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t="s">
        <v>704</v>
      </c>
      <c r="AD20" s="608"/>
      <c r="AE20" s="608"/>
      <c r="AF20" s="608"/>
      <c r="AG20" s="609"/>
      <c r="AH20" s="599"/>
      <c r="AI20" s="600"/>
      <c r="AJ20" s="600"/>
      <c r="AK20" s="600"/>
      <c r="AL20" s="600"/>
      <c r="AM20" s="600"/>
      <c r="AN20" s="600"/>
      <c r="AO20" s="600"/>
      <c r="AP20" s="600"/>
      <c r="AQ20" s="600"/>
      <c r="AR20" s="600"/>
      <c r="AS20" s="600"/>
      <c r="AT20" s="601"/>
      <c r="AU20" s="602">
        <v>61</v>
      </c>
      <c r="AV20" s="603"/>
      <c r="AW20" s="603"/>
      <c r="AX20" s="604"/>
    </row>
    <row r="21" spans="1:50" ht="24.75" customHeight="1" x14ac:dyDescent="0.2">
      <c r="A21" s="1032"/>
      <c r="B21" s="1033"/>
      <c r="C21" s="1033"/>
      <c r="D21" s="1033"/>
      <c r="E21" s="1033"/>
      <c r="F21" s="103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t="s">
        <v>705</v>
      </c>
      <c r="AD21" s="608"/>
      <c r="AE21" s="608"/>
      <c r="AF21" s="608"/>
      <c r="AG21" s="609"/>
      <c r="AH21" s="599"/>
      <c r="AI21" s="600"/>
      <c r="AJ21" s="600"/>
      <c r="AK21" s="600"/>
      <c r="AL21" s="600"/>
      <c r="AM21" s="600"/>
      <c r="AN21" s="600"/>
      <c r="AO21" s="600"/>
      <c r="AP21" s="600"/>
      <c r="AQ21" s="600"/>
      <c r="AR21" s="600"/>
      <c r="AS21" s="600"/>
      <c r="AT21" s="601"/>
      <c r="AU21" s="602">
        <v>55</v>
      </c>
      <c r="AV21" s="603"/>
      <c r="AW21" s="603"/>
      <c r="AX21" s="604"/>
    </row>
    <row r="22" spans="1:50" ht="24.75" customHeight="1" x14ac:dyDescent="0.2">
      <c r="A22" s="1032"/>
      <c r="B22" s="1033"/>
      <c r="C22" s="1033"/>
      <c r="D22" s="1033"/>
      <c r="E22" s="1033"/>
      <c r="F22" s="103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t="s">
        <v>80</v>
      </c>
      <c r="AD22" s="608"/>
      <c r="AE22" s="608"/>
      <c r="AF22" s="608"/>
      <c r="AG22" s="609"/>
      <c r="AH22" s="599" t="s">
        <v>709</v>
      </c>
      <c r="AI22" s="600"/>
      <c r="AJ22" s="600"/>
      <c r="AK22" s="600"/>
      <c r="AL22" s="600"/>
      <c r="AM22" s="600"/>
      <c r="AN22" s="600"/>
      <c r="AO22" s="600"/>
      <c r="AP22" s="600"/>
      <c r="AQ22" s="600"/>
      <c r="AR22" s="600"/>
      <c r="AS22" s="600"/>
      <c r="AT22" s="601"/>
      <c r="AU22" s="602">
        <v>25</v>
      </c>
      <c r="AV22" s="603"/>
      <c r="AW22" s="603"/>
      <c r="AX22" s="604"/>
    </row>
    <row r="23" spans="1:50" ht="24.75" customHeight="1" x14ac:dyDescent="0.2">
      <c r="A23" s="1032"/>
      <c r="B23" s="1033"/>
      <c r="C23" s="1033"/>
      <c r="D23" s="1033"/>
      <c r="E23" s="1033"/>
      <c r="F23" s="103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32"/>
      <c r="B24" s="1033"/>
      <c r="C24" s="1033"/>
      <c r="D24" s="1033"/>
      <c r="E24" s="1033"/>
      <c r="F24" s="103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32"/>
      <c r="B25" s="1033"/>
      <c r="C25" s="1033"/>
      <c r="D25" s="1033"/>
      <c r="E25" s="1033"/>
      <c r="F25" s="103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32"/>
      <c r="B26" s="1033"/>
      <c r="C26" s="1033"/>
      <c r="D26" s="1033"/>
      <c r="E26" s="1033"/>
      <c r="F26" s="103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32"/>
      <c r="B27" s="1033"/>
      <c r="C27" s="1033"/>
      <c r="D27" s="1033"/>
      <c r="E27" s="1033"/>
      <c r="F27" s="1034"/>
      <c r="G27" s="835" t="s">
        <v>20</v>
      </c>
      <c r="H27" s="836"/>
      <c r="I27" s="836"/>
      <c r="J27" s="836"/>
      <c r="K27" s="836"/>
      <c r="L27" s="837"/>
      <c r="M27" s="838"/>
      <c r="N27" s="838"/>
      <c r="O27" s="838"/>
      <c r="P27" s="838"/>
      <c r="Q27" s="838"/>
      <c r="R27" s="838"/>
      <c r="S27" s="838"/>
      <c r="T27" s="838"/>
      <c r="U27" s="838"/>
      <c r="V27" s="838"/>
      <c r="W27" s="838"/>
      <c r="X27" s="839"/>
      <c r="Y27" s="840">
        <f>SUM(Y17:AB26)</f>
        <v>5</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597</v>
      </c>
      <c r="AV27" s="841"/>
      <c r="AW27" s="841"/>
      <c r="AX27" s="843"/>
    </row>
    <row r="28" spans="1:50" ht="30" customHeight="1" x14ac:dyDescent="0.2">
      <c r="A28" s="1032"/>
      <c r="B28" s="1033"/>
      <c r="C28" s="1033"/>
      <c r="D28" s="1033"/>
      <c r="E28" s="1033"/>
      <c r="F28" s="1034"/>
      <c r="G28" s="596" t="s">
        <v>730</v>
      </c>
      <c r="H28" s="597"/>
      <c r="I28" s="597"/>
      <c r="J28" s="597"/>
      <c r="K28" s="597"/>
      <c r="L28" s="597"/>
      <c r="M28" s="597"/>
      <c r="N28" s="597"/>
      <c r="O28" s="597"/>
      <c r="P28" s="597"/>
      <c r="Q28" s="597"/>
      <c r="R28" s="597"/>
      <c r="S28" s="597"/>
      <c r="T28" s="597"/>
      <c r="U28" s="597"/>
      <c r="V28" s="597"/>
      <c r="W28" s="597"/>
      <c r="X28" s="597"/>
      <c r="Y28" s="597"/>
      <c r="Z28" s="597"/>
      <c r="AA28" s="597"/>
      <c r="AB28" s="598"/>
      <c r="AC28" s="596" t="s">
        <v>732</v>
      </c>
      <c r="AD28" s="597"/>
      <c r="AE28" s="597"/>
      <c r="AF28" s="597"/>
      <c r="AG28" s="597"/>
      <c r="AH28" s="597"/>
      <c r="AI28" s="597"/>
      <c r="AJ28" s="597"/>
      <c r="AK28" s="597"/>
      <c r="AL28" s="597"/>
      <c r="AM28" s="597"/>
      <c r="AN28" s="597"/>
      <c r="AO28" s="597"/>
      <c r="AP28" s="597"/>
      <c r="AQ28" s="597"/>
      <c r="AR28" s="597"/>
      <c r="AS28" s="597"/>
      <c r="AT28" s="597"/>
      <c r="AU28" s="597"/>
      <c r="AV28" s="597"/>
      <c r="AW28" s="597"/>
      <c r="AX28" s="802"/>
    </row>
    <row r="29" spans="1:50" ht="24.75" customHeight="1" x14ac:dyDescent="0.2">
      <c r="A29" s="1032"/>
      <c r="B29" s="1033"/>
      <c r="C29" s="1033"/>
      <c r="D29" s="1033"/>
      <c r="E29" s="1033"/>
      <c r="F29" s="1034"/>
      <c r="G29" s="824" t="s">
        <v>17</v>
      </c>
      <c r="H29" s="672"/>
      <c r="I29" s="672"/>
      <c r="J29" s="672"/>
      <c r="K29" s="672"/>
      <c r="L29" s="671" t="s">
        <v>18</v>
      </c>
      <c r="M29" s="672"/>
      <c r="N29" s="672"/>
      <c r="O29" s="672"/>
      <c r="P29" s="672"/>
      <c r="Q29" s="672"/>
      <c r="R29" s="672"/>
      <c r="S29" s="672"/>
      <c r="T29" s="672"/>
      <c r="U29" s="672"/>
      <c r="V29" s="672"/>
      <c r="W29" s="672"/>
      <c r="X29" s="673"/>
      <c r="Y29" s="654" t="s">
        <v>19</v>
      </c>
      <c r="Z29" s="655"/>
      <c r="AA29" s="655"/>
      <c r="AB29" s="807"/>
      <c r="AC29" s="824" t="s">
        <v>17</v>
      </c>
      <c r="AD29" s="672"/>
      <c r="AE29" s="672"/>
      <c r="AF29" s="672"/>
      <c r="AG29" s="672"/>
      <c r="AH29" s="671" t="s">
        <v>18</v>
      </c>
      <c r="AI29" s="672"/>
      <c r="AJ29" s="672"/>
      <c r="AK29" s="672"/>
      <c r="AL29" s="672"/>
      <c r="AM29" s="672"/>
      <c r="AN29" s="672"/>
      <c r="AO29" s="672"/>
      <c r="AP29" s="672"/>
      <c r="AQ29" s="672"/>
      <c r="AR29" s="672"/>
      <c r="AS29" s="672"/>
      <c r="AT29" s="673"/>
      <c r="AU29" s="654" t="s">
        <v>19</v>
      </c>
      <c r="AV29" s="655"/>
      <c r="AW29" s="655"/>
      <c r="AX29" s="656"/>
    </row>
    <row r="30" spans="1:50" ht="24.75" customHeight="1" x14ac:dyDescent="0.2">
      <c r="A30" s="1032"/>
      <c r="B30" s="1033"/>
      <c r="C30" s="1033"/>
      <c r="D30" s="1033"/>
      <c r="E30" s="1033"/>
      <c r="F30" s="1034"/>
      <c r="G30" s="674" t="s">
        <v>710</v>
      </c>
      <c r="H30" s="675"/>
      <c r="I30" s="675"/>
      <c r="J30" s="675"/>
      <c r="K30" s="676"/>
      <c r="L30" s="668" t="s">
        <v>711</v>
      </c>
      <c r="M30" s="669"/>
      <c r="N30" s="669"/>
      <c r="O30" s="669"/>
      <c r="P30" s="669"/>
      <c r="Q30" s="669"/>
      <c r="R30" s="669"/>
      <c r="S30" s="669"/>
      <c r="T30" s="669"/>
      <c r="U30" s="669"/>
      <c r="V30" s="669"/>
      <c r="W30" s="669"/>
      <c r="X30" s="670"/>
      <c r="Y30" s="388">
        <v>82</v>
      </c>
      <c r="Z30" s="389"/>
      <c r="AA30" s="389"/>
      <c r="AB30" s="814"/>
      <c r="AC30" s="674" t="s">
        <v>749</v>
      </c>
      <c r="AD30" s="675"/>
      <c r="AE30" s="675"/>
      <c r="AF30" s="675"/>
      <c r="AG30" s="676"/>
      <c r="AH30" s="668" t="s">
        <v>755</v>
      </c>
      <c r="AI30" s="669"/>
      <c r="AJ30" s="669"/>
      <c r="AK30" s="669"/>
      <c r="AL30" s="669"/>
      <c r="AM30" s="669"/>
      <c r="AN30" s="669"/>
      <c r="AO30" s="669"/>
      <c r="AP30" s="669"/>
      <c r="AQ30" s="669"/>
      <c r="AR30" s="669"/>
      <c r="AS30" s="669"/>
      <c r="AT30" s="670"/>
      <c r="AU30" s="388">
        <v>35</v>
      </c>
      <c r="AV30" s="389"/>
      <c r="AW30" s="389"/>
      <c r="AX30" s="390"/>
    </row>
    <row r="31" spans="1:50" ht="24.75" customHeight="1" x14ac:dyDescent="0.2">
      <c r="A31" s="1032"/>
      <c r="B31" s="1033"/>
      <c r="C31" s="1033"/>
      <c r="D31" s="1033"/>
      <c r="E31" s="1033"/>
      <c r="F31" s="1034"/>
      <c r="G31" s="607" t="s">
        <v>671</v>
      </c>
      <c r="H31" s="608"/>
      <c r="I31" s="608"/>
      <c r="J31" s="608"/>
      <c r="K31" s="609"/>
      <c r="L31" s="599" t="s">
        <v>712</v>
      </c>
      <c r="M31" s="600"/>
      <c r="N31" s="600"/>
      <c r="O31" s="600"/>
      <c r="P31" s="600"/>
      <c r="Q31" s="600"/>
      <c r="R31" s="600"/>
      <c r="S31" s="600"/>
      <c r="T31" s="600"/>
      <c r="U31" s="600"/>
      <c r="V31" s="600"/>
      <c r="W31" s="600"/>
      <c r="X31" s="601"/>
      <c r="Y31" s="602">
        <v>72</v>
      </c>
      <c r="Z31" s="603"/>
      <c r="AA31" s="603"/>
      <c r="AB31" s="613"/>
      <c r="AC31" s="607" t="s">
        <v>750</v>
      </c>
      <c r="AD31" s="608"/>
      <c r="AE31" s="608"/>
      <c r="AF31" s="608"/>
      <c r="AG31" s="609"/>
      <c r="AH31" s="599" t="s">
        <v>754</v>
      </c>
      <c r="AI31" s="600"/>
      <c r="AJ31" s="600"/>
      <c r="AK31" s="600"/>
      <c r="AL31" s="600"/>
      <c r="AM31" s="600"/>
      <c r="AN31" s="600"/>
      <c r="AO31" s="600"/>
      <c r="AP31" s="600"/>
      <c r="AQ31" s="600"/>
      <c r="AR31" s="600"/>
      <c r="AS31" s="600"/>
      <c r="AT31" s="601"/>
      <c r="AU31" s="602">
        <v>14</v>
      </c>
      <c r="AV31" s="603"/>
      <c r="AW31" s="603"/>
      <c r="AX31" s="604"/>
    </row>
    <row r="32" spans="1:50" ht="24.75" customHeight="1" x14ac:dyDescent="0.2">
      <c r="A32" s="1032"/>
      <c r="B32" s="1033"/>
      <c r="C32" s="1033"/>
      <c r="D32" s="1033"/>
      <c r="E32" s="1033"/>
      <c r="F32" s="1034"/>
      <c r="G32" s="607" t="s">
        <v>613</v>
      </c>
      <c r="H32" s="608"/>
      <c r="I32" s="608"/>
      <c r="J32" s="608"/>
      <c r="K32" s="609"/>
      <c r="L32" s="599" t="s">
        <v>713</v>
      </c>
      <c r="M32" s="600"/>
      <c r="N32" s="600"/>
      <c r="O32" s="600"/>
      <c r="P32" s="600"/>
      <c r="Q32" s="600"/>
      <c r="R32" s="600"/>
      <c r="S32" s="600"/>
      <c r="T32" s="600"/>
      <c r="U32" s="600"/>
      <c r="V32" s="600"/>
      <c r="W32" s="600"/>
      <c r="X32" s="601"/>
      <c r="Y32" s="602">
        <v>69</v>
      </c>
      <c r="Z32" s="603"/>
      <c r="AA32" s="603"/>
      <c r="AB32" s="613"/>
      <c r="AC32" s="607" t="s">
        <v>744</v>
      </c>
      <c r="AD32" s="608"/>
      <c r="AE32" s="608"/>
      <c r="AF32" s="608"/>
      <c r="AG32" s="609"/>
      <c r="AH32" s="599" t="s">
        <v>751</v>
      </c>
      <c r="AI32" s="600"/>
      <c r="AJ32" s="600"/>
      <c r="AK32" s="600"/>
      <c r="AL32" s="600"/>
      <c r="AM32" s="600"/>
      <c r="AN32" s="600"/>
      <c r="AO32" s="600"/>
      <c r="AP32" s="600"/>
      <c r="AQ32" s="600"/>
      <c r="AR32" s="600"/>
      <c r="AS32" s="600"/>
      <c r="AT32" s="601"/>
      <c r="AU32" s="602">
        <v>24</v>
      </c>
      <c r="AV32" s="603"/>
      <c r="AW32" s="603"/>
      <c r="AX32" s="604"/>
    </row>
    <row r="33" spans="1:50" ht="24.75" customHeight="1" x14ac:dyDescent="0.2">
      <c r="A33" s="1032"/>
      <c r="B33" s="1033"/>
      <c r="C33" s="1033"/>
      <c r="D33" s="1033"/>
      <c r="E33" s="1033"/>
      <c r="F33" s="1034"/>
      <c r="G33" s="607" t="s">
        <v>704</v>
      </c>
      <c r="H33" s="608"/>
      <c r="I33" s="608"/>
      <c r="J33" s="608"/>
      <c r="K33" s="609"/>
      <c r="L33" s="599"/>
      <c r="M33" s="600"/>
      <c r="N33" s="600"/>
      <c r="O33" s="600"/>
      <c r="P33" s="600"/>
      <c r="Q33" s="600"/>
      <c r="R33" s="600"/>
      <c r="S33" s="600"/>
      <c r="T33" s="600"/>
      <c r="U33" s="600"/>
      <c r="V33" s="600"/>
      <c r="W33" s="600"/>
      <c r="X33" s="601"/>
      <c r="Y33" s="602">
        <v>39</v>
      </c>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32"/>
      <c r="B34" s="1033"/>
      <c r="C34" s="1033"/>
      <c r="D34" s="1033"/>
      <c r="E34" s="1033"/>
      <c r="F34" s="1034"/>
      <c r="G34" s="607" t="s">
        <v>603</v>
      </c>
      <c r="H34" s="608"/>
      <c r="I34" s="608"/>
      <c r="J34" s="608"/>
      <c r="K34" s="609"/>
      <c r="L34" s="599" t="s">
        <v>714</v>
      </c>
      <c r="M34" s="600"/>
      <c r="N34" s="600"/>
      <c r="O34" s="600"/>
      <c r="P34" s="600"/>
      <c r="Q34" s="600"/>
      <c r="R34" s="600"/>
      <c r="S34" s="600"/>
      <c r="T34" s="600"/>
      <c r="U34" s="600"/>
      <c r="V34" s="600"/>
      <c r="W34" s="600"/>
      <c r="X34" s="601"/>
      <c r="Y34" s="602">
        <v>33</v>
      </c>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32"/>
      <c r="B35" s="1033"/>
      <c r="C35" s="1033"/>
      <c r="D35" s="1033"/>
      <c r="E35" s="1033"/>
      <c r="F35" s="1034"/>
      <c r="G35" s="607" t="s">
        <v>746</v>
      </c>
      <c r="H35" s="608"/>
      <c r="I35" s="608"/>
      <c r="J35" s="608"/>
      <c r="K35" s="609"/>
      <c r="L35" s="599"/>
      <c r="M35" s="600"/>
      <c r="N35" s="600"/>
      <c r="O35" s="600"/>
      <c r="P35" s="600"/>
      <c r="Q35" s="600"/>
      <c r="R35" s="600"/>
      <c r="S35" s="600"/>
      <c r="T35" s="600"/>
      <c r="U35" s="600"/>
      <c r="V35" s="600"/>
      <c r="W35" s="600"/>
      <c r="X35" s="601"/>
      <c r="Y35" s="602">
        <v>30</v>
      </c>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32"/>
      <c r="B36" s="1033"/>
      <c r="C36" s="1033"/>
      <c r="D36" s="1033"/>
      <c r="E36" s="1033"/>
      <c r="F36" s="1034"/>
      <c r="G36" s="607" t="s">
        <v>80</v>
      </c>
      <c r="H36" s="608"/>
      <c r="I36" s="608"/>
      <c r="J36" s="608"/>
      <c r="K36" s="609"/>
      <c r="L36" s="599" t="s">
        <v>748</v>
      </c>
      <c r="M36" s="600"/>
      <c r="N36" s="600"/>
      <c r="O36" s="600"/>
      <c r="P36" s="600"/>
      <c r="Q36" s="600"/>
      <c r="R36" s="600"/>
      <c r="S36" s="600"/>
      <c r="T36" s="600"/>
      <c r="U36" s="600"/>
      <c r="V36" s="600"/>
      <c r="W36" s="600"/>
      <c r="X36" s="601"/>
      <c r="Y36" s="602">
        <v>10</v>
      </c>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32"/>
      <c r="B37" s="1033"/>
      <c r="C37" s="1033"/>
      <c r="D37" s="1033"/>
      <c r="E37" s="1033"/>
      <c r="F37" s="103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32"/>
      <c r="B38" s="1033"/>
      <c r="C38" s="1033"/>
      <c r="D38" s="1033"/>
      <c r="E38" s="1033"/>
      <c r="F38" s="103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32"/>
      <c r="B39" s="1033"/>
      <c r="C39" s="1033"/>
      <c r="D39" s="1033"/>
      <c r="E39" s="1033"/>
      <c r="F39" s="103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32"/>
      <c r="B40" s="1033"/>
      <c r="C40" s="1033"/>
      <c r="D40" s="1033"/>
      <c r="E40" s="1033"/>
      <c r="F40" s="1034"/>
      <c r="G40" s="835" t="s">
        <v>20</v>
      </c>
      <c r="H40" s="836"/>
      <c r="I40" s="836"/>
      <c r="J40" s="836"/>
      <c r="K40" s="836"/>
      <c r="L40" s="837"/>
      <c r="M40" s="838"/>
      <c r="N40" s="838"/>
      <c r="O40" s="838"/>
      <c r="P40" s="838"/>
      <c r="Q40" s="838"/>
      <c r="R40" s="838"/>
      <c r="S40" s="838"/>
      <c r="T40" s="838"/>
      <c r="U40" s="838"/>
      <c r="V40" s="838"/>
      <c r="W40" s="838"/>
      <c r="X40" s="839"/>
      <c r="Y40" s="840">
        <f>SUM(Y30:AB39)</f>
        <v>335</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73</v>
      </c>
      <c r="AV40" s="841"/>
      <c r="AW40" s="841"/>
      <c r="AX40" s="843"/>
    </row>
    <row r="41" spans="1:50" ht="30" customHeight="1" x14ac:dyDescent="0.2">
      <c r="A41" s="1032"/>
      <c r="B41" s="1033"/>
      <c r="C41" s="1033"/>
      <c r="D41" s="1033"/>
      <c r="E41" s="1033"/>
      <c r="F41" s="1034"/>
      <c r="G41" s="596" t="s">
        <v>733</v>
      </c>
      <c r="H41" s="597"/>
      <c r="I41" s="597"/>
      <c r="J41" s="597"/>
      <c r="K41" s="597"/>
      <c r="L41" s="597"/>
      <c r="M41" s="597"/>
      <c r="N41" s="597"/>
      <c r="O41" s="597"/>
      <c r="P41" s="597"/>
      <c r="Q41" s="597"/>
      <c r="R41" s="597"/>
      <c r="S41" s="597"/>
      <c r="T41" s="597"/>
      <c r="U41" s="597"/>
      <c r="V41" s="597"/>
      <c r="W41" s="597"/>
      <c r="X41" s="597"/>
      <c r="Y41" s="597"/>
      <c r="Z41" s="597"/>
      <c r="AA41" s="597"/>
      <c r="AB41" s="598"/>
      <c r="AC41" s="596" t="s">
        <v>734</v>
      </c>
      <c r="AD41" s="597"/>
      <c r="AE41" s="597"/>
      <c r="AF41" s="597"/>
      <c r="AG41" s="597"/>
      <c r="AH41" s="597"/>
      <c r="AI41" s="597"/>
      <c r="AJ41" s="597"/>
      <c r="AK41" s="597"/>
      <c r="AL41" s="597"/>
      <c r="AM41" s="597"/>
      <c r="AN41" s="597"/>
      <c r="AO41" s="597"/>
      <c r="AP41" s="597"/>
      <c r="AQ41" s="597"/>
      <c r="AR41" s="597"/>
      <c r="AS41" s="597"/>
      <c r="AT41" s="597"/>
      <c r="AU41" s="597"/>
      <c r="AV41" s="597"/>
      <c r="AW41" s="597"/>
      <c r="AX41" s="802"/>
    </row>
    <row r="42" spans="1:50" ht="24.75" customHeight="1" x14ac:dyDescent="0.2">
      <c r="A42" s="1032"/>
      <c r="B42" s="1033"/>
      <c r="C42" s="1033"/>
      <c r="D42" s="1033"/>
      <c r="E42" s="1033"/>
      <c r="F42" s="1034"/>
      <c r="G42" s="824" t="s">
        <v>17</v>
      </c>
      <c r="H42" s="672"/>
      <c r="I42" s="672"/>
      <c r="J42" s="672"/>
      <c r="K42" s="672"/>
      <c r="L42" s="671" t="s">
        <v>18</v>
      </c>
      <c r="M42" s="672"/>
      <c r="N42" s="672"/>
      <c r="O42" s="672"/>
      <c r="P42" s="672"/>
      <c r="Q42" s="672"/>
      <c r="R42" s="672"/>
      <c r="S42" s="672"/>
      <c r="T42" s="672"/>
      <c r="U42" s="672"/>
      <c r="V42" s="672"/>
      <c r="W42" s="672"/>
      <c r="X42" s="673"/>
      <c r="Y42" s="654" t="s">
        <v>19</v>
      </c>
      <c r="Z42" s="655"/>
      <c r="AA42" s="655"/>
      <c r="AB42" s="807"/>
      <c r="AC42" s="824" t="s">
        <v>17</v>
      </c>
      <c r="AD42" s="672"/>
      <c r="AE42" s="672"/>
      <c r="AF42" s="672"/>
      <c r="AG42" s="672"/>
      <c r="AH42" s="671" t="s">
        <v>18</v>
      </c>
      <c r="AI42" s="672"/>
      <c r="AJ42" s="672"/>
      <c r="AK42" s="672"/>
      <c r="AL42" s="672"/>
      <c r="AM42" s="672"/>
      <c r="AN42" s="672"/>
      <c r="AO42" s="672"/>
      <c r="AP42" s="672"/>
      <c r="AQ42" s="672"/>
      <c r="AR42" s="672"/>
      <c r="AS42" s="672"/>
      <c r="AT42" s="673"/>
      <c r="AU42" s="654" t="s">
        <v>19</v>
      </c>
      <c r="AV42" s="655"/>
      <c r="AW42" s="655"/>
      <c r="AX42" s="656"/>
    </row>
    <row r="43" spans="1:50" ht="24.75" customHeight="1" x14ac:dyDescent="0.2">
      <c r="A43" s="1032"/>
      <c r="B43" s="1033"/>
      <c r="C43" s="1033"/>
      <c r="D43" s="1033"/>
      <c r="E43" s="1033"/>
      <c r="F43" s="1034"/>
      <c r="G43" s="674" t="s">
        <v>742</v>
      </c>
      <c r="H43" s="675"/>
      <c r="I43" s="675"/>
      <c r="J43" s="675"/>
      <c r="K43" s="676"/>
      <c r="L43" s="668" t="s">
        <v>743</v>
      </c>
      <c r="M43" s="669"/>
      <c r="N43" s="669"/>
      <c r="O43" s="669"/>
      <c r="P43" s="669"/>
      <c r="Q43" s="669"/>
      <c r="R43" s="669"/>
      <c r="S43" s="669"/>
      <c r="T43" s="669"/>
      <c r="U43" s="669"/>
      <c r="V43" s="669"/>
      <c r="W43" s="669"/>
      <c r="X43" s="670"/>
      <c r="Y43" s="388">
        <v>10</v>
      </c>
      <c r="Z43" s="389"/>
      <c r="AA43" s="389"/>
      <c r="AB43" s="814"/>
      <c r="AC43" s="674" t="s">
        <v>750</v>
      </c>
      <c r="AD43" s="675"/>
      <c r="AE43" s="675"/>
      <c r="AF43" s="675"/>
      <c r="AG43" s="676"/>
      <c r="AH43" s="668" t="s">
        <v>761</v>
      </c>
      <c r="AI43" s="669"/>
      <c r="AJ43" s="669"/>
      <c r="AK43" s="669"/>
      <c r="AL43" s="669"/>
      <c r="AM43" s="669"/>
      <c r="AN43" s="669"/>
      <c r="AO43" s="669"/>
      <c r="AP43" s="669"/>
      <c r="AQ43" s="669"/>
      <c r="AR43" s="669"/>
      <c r="AS43" s="669"/>
      <c r="AT43" s="670"/>
      <c r="AU43" s="388">
        <v>6</v>
      </c>
      <c r="AV43" s="389"/>
      <c r="AW43" s="389"/>
      <c r="AX43" s="390"/>
    </row>
    <row r="44" spans="1:50" ht="24.75" customHeight="1" x14ac:dyDescent="0.2">
      <c r="A44" s="1032"/>
      <c r="B44" s="1033"/>
      <c r="C44" s="1033"/>
      <c r="D44" s="1033"/>
      <c r="E44" s="1033"/>
      <c r="F44" s="1034"/>
      <c r="G44" s="607" t="s">
        <v>738</v>
      </c>
      <c r="H44" s="608"/>
      <c r="I44" s="608"/>
      <c r="J44" s="608"/>
      <c r="K44" s="609"/>
      <c r="L44" s="599" t="s">
        <v>752</v>
      </c>
      <c r="M44" s="600"/>
      <c r="N44" s="600"/>
      <c r="O44" s="600"/>
      <c r="P44" s="600"/>
      <c r="Q44" s="600"/>
      <c r="R44" s="600"/>
      <c r="S44" s="600"/>
      <c r="T44" s="600"/>
      <c r="U44" s="600"/>
      <c r="V44" s="600"/>
      <c r="W44" s="600"/>
      <c r="X44" s="601"/>
      <c r="Y44" s="602">
        <v>8</v>
      </c>
      <c r="Z44" s="603"/>
      <c r="AA44" s="603"/>
      <c r="AB44" s="613"/>
      <c r="AC44" s="607" t="s">
        <v>749</v>
      </c>
      <c r="AD44" s="608"/>
      <c r="AE44" s="608"/>
      <c r="AF44" s="608"/>
      <c r="AG44" s="609"/>
      <c r="AH44" s="599" t="s">
        <v>756</v>
      </c>
      <c r="AI44" s="600"/>
      <c r="AJ44" s="600"/>
      <c r="AK44" s="600"/>
      <c r="AL44" s="600"/>
      <c r="AM44" s="600"/>
      <c r="AN44" s="600"/>
      <c r="AO44" s="600"/>
      <c r="AP44" s="600"/>
      <c r="AQ44" s="600"/>
      <c r="AR44" s="600"/>
      <c r="AS44" s="600"/>
      <c r="AT44" s="601"/>
      <c r="AU44" s="602">
        <v>6</v>
      </c>
      <c r="AV44" s="603"/>
      <c r="AW44" s="603"/>
      <c r="AX44" s="604"/>
    </row>
    <row r="45" spans="1:50" ht="24.75" customHeight="1" x14ac:dyDescent="0.2">
      <c r="A45" s="1032"/>
      <c r="B45" s="1033"/>
      <c r="C45" s="1033"/>
      <c r="D45" s="1033"/>
      <c r="E45" s="1033"/>
      <c r="F45" s="1034"/>
      <c r="G45" s="607" t="s">
        <v>744</v>
      </c>
      <c r="H45" s="608"/>
      <c r="I45" s="608"/>
      <c r="J45" s="608"/>
      <c r="K45" s="609"/>
      <c r="L45" s="599" t="s">
        <v>753</v>
      </c>
      <c r="M45" s="600"/>
      <c r="N45" s="600"/>
      <c r="O45" s="600"/>
      <c r="P45" s="600"/>
      <c r="Q45" s="600"/>
      <c r="R45" s="600"/>
      <c r="S45" s="600"/>
      <c r="T45" s="600"/>
      <c r="U45" s="600"/>
      <c r="V45" s="600"/>
      <c r="W45" s="600"/>
      <c r="X45" s="601"/>
      <c r="Y45" s="602">
        <v>14</v>
      </c>
      <c r="Z45" s="603"/>
      <c r="AA45" s="603"/>
      <c r="AB45" s="613"/>
      <c r="AC45" s="607" t="s">
        <v>740</v>
      </c>
      <c r="AD45" s="608"/>
      <c r="AE45" s="608"/>
      <c r="AF45" s="608"/>
      <c r="AG45" s="609"/>
      <c r="AH45" s="599" t="s">
        <v>759</v>
      </c>
      <c r="AI45" s="600"/>
      <c r="AJ45" s="600"/>
      <c r="AK45" s="600"/>
      <c r="AL45" s="600"/>
      <c r="AM45" s="600"/>
      <c r="AN45" s="600"/>
      <c r="AO45" s="600"/>
      <c r="AP45" s="600"/>
      <c r="AQ45" s="600"/>
      <c r="AR45" s="600"/>
      <c r="AS45" s="600"/>
      <c r="AT45" s="601"/>
      <c r="AU45" s="602">
        <v>3</v>
      </c>
      <c r="AV45" s="603"/>
      <c r="AW45" s="603"/>
      <c r="AX45" s="604"/>
    </row>
    <row r="46" spans="1:50" ht="24.75" customHeight="1" x14ac:dyDescent="0.2">
      <c r="A46" s="1032"/>
      <c r="B46" s="1033"/>
      <c r="C46" s="1033"/>
      <c r="D46" s="1033"/>
      <c r="E46" s="1033"/>
      <c r="F46" s="103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t="s">
        <v>742</v>
      </c>
      <c r="AD46" s="608"/>
      <c r="AE46" s="608"/>
      <c r="AF46" s="608"/>
      <c r="AG46" s="609"/>
      <c r="AH46" s="599" t="s">
        <v>758</v>
      </c>
      <c r="AI46" s="600"/>
      <c r="AJ46" s="600"/>
      <c r="AK46" s="600"/>
      <c r="AL46" s="600"/>
      <c r="AM46" s="600"/>
      <c r="AN46" s="600"/>
      <c r="AO46" s="600"/>
      <c r="AP46" s="600"/>
      <c r="AQ46" s="600"/>
      <c r="AR46" s="600"/>
      <c r="AS46" s="600"/>
      <c r="AT46" s="601"/>
      <c r="AU46" s="602">
        <v>3</v>
      </c>
      <c r="AV46" s="603"/>
      <c r="AW46" s="603"/>
      <c r="AX46" s="604"/>
    </row>
    <row r="47" spans="1:50" ht="24.75" customHeight="1" x14ac:dyDescent="0.2">
      <c r="A47" s="1032"/>
      <c r="B47" s="1033"/>
      <c r="C47" s="1033"/>
      <c r="D47" s="1033"/>
      <c r="E47" s="1033"/>
      <c r="F47" s="103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t="s">
        <v>744</v>
      </c>
      <c r="AD47" s="608"/>
      <c r="AE47" s="608"/>
      <c r="AF47" s="608"/>
      <c r="AG47" s="609"/>
      <c r="AH47" s="599" t="s">
        <v>760</v>
      </c>
      <c r="AI47" s="600"/>
      <c r="AJ47" s="600"/>
      <c r="AK47" s="600"/>
      <c r="AL47" s="600"/>
      <c r="AM47" s="600"/>
      <c r="AN47" s="600"/>
      <c r="AO47" s="600"/>
      <c r="AP47" s="600"/>
      <c r="AQ47" s="600"/>
      <c r="AR47" s="600"/>
      <c r="AS47" s="600"/>
      <c r="AT47" s="601"/>
      <c r="AU47" s="602">
        <v>3</v>
      </c>
      <c r="AV47" s="603"/>
      <c r="AW47" s="603"/>
      <c r="AX47" s="604"/>
    </row>
    <row r="48" spans="1:50" ht="24.75" customHeight="1" x14ac:dyDescent="0.2">
      <c r="A48" s="1032"/>
      <c r="B48" s="1033"/>
      <c r="C48" s="1033"/>
      <c r="D48" s="1033"/>
      <c r="E48" s="1033"/>
      <c r="F48" s="103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32"/>
      <c r="B49" s="1033"/>
      <c r="C49" s="1033"/>
      <c r="D49" s="1033"/>
      <c r="E49" s="1033"/>
      <c r="F49" s="103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32"/>
      <c r="B50" s="1033"/>
      <c r="C50" s="1033"/>
      <c r="D50" s="1033"/>
      <c r="E50" s="1033"/>
      <c r="F50" s="103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32"/>
      <c r="B51" s="1033"/>
      <c r="C51" s="1033"/>
      <c r="D51" s="1033"/>
      <c r="E51" s="1033"/>
      <c r="F51" s="103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32"/>
      <c r="B52" s="1033"/>
      <c r="C52" s="1033"/>
      <c r="D52" s="1033"/>
      <c r="E52" s="1033"/>
      <c r="F52" s="103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32</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21</v>
      </c>
      <c r="AV53" s="1026"/>
      <c r="AW53" s="1026"/>
      <c r="AX53" s="1028"/>
    </row>
    <row r="54" spans="1:50" s="38" customFormat="1" ht="24.75" customHeight="1" thickBot="1" x14ac:dyDescent="0.25"/>
    <row r="55" spans="1:50" ht="30" customHeight="1" x14ac:dyDescent="0.2">
      <c r="A55" s="1038" t="s">
        <v>28</v>
      </c>
      <c r="B55" s="1039"/>
      <c r="C55" s="1039"/>
      <c r="D55" s="1039"/>
      <c r="E55" s="1039"/>
      <c r="F55" s="1040"/>
      <c r="G55" s="596" t="s">
        <v>735</v>
      </c>
      <c r="H55" s="597"/>
      <c r="I55" s="597"/>
      <c r="J55" s="597"/>
      <c r="K55" s="597"/>
      <c r="L55" s="597"/>
      <c r="M55" s="597"/>
      <c r="N55" s="597"/>
      <c r="O55" s="597"/>
      <c r="P55" s="597"/>
      <c r="Q55" s="597"/>
      <c r="R55" s="597"/>
      <c r="S55" s="597"/>
      <c r="T55" s="597"/>
      <c r="U55" s="597"/>
      <c r="V55" s="597"/>
      <c r="W55" s="597"/>
      <c r="X55" s="597"/>
      <c r="Y55" s="597"/>
      <c r="Z55" s="597"/>
      <c r="AA55" s="597"/>
      <c r="AB55" s="598"/>
      <c r="AC55" s="596" t="s">
        <v>764</v>
      </c>
      <c r="AD55" s="597"/>
      <c r="AE55" s="597"/>
      <c r="AF55" s="597"/>
      <c r="AG55" s="597"/>
      <c r="AH55" s="597"/>
      <c r="AI55" s="597"/>
      <c r="AJ55" s="597"/>
      <c r="AK55" s="597"/>
      <c r="AL55" s="597"/>
      <c r="AM55" s="597"/>
      <c r="AN55" s="597"/>
      <c r="AO55" s="597"/>
      <c r="AP55" s="597"/>
      <c r="AQ55" s="597"/>
      <c r="AR55" s="597"/>
      <c r="AS55" s="597"/>
      <c r="AT55" s="597"/>
      <c r="AU55" s="597"/>
      <c r="AV55" s="597"/>
      <c r="AW55" s="597"/>
      <c r="AX55" s="802"/>
    </row>
    <row r="56" spans="1:50" ht="24.75" customHeight="1" x14ac:dyDescent="0.2">
      <c r="A56" s="1032"/>
      <c r="B56" s="1033"/>
      <c r="C56" s="1033"/>
      <c r="D56" s="1033"/>
      <c r="E56" s="1033"/>
      <c r="F56" s="1034"/>
      <c r="G56" s="824" t="s">
        <v>17</v>
      </c>
      <c r="H56" s="672"/>
      <c r="I56" s="672"/>
      <c r="J56" s="672"/>
      <c r="K56" s="672"/>
      <c r="L56" s="671" t="s">
        <v>18</v>
      </c>
      <c r="M56" s="672"/>
      <c r="N56" s="672"/>
      <c r="O56" s="672"/>
      <c r="P56" s="672"/>
      <c r="Q56" s="672"/>
      <c r="R56" s="672"/>
      <c r="S56" s="672"/>
      <c r="T56" s="672"/>
      <c r="U56" s="672"/>
      <c r="V56" s="672"/>
      <c r="W56" s="672"/>
      <c r="X56" s="673"/>
      <c r="Y56" s="654" t="s">
        <v>19</v>
      </c>
      <c r="Z56" s="655"/>
      <c r="AA56" s="655"/>
      <c r="AB56" s="807"/>
      <c r="AC56" s="824" t="s">
        <v>17</v>
      </c>
      <c r="AD56" s="672"/>
      <c r="AE56" s="672"/>
      <c r="AF56" s="672"/>
      <c r="AG56" s="672"/>
      <c r="AH56" s="671" t="s">
        <v>18</v>
      </c>
      <c r="AI56" s="672"/>
      <c r="AJ56" s="672"/>
      <c r="AK56" s="672"/>
      <c r="AL56" s="672"/>
      <c r="AM56" s="672"/>
      <c r="AN56" s="672"/>
      <c r="AO56" s="672"/>
      <c r="AP56" s="672"/>
      <c r="AQ56" s="672"/>
      <c r="AR56" s="672"/>
      <c r="AS56" s="672"/>
      <c r="AT56" s="673"/>
      <c r="AU56" s="654" t="s">
        <v>19</v>
      </c>
      <c r="AV56" s="655"/>
      <c r="AW56" s="655"/>
      <c r="AX56" s="656"/>
    </row>
    <row r="57" spans="1:50" ht="24.75" customHeight="1" x14ac:dyDescent="0.2">
      <c r="A57" s="1032"/>
      <c r="B57" s="1033"/>
      <c r="C57" s="1033"/>
      <c r="D57" s="1033"/>
      <c r="E57" s="1033"/>
      <c r="F57" s="1034"/>
      <c r="G57" s="674" t="s">
        <v>738</v>
      </c>
      <c r="H57" s="675"/>
      <c r="I57" s="675"/>
      <c r="J57" s="675"/>
      <c r="K57" s="676"/>
      <c r="L57" s="668" t="s">
        <v>763</v>
      </c>
      <c r="M57" s="669"/>
      <c r="N57" s="669"/>
      <c r="O57" s="669"/>
      <c r="P57" s="669"/>
      <c r="Q57" s="669"/>
      <c r="R57" s="669"/>
      <c r="S57" s="669"/>
      <c r="T57" s="669"/>
      <c r="U57" s="669"/>
      <c r="V57" s="669"/>
      <c r="W57" s="669"/>
      <c r="X57" s="670"/>
      <c r="Y57" s="388">
        <v>12</v>
      </c>
      <c r="Z57" s="389"/>
      <c r="AA57" s="389"/>
      <c r="AB57" s="814"/>
      <c r="AC57" s="674" t="s">
        <v>742</v>
      </c>
      <c r="AD57" s="675"/>
      <c r="AE57" s="675"/>
      <c r="AF57" s="675"/>
      <c r="AG57" s="676"/>
      <c r="AH57" s="668" t="s">
        <v>743</v>
      </c>
      <c r="AI57" s="669"/>
      <c r="AJ57" s="669"/>
      <c r="AK57" s="669"/>
      <c r="AL57" s="669"/>
      <c r="AM57" s="669"/>
      <c r="AN57" s="669"/>
      <c r="AO57" s="669"/>
      <c r="AP57" s="669"/>
      <c r="AQ57" s="669"/>
      <c r="AR57" s="669"/>
      <c r="AS57" s="669"/>
      <c r="AT57" s="670"/>
      <c r="AU57" s="388">
        <v>3</v>
      </c>
      <c r="AV57" s="389"/>
      <c r="AW57" s="389"/>
      <c r="AX57" s="390"/>
    </row>
    <row r="58" spans="1:50" ht="24.75" customHeight="1" x14ac:dyDescent="0.2">
      <c r="A58" s="1032"/>
      <c r="B58" s="1033"/>
      <c r="C58" s="1033"/>
      <c r="D58" s="1033"/>
      <c r="E58" s="1033"/>
      <c r="F58" s="1034"/>
      <c r="G58" s="607" t="s">
        <v>744</v>
      </c>
      <c r="H58" s="608"/>
      <c r="I58" s="608"/>
      <c r="J58" s="608"/>
      <c r="K58" s="609"/>
      <c r="L58" s="599" t="s">
        <v>762</v>
      </c>
      <c r="M58" s="600"/>
      <c r="N58" s="600"/>
      <c r="O58" s="600"/>
      <c r="P58" s="600"/>
      <c r="Q58" s="600"/>
      <c r="R58" s="600"/>
      <c r="S58" s="600"/>
      <c r="T58" s="600"/>
      <c r="U58" s="600"/>
      <c r="V58" s="600"/>
      <c r="W58" s="600"/>
      <c r="X58" s="601"/>
      <c r="Y58" s="602">
        <v>2</v>
      </c>
      <c r="Z58" s="603"/>
      <c r="AA58" s="603"/>
      <c r="AB58" s="613"/>
      <c r="AC58" s="607" t="s">
        <v>744</v>
      </c>
      <c r="AD58" s="608"/>
      <c r="AE58" s="608"/>
      <c r="AF58" s="608"/>
      <c r="AG58" s="609"/>
      <c r="AH58" s="599" t="s">
        <v>765</v>
      </c>
      <c r="AI58" s="600"/>
      <c r="AJ58" s="600"/>
      <c r="AK58" s="600"/>
      <c r="AL58" s="600"/>
      <c r="AM58" s="600"/>
      <c r="AN58" s="600"/>
      <c r="AO58" s="600"/>
      <c r="AP58" s="600"/>
      <c r="AQ58" s="600"/>
      <c r="AR58" s="600"/>
      <c r="AS58" s="600"/>
      <c r="AT58" s="601"/>
      <c r="AU58" s="602">
        <v>1</v>
      </c>
      <c r="AV58" s="603"/>
      <c r="AW58" s="603"/>
      <c r="AX58" s="604"/>
    </row>
    <row r="59" spans="1:50" ht="24.75" customHeight="1" x14ac:dyDescent="0.2">
      <c r="A59" s="1032"/>
      <c r="B59" s="1033"/>
      <c r="C59" s="1033"/>
      <c r="D59" s="1033"/>
      <c r="E59" s="1033"/>
      <c r="F59" s="103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32"/>
      <c r="B60" s="1033"/>
      <c r="C60" s="1033"/>
      <c r="D60" s="1033"/>
      <c r="E60" s="1033"/>
      <c r="F60" s="103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32"/>
      <c r="B61" s="1033"/>
      <c r="C61" s="1033"/>
      <c r="D61" s="1033"/>
      <c r="E61" s="1033"/>
      <c r="F61" s="103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32"/>
      <c r="B62" s="1033"/>
      <c r="C62" s="1033"/>
      <c r="D62" s="1033"/>
      <c r="E62" s="1033"/>
      <c r="F62" s="103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32"/>
      <c r="B63" s="1033"/>
      <c r="C63" s="1033"/>
      <c r="D63" s="1033"/>
      <c r="E63" s="1033"/>
      <c r="F63" s="103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32"/>
      <c r="B64" s="1033"/>
      <c r="C64" s="1033"/>
      <c r="D64" s="1033"/>
      <c r="E64" s="1033"/>
      <c r="F64" s="103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32"/>
      <c r="B65" s="1033"/>
      <c r="C65" s="1033"/>
      <c r="D65" s="1033"/>
      <c r="E65" s="1033"/>
      <c r="F65" s="103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32"/>
      <c r="B66" s="1033"/>
      <c r="C66" s="1033"/>
      <c r="D66" s="1033"/>
      <c r="E66" s="1033"/>
      <c r="F66" s="103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32"/>
      <c r="B67" s="1033"/>
      <c r="C67" s="1033"/>
      <c r="D67" s="1033"/>
      <c r="E67" s="1033"/>
      <c r="F67" s="1034"/>
      <c r="G67" s="835" t="s">
        <v>20</v>
      </c>
      <c r="H67" s="836"/>
      <c r="I67" s="836"/>
      <c r="J67" s="836"/>
      <c r="K67" s="836"/>
      <c r="L67" s="837"/>
      <c r="M67" s="838"/>
      <c r="N67" s="838"/>
      <c r="O67" s="838"/>
      <c r="P67" s="838"/>
      <c r="Q67" s="838"/>
      <c r="R67" s="838"/>
      <c r="S67" s="838"/>
      <c r="T67" s="838"/>
      <c r="U67" s="838"/>
      <c r="V67" s="838"/>
      <c r="W67" s="838"/>
      <c r="X67" s="839"/>
      <c r="Y67" s="840">
        <f>SUM(Y57:AB66)</f>
        <v>14</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4</v>
      </c>
      <c r="AV67" s="841"/>
      <c r="AW67" s="841"/>
      <c r="AX67" s="843"/>
    </row>
    <row r="68" spans="1:50" ht="30" customHeight="1" x14ac:dyDescent="0.2">
      <c r="A68" s="1032"/>
      <c r="B68" s="1033"/>
      <c r="C68" s="1033"/>
      <c r="D68" s="1033"/>
      <c r="E68" s="1033"/>
      <c r="F68" s="1034"/>
      <c r="G68" s="596" t="s">
        <v>736</v>
      </c>
      <c r="H68" s="597"/>
      <c r="I68" s="597"/>
      <c r="J68" s="597"/>
      <c r="K68" s="597"/>
      <c r="L68" s="597"/>
      <c r="M68" s="597"/>
      <c r="N68" s="597"/>
      <c r="O68" s="597"/>
      <c r="P68" s="597"/>
      <c r="Q68" s="597"/>
      <c r="R68" s="597"/>
      <c r="S68" s="597"/>
      <c r="T68" s="597"/>
      <c r="U68" s="597"/>
      <c r="V68" s="597"/>
      <c r="W68" s="597"/>
      <c r="X68" s="597"/>
      <c r="Y68" s="597"/>
      <c r="Z68" s="597"/>
      <c r="AA68" s="597"/>
      <c r="AB68" s="598"/>
      <c r="AC68" s="596" t="s">
        <v>266</v>
      </c>
      <c r="AD68" s="597"/>
      <c r="AE68" s="597"/>
      <c r="AF68" s="597"/>
      <c r="AG68" s="597"/>
      <c r="AH68" s="597"/>
      <c r="AI68" s="597"/>
      <c r="AJ68" s="597"/>
      <c r="AK68" s="597"/>
      <c r="AL68" s="597"/>
      <c r="AM68" s="597"/>
      <c r="AN68" s="597"/>
      <c r="AO68" s="597"/>
      <c r="AP68" s="597"/>
      <c r="AQ68" s="597"/>
      <c r="AR68" s="597"/>
      <c r="AS68" s="597"/>
      <c r="AT68" s="597"/>
      <c r="AU68" s="597"/>
      <c r="AV68" s="597"/>
      <c r="AW68" s="597"/>
      <c r="AX68" s="802"/>
    </row>
    <row r="69" spans="1:50" ht="25.5" customHeight="1" x14ac:dyDescent="0.2">
      <c r="A69" s="1032"/>
      <c r="B69" s="1033"/>
      <c r="C69" s="1033"/>
      <c r="D69" s="1033"/>
      <c r="E69" s="1033"/>
      <c r="F69" s="1034"/>
      <c r="G69" s="824" t="s">
        <v>17</v>
      </c>
      <c r="H69" s="672"/>
      <c r="I69" s="672"/>
      <c r="J69" s="672"/>
      <c r="K69" s="672"/>
      <c r="L69" s="671" t="s">
        <v>18</v>
      </c>
      <c r="M69" s="672"/>
      <c r="N69" s="672"/>
      <c r="O69" s="672"/>
      <c r="P69" s="672"/>
      <c r="Q69" s="672"/>
      <c r="R69" s="672"/>
      <c r="S69" s="672"/>
      <c r="T69" s="672"/>
      <c r="U69" s="672"/>
      <c r="V69" s="672"/>
      <c r="W69" s="672"/>
      <c r="X69" s="673"/>
      <c r="Y69" s="654" t="s">
        <v>19</v>
      </c>
      <c r="Z69" s="655"/>
      <c r="AA69" s="655"/>
      <c r="AB69" s="807"/>
      <c r="AC69" s="824" t="s">
        <v>17</v>
      </c>
      <c r="AD69" s="672"/>
      <c r="AE69" s="672"/>
      <c r="AF69" s="672"/>
      <c r="AG69" s="672"/>
      <c r="AH69" s="671" t="s">
        <v>18</v>
      </c>
      <c r="AI69" s="672"/>
      <c r="AJ69" s="672"/>
      <c r="AK69" s="672"/>
      <c r="AL69" s="672"/>
      <c r="AM69" s="672"/>
      <c r="AN69" s="672"/>
      <c r="AO69" s="672"/>
      <c r="AP69" s="672"/>
      <c r="AQ69" s="672"/>
      <c r="AR69" s="672"/>
      <c r="AS69" s="672"/>
      <c r="AT69" s="673"/>
      <c r="AU69" s="654" t="s">
        <v>19</v>
      </c>
      <c r="AV69" s="655"/>
      <c r="AW69" s="655"/>
      <c r="AX69" s="656"/>
    </row>
    <row r="70" spans="1:50" ht="24.75" customHeight="1" x14ac:dyDescent="0.2">
      <c r="A70" s="1032"/>
      <c r="B70" s="1033"/>
      <c r="C70" s="1033"/>
      <c r="D70" s="1033"/>
      <c r="E70" s="1033"/>
      <c r="F70" s="1034"/>
      <c r="G70" s="674" t="s">
        <v>766</v>
      </c>
      <c r="H70" s="675"/>
      <c r="I70" s="675"/>
      <c r="J70" s="675"/>
      <c r="K70" s="676"/>
      <c r="L70" s="668" t="s">
        <v>767</v>
      </c>
      <c r="M70" s="669"/>
      <c r="N70" s="669"/>
      <c r="O70" s="669"/>
      <c r="P70" s="669"/>
      <c r="Q70" s="669"/>
      <c r="R70" s="669"/>
      <c r="S70" s="669"/>
      <c r="T70" s="669"/>
      <c r="U70" s="669"/>
      <c r="V70" s="669"/>
      <c r="W70" s="669"/>
      <c r="X70" s="670"/>
      <c r="Y70" s="388">
        <v>71</v>
      </c>
      <c r="Z70" s="389"/>
      <c r="AA70" s="389"/>
      <c r="AB70" s="814"/>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32"/>
      <c r="B71" s="1033"/>
      <c r="C71" s="1033"/>
      <c r="D71" s="1033"/>
      <c r="E71" s="1033"/>
      <c r="F71" s="1034"/>
      <c r="G71" s="607" t="s">
        <v>744</v>
      </c>
      <c r="H71" s="608"/>
      <c r="I71" s="608"/>
      <c r="J71" s="608"/>
      <c r="K71" s="609"/>
      <c r="L71" s="599" t="s">
        <v>746</v>
      </c>
      <c r="M71" s="600"/>
      <c r="N71" s="600"/>
      <c r="O71" s="600"/>
      <c r="P71" s="600"/>
      <c r="Q71" s="600"/>
      <c r="R71" s="600"/>
      <c r="S71" s="600"/>
      <c r="T71" s="600"/>
      <c r="U71" s="600"/>
      <c r="V71" s="600"/>
      <c r="W71" s="600"/>
      <c r="X71" s="601"/>
      <c r="Y71" s="602">
        <v>7</v>
      </c>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32"/>
      <c r="B72" s="1033"/>
      <c r="C72" s="1033"/>
      <c r="D72" s="1033"/>
      <c r="E72" s="1033"/>
      <c r="F72" s="103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32"/>
      <c r="B73" s="1033"/>
      <c r="C73" s="1033"/>
      <c r="D73" s="1033"/>
      <c r="E73" s="1033"/>
      <c r="F73" s="103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32"/>
      <c r="B74" s="1033"/>
      <c r="C74" s="1033"/>
      <c r="D74" s="1033"/>
      <c r="E74" s="1033"/>
      <c r="F74" s="103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32"/>
      <c r="B75" s="1033"/>
      <c r="C75" s="1033"/>
      <c r="D75" s="1033"/>
      <c r="E75" s="1033"/>
      <c r="F75" s="103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32"/>
      <c r="B76" s="1033"/>
      <c r="C76" s="1033"/>
      <c r="D76" s="1033"/>
      <c r="E76" s="1033"/>
      <c r="F76" s="103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32"/>
      <c r="B77" s="1033"/>
      <c r="C77" s="1033"/>
      <c r="D77" s="1033"/>
      <c r="E77" s="1033"/>
      <c r="F77" s="103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32"/>
      <c r="B78" s="1033"/>
      <c r="C78" s="1033"/>
      <c r="D78" s="1033"/>
      <c r="E78" s="1033"/>
      <c r="F78" s="103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32"/>
      <c r="B79" s="1033"/>
      <c r="C79" s="1033"/>
      <c r="D79" s="1033"/>
      <c r="E79" s="1033"/>
      <c r="F79" s="103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x14ac:dyDescent="0.2">
      <c r="A80" s="1032"/>
      <c r="B80" s="1033"/>
      <c r="C80" s="1033"/>
      <c r="D80" s="1033"/>
      <c r="E80" s="1033"/>
      <c r="F80" s="1034"/>
      <c r="G80" s="835" t="s">
        <v>20</v>
      </c>
      <c r="H80" s="836"/>
      <c r="I80" s="836"/>
      <c r="J80" s="836"/>
      <c r="K80" s="836"/>
      <c r="L80" s="837"/>
      <c r="M80" s="838"/>
      <c r="N80" s="838"/>
      <c r="O80" s="838"/>
      <c r="P80" s="838"/>
      <c r="Q80" s="838"/>
      <c r="R80" s="838"/>
      <c r="S80" s="838"/>
      <c r="T80" s="838"/>
      <c r="U80" s="838"/>
      <c r="V80" s="838"/>
      <c r="W80" s="838"/>
      <c r="X80" s="839"/>
      <c r="Y80" s="840">
        <f>SUM(Y70:AB79)</f>
        <v>78</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hidden="1" customHeight="1" x14ac:dyDescent="0.2">
      <c r="A81" s="1032"/>
      <c r="B81" s="1033"/>
      <c r="C81" s="1033"/>
      <c r="D81" s="1033"/>
      <c r="E81" s="1033"/>
      <c r="F81" s="1034"/>
      <c r="G81" s="596" t="s">
        <v>267</v>
      </c>
      <c r="H81" s="597"/>
      <c r="I81" s="597"/>
      <c r="J81" s="597"/>
      <c r="K81" s="597"/>
      <c r="L81" s="597"/>
      <c r="M81" s="597"/>
      <c r="N81" s="597"/>
      <c r="O81" s="597"/>
      <c r="P81" s="597"/>
      <c r="Q81" s="597"/>
      <c r="R81" s="597"/>
      <c r="S81" s="597"/>
      <c r="T81" s="597"/>
      <c r="U81" s="597"/>
      <c r="V81" s="597"/>
      <c r="W81" s="597"/>
      <c r="X81" s="597"/>
      <c r="Y81" s="597"/>
      <c r="Z81" s="597"/>
      <c r="AA81" s="597"/>
      <c r="AB81" s="598"/>
      <c r="AC81" s="596" t="s">
        <v>268</v>
      </c>
      <c r="AD81" s="597"/>
      <c r="AE81" s="597"/>
      <c r="AF81" s="597"/>
      <c r="AG81" s="597"/>
      <c r="AH81" s="597"/>
      <c r="AI81" s="597"/>
      <c r="AJ81" s="597"/>
      <c r="AK81" s="597"/>
      <c r="AL81" s="597"/>
      <c r="AM81" s="597"/>
      <c r="AN81" s="597"/>
      <c r="AO81" s="597"/>
      <c r="AP81" s="597"/>
      <c r="AQ81" s="597"/>
      <c r="AR81" s="597"/>
      <c r="AS81" s="597"/>
      <c r="AT81" s="597"/>
      <c r="AU81" s="597"/>
      <c r="AV81" s="597"/>
      <c r="AW81" s="597"/>
      <c r="AX81" s="802"/>
    </row>
    <row r="82" spans="1:50" ht="24.75" hidden="1" customHeight="1" x14ac:dyDescent="0.2">
      <c r="A82" s="1032"/>
      <c r="B82" s="1033"/>
      <c r="C82" s="1033"/>
      <c r="D82" s="1033"/>
      <c r="E82" s="1033"/>
      <c r="F82" s="1034"/>
      <c r="G82" s="824" t="s">
        <v>17</v>
      </c>
      <c r="H82" s="672"/>
      <c r="I82" s="672"/>
      <c r="J82" s="672"/>
      <c r="K82" s="672"/>
      <c r="L82" s="671" t="s">
        <v>18</v>
      </c>
      <c r="M82" s="672"/>
      <c r="N82" s="672"/>
      <c r="O82" s="672"/>
      <c r="P82" s="672"/>
      <c r="Q82" s="672"/>
      <c r="R82" s="672"/>
      <c r="S82" s="672"/>
      <c r="T82" s="672"/>
      <c r="U82" s="672"/>
      <c r="V82" s="672"/>
      <c r="W82" s="672"/>
      <c r="X82" s="673"/>
      <c r="Y82" s="654" t="s">
        <v>19</v>
      </c>
      <c r="Z82" s="655"/>
      <c r="AA82" s="655"/>
      <c r="AB82" s="807"/>
      <c r="AC82" s="824" t="s">
        <v>17</v>
      </c>
      <c r="AD82" s="672"/>
      <c r="AE82" s="672"/>
      <c r="AF82" s="672"/>
      <c r="AG82" s="672"/>
      <c r="AH82" s="671" t="s">
        <v>18</v>
      </c>
      <c r="AI82" s="672"/>
      <c r="AJ82" s="672"/>
      <c r="AK82" s="672"/>
      <c r="AL82" s="672"/>
      <c r="AM82" s="672"/>
      <c r="AN82" s="672"/>
      <c r="AO82" s="672"/>
      <c r="AP82" s="672"/>
      <c r="AQ82" s="672"/>
      <c r="AR82" s="672"/>
      <c r="AS82" s="672"/>
      <c r="AT82" s="673"/>
      <c r="AU82" s="654" t="s">
        <v>19</v>
      </c>
      <c r="AV82" s="655"/>
      <c r="AW82" s="655"/>
      <c r="AX82" s="656"/>
    </row>
    <row r="83" spans="1:50" ht="24.75" hidden="1" customHeight="1" x14ac:dyDescent="0.2">
      <c r="A83" s="1032"/>
      <c r="B83" s="1033"/>
      <c r="C83" s="1033"/>
      <c r="D83" s="1033"/>
      <c r="E83" s="1033"/>
      <c r="F83" s="1034"/>
      <c r="G83" s="674"/>
      <c r="H83" s="675"/>
      <c r="I83" s="675"/>
      <c r="J83" s="675"/>
      <c r="K83" s="676"/>
      <c r="L83" s="668"/>
      <c r="M83" s="669"/>
      <c r="N83" s="669"/>
      <c r="O83" s="669"/>
      <c r="P83" s="669"/>
      <c r="Q83" s="669"/>
      <c r="R83" s="669"/>
      <c r="S83" s="669"/>
      <c r="T83" s="669"/>
      <c r="U83" s="669"/>
      <c r="V83" s="669"/>
      <c r="W83" s="669"/>
      <c r="X83" s="670"/>
      <c r="Y83" s="388"/>
      <c r="Z83" s="389"/>
      <c r="AA83" s="389"/>
      <c r="AB83" s="814"/>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hidden="1" customHeight="1" x14ac:dyDescent="0.2">
      <c r="A84" s="1032"/>
      <c r="B84" s="1033"/>
      <c r="C84" s="1033"/>
      <c r="D84" s="1033"/>
      <c r="E84" s="1033"/>
      <c r="F84" s="103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32"/>
      <c r="B85" s="1033"/>
      <c r="C85" s="1033"/>
      <c r="D85" s="1033"/>
      <c r="E85" s="1033"/>
      <c r="F85" s="103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32"/>
      <c r="B86" s="1033"/>
      <c r="C86" s="1033"/>
      <c r="D86" s="1033"/>
      <c r="E86" s="1033"/>
      <c r="F86" s="103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32"/>
      <c r="B87" s="1033"/>
      <c r="C87" s="1033"/>
      <c r="D87" s="1033"/>
      <c r="E87" s="1033"/>
      <c r="F87" s="103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32"/>
      <c r="B88" s="1033"/>
      <c r="C88" s="1033"/>
      <c r="D88" s="1033"/>
      <c r="E88" s="1033"/>
      <c r="F88" s="103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32"/>
      <c r="B89" s="1033"/>
      <c r="C89" s="1033"/>
      <c r="D89" s="1033"/>
      <c r="E89" s="1033"/>
      <c r="F89" s="103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32"/>
      <c r="B90" s="1033"/>
      <c r="C90" s="1033"/>
      <c r="D90" s="1033"/>
      <c r="E90" s="1033"/>
      <c r="F90" s="103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32"/>
      <c r="B91" s="1033"/>
      <c r="C91" s="1033"/>
      <c r="D91" s="1033"/>
      <c r="E91" s="1033"/>
      <c r="F91" s="103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32"/>
      <c r="B92" s="1033"/>
      <c r="C92" s="1033"/>
      <c r="D92" s="1033"/>
      <c r="E92" s="1033"/>
      <c r="F92" s="103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32"/>
      <c r="B93" s="1033"/>
      <c r="C93" s="1033"/>
      <c r="D93" s="1033"/>
      <c r="E93" s="1033"/>
      <c r="F93" s="1034"/>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x14ac:dyDescent="0.2">
      <c r="A94" s="1032"/>
      <c r="B94" s="1033"/>
      <c r="C94" s="1033"/>
      <c r="D94" s="1033"/>
      <c r="E94" s="1033"/>
      <c r="F94" s="1034"/>
      <c r="G94" s="596" t="s">
        <v>269</v>
      </c>
      <c r="H94" s="597"/>
      <c r="I94" s="597"/>
      <c r="J94" s="597"/>
      <c r="K94" s="597"/>
      <c r="L94" s="597"/>
      <c r="M94" s="597"/>
      <c r="N94" s="597"/>
      <c r="O94" s="597"/>
      <c r="P94" s="597"/>
      <c r="Q94" s="597"/>
      <c r="R94" s="597"/>
      <c r="S94" s="597"/>
      <c r="T94" s="597"/>
      <c r="U94" s="597"/>
      <c r="V94" s="597"/>
      <c r="W94" s="597"/>
      <c r="X94" s="597"/>
      <c r="Y94" s="597"/>
      <c r="Z94" s="597"/>
      <c r="AA94" s="597"/>
      <c r="AB94" s="598"/>
      <c r="AC94" s="596" t="s">
        <v>183</v>
      </c>
      <c r="AD94" s="597"/>
      <c r="AE94" s="597"/>
      <c r="AF94" s="597"/>
      <c r="AG94" s="597"/>
      <c r="AH94" s="597"/>
      <c r="AI94" s="597"/>
      <c r="AJ94" s="597"/>
      <c r="AK94" s="597"/>
      <c r="AL94" s="597"/>
      <c r="AM94" s="597"/>
      <c r="AN94" s="597"/>
      <c r="AO94" s="597"/>
      <c r="AP94" s="597"/>
      <c r="AQ94" s="597"/>
      <c r="AR94" s="597"/>
      <c r="AS94" s="597"/>
      <c r="AT94" s="597"/>
      <c r="AU94" s="597"/>
      <c r="AV94" s="597"/>
      <c r="AW94" s="597"/>
      <c r="AX94" s="802"/>
    </row>
    <row r="95" spans="1:50" ht="24.75" hidden="1" customHeight="1" x14ac:dyDescent="0.2">
      <c r="A95" s="1032"/>
      <c r="B95" s="1033"/>
      <c r="C95" s="1033"/>
      <c r="D95" s="1033"/>
      <c r="E95" s="1033"/>
      <c r="F95" s="1034"/>
      <c r="G95" s="824" t="s">
        <v>17</v>
      </c>
      <c r="H95" s="672"/>
      <c r="I95" s="672"/>
      <c r="J95" s="672"/>
      <c r="K95" s="672"/>
      <c r="L95" s="671" t="s">
        <v>18</v>
      </c>
      <c r="M95" s="672"/>
      <c r="N95" s="672"/>
      <c r="O95" s="672"/>
      <c r="P95" s="672"/>
      <c r="Q95" s="672"/>
      <c r="R95" s="672"/>
      <c r="S95" s="672"/>
      <c r="T95" s="672"/>
      <c r="U95" s="672"/>
      <c r="V95" s="672"/>
      <c r="W95" s="672"/>
      <c r="X95" s="673"/>
      <c r="Y95" s="654" t="s">
        <v>19</v>
      </c>
      <c r="Z95" s="655"/>
      <c r="AA95" s="655"/>
      <c r="AB95" s="807"/>
      <c r="AC95" s="824" t="s">
        <v>17</v>
      </c>
      <c r="AD95" s="672"/>
      <c r="AE95" s="672"/>
      <c r="AF95" s="672"/>
      <c r="AG95" s="672"/>
      <c r="AH95" s="671" t="s">
        <v>18</v>
      </c>
      <c r="AI95" s="672"/>
      <c r="AJ95" s="672"/>
      <c r="AK95" s="672"/>
      <c r="AL95" s="672"/>
      <c r="AM95" s="672"/>
      <c r="AN95" s="672"/>
      <c r="AO95" s="672"/>
      <c r="AP95" s="672"/>
      <c r="AQ95" s="672"/>
      <c r="AR95" s="672"/>
      <c r="AS95" s="672"/>
      <c r="AT95" s="673"/>
      <c r="AU95" s="654" t="s">
        <v>19</v>
      </c>
      <c r="AV95" s="655"/>
      <c r="AW95" s="655"/>
      <c r="AX95" s="656"/>
    </row>
    <row r="96" spans="1:50" ht="24.75" hidden="1" customHeight="1" x14ac:dyDescent="0.2">
      <c r="A96" s="1032"/>
      <c r="B96" s="1033"/>
      <c r="C96" s="1033"/>
      <c r="D96" s="1033"/>
      <c r="E96" s="1033"/>
      <c r="F96" s="1034"/>
      <c r="G96" s="674"/>
      <c r="H96" s="675"/>
      <c r="I96" s="675"/>
      <c r="J96" s="675"/>
      <c r="K96" s="676"/>
      <c r="L96" s="668"/>
      <c r="M96" s="669"/>
      <c r="N96" s="669"/>
      <c r="O96" s="669"/>
      <c r="P96" s="669"/>
      <c r="Q96" s="669"/>
      <c r="R96" s="669"/>
      <c r="S96" s="669"/>
      <c r="T96" s="669"/>
      <c r="U96" s="669"/>
      <c r="V96" s="669"/>
      <c r="W96" s="669"/>
      <c r="X96" s="670"/>
      <c r="Y96" s="388"/>
      <c r="Z96" s="389"/>
      <c r="AA96" s="389"/>
      <c r="AB96" s="814"/>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hidden="1" customHeight="1" x14ac:dyDescent="0.2">
      <c r="A97" s="1032"/>
      <c r="B97" s="1033"/>
      <c r="C97" s="1033"/>
      <c r="D97" s="1033"/>
      <c r="E97" s="1033"/>
      <c r="F97" s="103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32"/>
      <c r="B98" s="1033"/>
      <c r="C98" s="1033"/>
      <c r="D98" s="1033"/>
      <c r="E98" s="1033"/>
      <c r="F98" s="103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32"/>
      <c r="B99" s="1033"/>
      <c r="C99" s="1033"/>
      <c r="D99" s="1033"/>
      <c r="E99" s="1033"/>
      <c r="F99" s="103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32"/>
      <c r="B100" s="1033"/>
      <c r="C100" s="1033"/>
      <c r="D100" s="1033"/>
      <c r="E100" s="1033"/>
      <c r="F100" s="103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32"/>
      <c r="B101" s="1033"/>
      <c r="C101" s="1033"/>
      <c r="D101" s="1033"/>
      <c r="E101" s="1033"/>
      <c r="F101" s="103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32"/>
      <c r="B102" s="1033"/>
      <c r="C102" s="1033"/>
      <c r="D102" s="1033"/>
      <c r="E102" s="1033"/>
      <c r="F102" s="103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32"/>
      <c r="B103" s="1033"/>
      <c r="C103" s="1033"/>
      <c r="D103" s="1033"/>
      <c r="E103" s="1033"/>
      <c r="F103" s="103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32"/>
      <c r="B104" s="1033"/>
      <c r="C104" s="1033"/>
      <c r="D104" s="1033"/>
      <c r="E104" s="1033"/>
      <c r="F104" s="103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32"/>
      <c r="B105" s="1033"/>
      <c r="C105" s="1033"/>
      <c r="D105" s="1033"/>
      <c r="E105" s="1033"/>
      <c r="F105" s="103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8" customFormat="1" ht="24.75" hidden="1" customHeight="1" thickBot="1" x14ac:dyDescent="0.25"/>
    <row r="108" spans="1:50" ht="30" hidden="1" customHeight="1" x14ac:dyDescent="0.2">
      <c r="A108" s="1038" t="s">
        <v>28</v>
      </c>
      <c r="B108" s="1039"/>
      <c r="C108" s="1039"/>
      <c r="D108" s="1039"/>
      <c r="E108" s="1039"/>
      <c r="F108" s="1040"/>
      <c r="G108" s="596" t="s">
        <v>184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2"/>
    </row>
    <row r="109" spans="1:50" ht="24.75" hidden="1" customHeight="1" x14ac:dyDescent="0.2">
      <c r="A109" s="1032"/>
      <c r="B109" s="1033"/>
      <c r="C109" s="1033"/>
      <c r="D109" s="1033"/>
      <c r="E109" s="1033"/>
      <c r="F109" s="1034"/>
      <c r="G109" s="824" t="s">
        <v>17</v>
      </c>
      <c r="H109" s="672"/>
      <c r="I109" s="672"/>
      <c r="J109" s="672"/>
      <c r="K109" s="672"/>
      <c r="L109" s="671" t="s">
        <v>18</v>
      </c>
      <c r="M109" s="672"/>
      <c r="N109" s="672"/>
      <c r="O109" s="672"/>
      <c r="P109" s="672"/>
      <c r="Q109" s="672"/>
      <c r="R109" s="672"/>
      <c r="S109" s="672"/>
      <c r="T109" s="672"/>
      <c r="U109" s="672"/>
      <c r="V109" s="672"/>
      <c r="W109" s="672"/>
      <c r="X109" s="673"/>
      <c r="Y109" s="654" t="s">
        <v>19</v>
      </c>
      <c r="Z109" s="655"/>
      <c r="AA109" s="655"/>
      <c r="AB109" s="807"/>
      <c r="AC109" s="824" t="s">
        <v>17</v>
      </c>
      <c r="AD109" s="672"/>
      <c r="AE109" s="672"/>
      <c r="AF109" s="672"/>
      <c r="AG109" s="672"/>
      <c r="AH109" s="671" t="s">
        <v>18</v>
      </c>
      <c r="AI109" s="672"/>
      <c r="AJ109" s="672"/>
      <c r="AK109" s="672"/>
      <c r="AL109" s="672"/>
      <c r="AM109" s="672"/>
      <c r="AN109" s="672"/>
      <c r="AO109" s="672"/>
      <c r="AP109" s="672"/>
      <c r="AQ109" s="672"/>
      <c r="AR109" s="672"/>
      <c r="AS109" s="672"/>
      <c r="AT109" s="673"/>
      <c r="AU109" s="654" t="s">
        <v>19</v>
      </c>
      <c r="AV109" s="655"/>
      <c r="AW109" s="655"/>
      <c r="AX109" s="656"/>
    </row>
    <row r="110" spans="1:50" ht="24.75" hidden="1" customHeight="1" x14ac:dyDescent="0.2">
      <c r="A110" s="1032"/>
      <c r="B110" s="1033"/>
      <c r="C110" s="1033"/>
      <c r="D110" s="1033"/>
      <c r="E110" s="1033"/>
      <c r="F110" s="103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4"/>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hidden="1" customHeight="1" x14ac:dyDescent="0.2">
      <c r="A111" s="1032"/>
      <c r="B111" s="1033"/>
      <c r="C111" s="1033"/>
      <c r="D111" s="1033"/>
      <c r="E111" s="1033"/>
      <c r="F111" s="103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32"/>
      <c r="B112" s="1033"/>
      <c r="C112" s="1033"/>
      <c r="D112" s="1033"/>
      <c r="E112" s="1033"/>
      <c r="F112" s="103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32"/>
      <c r="B113" s="1033"/>
      <c r="C113" s="1033"/>
      <c r="D113" s="1033"/>
      <c r="E113" s="1033"/>
      <c r="F113" s="103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32"/>
      <c r="B114" s="1033"/>
      <c r="C114" s="1033"/>
      <c r="D114" s="1033"/>
      <c r="E114" s="1033"/>
      <c r="F114" s="103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32"/>
      <c r="B115" s="1033"/>
      <c r="C115" s="1033"/>
      <c r="D115" s="1033"/>
      <c r="E115" s="1033"/>
      <c r="F115" s="103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32"/>
      <c r="B116" s="1033"/>
      <c r="C116" s="1033"/>
      <c r="D116" s="1033"/>
      <c r="E116" s="1033"/>
      <c r="F116" s="103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32"/>
      <c r="B117" s="1033"/>
      <c r="C117" s="1033"/>
      <c r="D117" s="1033"/>
      <c r="E117" s="1033"/>
      <c r="F117" s="103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32"/>
      <c r="B118" s="1033"/>
      <c r="C118" s="1033"/>
      <c r="D118" s="1033"/>
      <c r="E118" s="1033"/>
      <c r="F118" s="103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32"/>
      <c r="B119" s="1033"/>
      <c r="C119" s="1033"/>
      <c r="D119" s="1033"/>
      <c r="E119" s="1033"/>
      <c r="F119" s="103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32"/>
      <c r="B120" s="1033"/>
      <c r="C120" s="1033"/>
      <c r="D120" s="1033"/>
      <c r="E120" s="1033"/>
      <c r="F120" s="1034"/>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2">
      <c r="A121" s="1032"/>
      <c r="B121" s="1033"/>
      <c r="C121" s="1033"/>
      <c r="D121" s="1033"/>
      <c r="E121" s="1033"/>
      <c r="F121" s="1034"/>
      <c r="G121" s="596" t="s">
        <v>271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2"/>
    </row>
    <row r="122" spans="1:50" ht="25.5" hidden="1" customHeight="1" x14ac:dyDescent="0.2">
      <c r="A122" s="1032"/>
      <c r="B122" s="1033"/>
      <c r="C122" s="1033"/>
      <c r="D122" s="1033"/>
      <c r="E122" s="1033"/>
      <c r="F122" s="1034"/>
      <c r="G122" s="824" t="s">
        <v>17</v>
      </c>
      <c r="H122" s="672"/>
      <c r="I122" s="672"/>
      <c r="J122" s="672"/>
      <c r="K122" s="672"/>
      <c r="L122" s="671" t="s">
        <v>18</v>
      </c>
      <c r="M122" s="672"/>
      <c r="N122" s="672"/>
      <c r="O122" s="672"/>
      <c r="P122" s="672"/>
      <c r="Q122" s="672"/>
      <c r="R122" s="672"/>
      <c r="S122" s="672"/>
      <c r="T122" s="672"/>
      <c r="U122" s="672"/>
      <c r="V122" s="672"/>
      <c r="W122" s="672"/>
      <c r="X122" s="673"/>
      <c r="Y122" s="654" t="s">
        <v>19</v>
      </c>
      <c r="Z122" s="655"/>
      <c r="AA122" s="655"/>
      <c r="AB122" s="807"/>
      <c r="AC122" s="824" t="s">
        <v>17</v>
      </c>
      <c r="AD122" s="672"/>
      <c r="AE122" s="672"/>
      <c r="AF122" s="672"/>
      <c r="AG122" s="672"/>
      <c r="AH122" s="671" t="s">
        <v>18</v>
      </c>
      <c r="AI122" s="672"/>
      <c r="AJ122" s="672"/>
      <c r="AK122" s="672"/>
      <c r="AL122" s="672"/>
      <c r="AM122" s="672"/>
      <c r="AN122" s="672"/>
      <c r="AO122" s="672"/>
      <c r="AP122" s="672"/>
      <c r="AQ122" s="672"/>
      <c r="AR122" s="672"/>
      <c r="AS122" s="672"/>
      <c r="AT122" s="673"/>
      <c r="AU122" s="654" t="s">
        <v>19</v>
      </c>
      <c r="AV122" s="655"/>
      <c r="AW122" s="655"/>
      <c r="AX122" s="656"/>
    </row>
    <row r="123" spans="1:50" ht="24.75" hidden="1" customHeight="1" x14ac:dyDescent="0.2">
      <c r="A123" s="1032"/>
      <c r="B123" s="1033"/>
      <c r="C123" s="1033"/>
      <c r="D123" s="1033"/>
      <c r="E123" s="1033"/>
      <c r="F123" s="103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4"/>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hidden="1" customHeight="1" x14ac:dyDescent="0.2">
      <c r="A124" s="1032"/>
      <c r="B124" s="1033"/>
      <c r="C124" s="1033"/>
      <c r="D124" s="1033"/>
      <c r="E124" s="1033"/>
      <c r="F124" s="103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32"/>
      <c r="B125" s="1033"/>
      <c r="C125" s="1033"/>
      <c r="D125" s="1033"/>
      <c r="E125" s="1033"/>
      <c r="F125" s="103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32"/>
      <c r="B126" s="1033"/>
      <c r="C126" s="1033"/>
      <c r="D126" s="1033"/>
      <c r="E126" s="1033"/>
      <c r="F126" s="103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32"/>
      <c r="B127" s="1033"/>
      <c r="C127" s="1033"/>
      <c r="D127" s="1033"/>
      <c r="E127" s="1033"/>
      <c r="F127" s="103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32"/>
      <c r="B128" s="1033"/>
      <c r="C128" s="1033"/>
      <c r="D128" s="1033"/>
      <c r="E128" s="1033"/>
      <c r="F128" s="103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32"/>
      <c r="B129" s="1033"/>
      <c r="C129" s="1033"/>
      <c r="D129" s="1033"/>
      <c r="E129" s="1033"/>
      <c r="F129" s="103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32"/>
      <c r="B130" s="1033"/>
      <c r="C130" s="1033"/>
      <c r="D130" s="1033"/>
      <c r="E130" s="1033"/>
      <c r="F130" s="103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32"/>
      <c r="B131" s="1033"/>
      <c r="C131" s="1033"/>
      <c r="D131" s="1033"/>
      <c r="E131" s="1033"/>
      <c r="F131" s="103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32"/>
      <c r="B132" s="1033"/>
      <c r="C132" s="1033"/>
      <c r="D132" s="1033"/>
      <c r="E132" s="1033"/>
      <c r="F132" s="103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32"/>
      <c r="B133" s="1033"/>
      <c r="C133" s="1033"/>
      <c r="D133" s="1033"/>
      <c r="E133" s="1033"/>
      <c r="F133" s="1034"/>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2">
      <c r="A134" s="1032"/>
      <c r="B134" s="1033"/>
      <c r="C134" s="1033"/>
      <c r="D134" s="1033"/>
      <c r="E134" s="1033"/>
      <c r="F134" s="1034"/>
      <c r="G134" s="596" t="s">
        <v>273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274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2"/>
    </row>
    <row r="135" spans="1:50" ht="24.75" hidden="1" customHeight="1" x14ac:dyDescent="0.2">
      <c r="A135" s="1032"/>
      <c r="B135" s="1033"/>
      <c r="C135" s="1033"/>
      <c r="D135" s="1033"/>
      <c r="E135" s="1033"/>
      <c r="F135" s="1034"/>
      <c r="G135" s="824" t="s">
        <v>17</v>
      </c>
      <c r="H135" s="672"/>
      <c r="I135" s="672"/>
      <c r="J135" s="672"/>
      <c r="K135" s="672"/>
      <c r="L135" s="671" t="s">
        <v>18</v>
      </c>
      <c r="M135" s="672"/>
      <c r="N135" s="672"/>
      <c r="O135" s="672"/>
      <c r="P135" s="672"/>
      <c r="Q135" s="672"/>
      <c r="R135" s="672"/>
      <c r="S135" s="672"/>
      <c r="T135" s="672"/>
      <c r="U135" s="672"/>
      <c r="V135" s="672"/>
      <c r="W135" s="672"/>
      <c r="X135" s="673"/>
      <c r="Y135" s="654" t="s">
        <v>19</v>
      </c>
      <c r="Z135" s="655"/>
      <c r="AA135" s="655"/>
      <c r="AB135" s="807"/>
      <c r="AC135" s="824" t="s">
        <v>17</v>
      </c>
      <c r="AD135" s="672"/>
      <c r="AE135" s="672"/>
      <c r="AF135" s="672"/>
      <c r="AG135" s="672"/>
      <c r="AH135" s="671" t="s">
        <v>18</v>
      </c>
      <c r="AI135" s="672"/>
      <c r="AJ135" s="672"/>
      <c r="AK135" s="672"/>
      <c r="AL135" s="672"/>
      <c r="AM135" s="672"/>
      <c r="AN135" s="672"/>
      <c r="AO135" s="672"/>
      <c r="AP135" s="672"/>
      <c r="AQ135" s="672"/>
      <c r="AR135" s="672"/>
      <c r="AS135" s="672"/>
      <c r="AT135" s="673"/>
      <c r="AU135" s="654" t="s">
        <v>19</v>
      </c>
      <c r="AV135" s="655"/>
      <c r="AW135" s="655"/>
      <c r="AX135" s="656"/>
    </row>
    <row r="136" spans="1:50" ht="24.75" hidden="1" customHeight="1" x14ac:dyDescent="0.2">
      <c r="A136" s="1032"/>
      <c r="B136" s="1033"/>
      <c r="C136" s="1033"/>
      <c r="D136" s="1033"/>
      <c r="E136" s="1033"/>
      <c r="F136" s="103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4"/>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hidden="1" customHeight="1" x14ac:dyDescent="0.2">
      <c r="A137" s="1032"/>
      <c r="B137" s="1033"/>
      <c r="C137" s="1033"/>
      <c r="D137" s="1033"/>
      <c r="E137" s="1033"/>
      <c r="F137" s="103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32"/>
      <c r="B138" s="1033"/>
      <c r="C138" s="1033"/>
      <c r="D138" s="1033"/>
      <c r="E138" s="1033"/>
      <c r="F138" s="103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32"/>
      <c r="B139" s="1033"/>
      <c r="C139" s="1033"/>
      <c r="D139" s="1033"/>
      <c r="E139" s="1033"/>
      <c r="F139" s="103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32"/>
      <c r="B140" s="1033"/>
      <c r="C140" s="1033"/>
      <c r="D140" s="1033"/>
      <c r="E140" s="1033"/>
      <c r="F140" s="103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32"/>
      <c r="B141" s="1033"/>
      <c r="C141" s="1033"/>
      <c r="D141" s="1033"/>
      <c r="E141" s="1033"/>
      <c r="F141" s="103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32"/>
      <c r="B142" s="1033"/>
      <c r="C142" s="1033"/>
      <c r="D142" s="1033"/>
      <c r="E142" s="1033"/>
      <c r="F142" s="103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32"/>
      <c r="B143" s="1033"/>
      <c r="C143" s="1033"/>
      <c r="D143" s="1033"/>
      <c r="E143" s="1033"/>
      <c r="F143" s="103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32"/>
      <c r="B144" s="1033"/>
      <c r="C144" s="1033"/>
      <c r="D144" s="1033"/>
      <c r="E144" s="1033"/>
      <c r="F144" s="103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32"/>
      <c r="B145" s="1033"/>
      <c r="C145" s="1033"/>
      <c r="D145" s="1033"/>
      <c r="E145" s="1033"/>
      <c r="F145" s="103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32"/>
      <c r="B146" s="1033"/>
      <c r="C146" s="1033"/>
      <c r="D146" s="1033"/>
      <c r="E146" s="1033"/>
      <c r="F146" s="1034"/>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2">
      <c r="A147" s="1032"/>
      <c r="B147" s="1033"/>
      <c r="C147" s="1033"/>
      <c r="D147" s="1033"/>
      <c r="E147" s="1033"/>
      <c r="F147" s="1034"/>
      <c r="G147" s="596" t="s">
        <v>275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2"/>
    </row>
    <row r="148" spans="1:50" ht="24.75" hidden="1" customHeight="1" x14ac:dyDescent="0.2">
      <c r="A148" s="1032"/>
      <c r="B148" s="1033"/>
      <c r="C148" s="1033"/>
      <c r="D148" s="1033"/>
      <c r="E148" s="1033"/>
      <c r="F148" s="1034"/>
      <c r="G148" s="824" t="s">
        <v>17</v>
      </c>
      <c r="H148" s="672"/>
      <c r="I148" s="672"/>
      <c r="J148" s="672"/>
      <c r="K148" s="672"/>
      <c r="L148" s="671" t="s">
        <v>18</v>
      </c>
      <c r="M148" s="672"/>
      <c r="N148" s="672"/>
      <c r="O148" s="672"/>
      <c r="P148" s="672"/>
      <c r="Q148" s="672"/>
      <c r="R148" s="672"/>
      <c r="S148" s="672"/>
      <c r="T148" s="672"/>
      <c r="U148" s="672"/>
      <c r="V148" s="672"/>
      <c r="W148" s="672"/>
      <c r="X148" s="673"/>
      <c r="Y148" s="654" t="s">
        <v>19</v>
      </c>
      <c r="Z148" s="655"/>
      <c r="AA148" s="655"/>
      <c r="AB148" s="807"/>
      <c r="AC148" s="824" t="s">
        <v>17</v>
      </c>
      <c r="AD148" s="672"/>
      <c r="AE148" s="672"/>
      <c r="AF148" s="672"/>
      <c r="AG148" s="672"/>
      <c r="AH148" s="671" t="s">
        <v>18</v>
      </c>
      <c r="AI148" s="672"/>
      <c r="AJ148" s="672"/>
      <c r="AK148" s="672"/>
      <c r="AL148" s="672"/>
      <c r="AM148" s="672"/>
      <c r="AN148" s="672"/>
      <c r="AO148" s="672"/>
      <c r="AP148" s="672"/>
      <c r="AQ148" s="672"/>
      <c r="AR148" s="672"/>
      <c r="AS148" s="672"/>
      <c r="AT148" s="673"/>
      <c r="AU148" s="654" t="s">
        <v>19</v>
      </c>
      <c r="AV148" s="655"/>
      <c r="AW148" s="655"/>
      <c r="AX148" s="656"/>
    </row>
    <row r="149" spans="1:50" ht="24.75" hidden="1" customHeight="1" x14ac:dyDescent="0.2">
      <c r="A149" s="1032"/>
      <c r="B149" s="1033"/>
      <c r="C149" s="1033"/>
      <c r="D149" s="1033"/>
      <c r="E149" s="1033"/>
      <c r="F149" s="103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4"/>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hidden="1" customHeight="1" x14ac:dyDescent="0.2">
      <c r="A150" s="1032"/>
      <c r="B150" s="1033"/>
      <c r="C150" s="1033"/>
      <c r="D150" s="1033"/>
      <c r="E150" s="1033"/>
      <c r="F150" s="103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32"/>
      <c r="B151" s="1033"/>
      <c r="C151" s="1033"/>
      <c r="D151" s="1033"/>
      <c r="E151" s="1033"/>
      <c r="F151" s="103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32"/>
      <c r="B152" s="1033"/>
      <c r="C152" s="1033"/>
      <c r="D152" s="1033"/>
      <c r="E152" s="1033"/>
      <c r="F152" s="103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32"/>
      <c r="B153" s="1033"/>
      <c r="C153" s="1033"/>
      <c r="D153" s="1033"/>
      <c r="E153" s="1033"/>
      <c r="F153" s="103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32"/>
      <c r="B154" s="1033"/>
      <c r="C154" s="1033"/>
      <c r="D154" s="1033"/>
      <c r="E154" s="1033"/>
      <c r="F154" s="103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32"/>
      <c r="B155" s="1033"/>
      <c r="C155" s="1033"/>
      <c r="D155" s="1033"/>
      <c r="E155" s="1033"/>
      <c r="F155" s="103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32"/>
      <c r="B156" s="1033"/>
      <c r="C156" s="1033"/>
      <c r="D156" s="1033"/>
      <c r="E156" s="1033"/>
      <c r="F156" s="103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32"/>
      <c r="B157" s="1033"/>
      <c r="C157" s="1033"/>
      <c r="D157" s="1033"/>
      <c r="E157" s="1033"/>
      <c r="F157" s="103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32"/>
      <c r="B158" s="1033"/>
      <c r="C158" s="1033"/>
      <c r="D158" s="1033"/>
      <c r="E158" s="1033"/>
      <c r="F158" s="103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8" customFormat="1" ht="24.75" hidden="1" customHeight="1" thickBot="1" x14ac:dyDescent="0.25"/>
    <row r="161" spans="1:50" ht="30" hidden="1" customHeight="1" x14ac:dyDescent="0.2">
      <c r="A161" s="1038" t="s">
        <v>28</v>
      </c>
      <c r="B161" s="1039"/>
      <c r="C161" s="1039"/>
      <c r="D161" s="1039"/>
      <c r="E161" s="1039"/>
      <c r="F161" s="1040"/>
      <c r="G161" s="596" t="s">
        <v>186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276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2"/>
    </row>
    <row r="162" spans="1:50" ht="24.75" hidden="1" customHeight="1" x14ac:dyDescent="0.2">
      <c r="A162" s="1032"/>
      <c r="B162" s="1033"/>
      <c r="C162" s="1033"/>
      <c r="D162" s="1033"/>
      <c r="E162" s="1033"/>
      <c r="F162" s="1034"/>
      <c r="G162" s="824" t="s">
        <v>17</v>
      </c>
      <c r="H162" s="672"/>
      <c r="I162" s="672"/>
      <c r="J162" s="672"/>
      <c r="K162" s="672"/>
      <c r="L162" s="671" t="s">
        <v>18</v>
      </c>
      <c r="M162" s="672"/>
      <c r="N162" s="672"/>
      <c r="O162" s="672"/>
      <c r="P162" s="672"/>
      <c r="Q162" s="672"/>
      <c r="R162" s="672"/>
      <c r="S162" s="672"/>
      <c r="T162" s="672"/>
      <c r="U162" s="672"/>
      <c r="V162" s="672"/>
      <c r="W162" s="672"/>
      <c r="X162" s="673"/>
      <c r="Y162" s="654" t="s">
        <v>19</v>
      </c>
      <c r="Z162" s="655"/>
      <c r="AA162" s="655"/>
      <c r="AB162" s="807"/>
      <c r="AC162" s="824" t="s">
        <v>17</v>
      </c>
      <c r="AD162" s="672"/>
      <c r="AE162" s="672"/>
      <c r="AF162" s="672"/>
      <c r="AG162" s="672"/>
      <c r="AH162" s="671" t="s">
        <v>18</v>
      </c>
      <c r="AI162" s="672"/>
      <c r="AJ162" s="672"/>
      <c r="AK162" s="672"/>
      <c r="AL162" s="672"/>
      <c r="AM162" s="672"/>
      <c r="AN162" s="672"/>
      <c r="AO162" s="672"/>
      <c r="AP162" s="672"/>
      <c r="AQ162" s="672"/>
      <c r="AR162" s="672"/>
      <c r="AS162" s="672"/>
      <c r="AT162" s="673"/>
      <c r="AU162" s="654" t="s">
        <v>19</v>
      </c>
      <c r="AV162" s="655"/>
      <c r="AW162" s="655"/>
      <c r="AX162" s="656"/>
    </row>
    <row r="163" spans="1:50" ht="24.75" hidden="1" customHeight="1" x14ac:dyDescent="0.2">
      <c r="A163" s="1032"/>
      <c r="B163" s="1033"/>
      <c r="C163" s="1033"/>
      <c r="D163" s="1033"/>
      <c r="E163" s="1033"/>
      <c r="F163" s="103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4"/>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hidden="1" customHeight="1" x14ac:dyDescent="0.2">
      <c r="A164" s="1032"/>
      <c r="B164" s="1033"/>
      <c r="C164" s="1033"/>
      <c r="D164" s="1033"/>
      <c r="E164" s="1033"/>
      <c r="F164" s="103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32"/>
      <c r="B165" s="1033"/>
      <c r="C165" s="1033"/>
      <c r="D165" s="1033"/>
      <c r="E165" s="1033"/>
      <c r="F165" s="103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32"/>
      <c r="B166" s="1033"/>
      <c r="C166" s="1033"/>
      <c r="D166" s="1033"/>
      <c r="E166" s="1033"/>
      <c r="F166" s="103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32"/>
      <c r="B167" s="1033"/>
      <c r="C167" s="1033"/>
      <c r="D167" s="1033"/>
      <c r="E167" s="1033"/>
      <c r="F167" s="103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32"/>
      <c r="B168" s="1033"/>
      <c r="C168" s="1033"/>
      <c r="D168" s="1033"/>
      <c r="E168" s="1033"/>
      <c r="F168" s="103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32"/>
      <c r="B169" s="1033"/>
      <c r="C169" s="1033"/>
      <c r="D169" s="1033"/>
      <c r="E169" s="1033"/>
      <c r="F169" s="103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32"/>
      <c r="B170" s="1033"/>
      <c r="C170" s="1033"/>
      <c r="D170" s="1033"/>
      <c r="E170" s="1033"/>
      <c r="F170" s="103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32"/>
      <c r="B171" s="1033"/>
      <c r="C171" s="1033"/>
      <c r="D171" s="1033"/>
      <c r="E171" s="1033"/>
      <c r="F171" s="103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32"/>
      <c r="B172" s="1033"/>
      <c r="C172" s="1033"/>
      <c r="D172" s="1033"/>
      <c r="E172" s="1033"/>
      <c r="F172" s="103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32"/>
      <c r="B173" s="1033"/>
      <c r="C173" s="1033"/>
      <c r="D173" s="1033"/>
      <c r="E173" s="1033"/>
      <c r="F173" s="1034"/>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2">
      <c r="A174" s="1032"/>
      <c r="B174" s="1033"/>
      <c r="C174" s="1033"/>
      <c r="D174" s="1033"/>
      <c r="E174" s="1033"/>
      <c r="F174" s="1034"/>
      <c r="G174" s="596" t="s">
        <v>277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278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2"/>
    </row>
    <row r="175" spans="1:50" ht="25.5" hidden="1" customHeight="1" x14ac:dyDescent="0.2">
      <c r="A175" s="1032"/>
      <c r="B175" s="1033"/>
      <c r="C175" s="1033"/>
      <c r="D175" s="1033"/>
      <c r="E175" s="1033"/>
      <c r="F175" s="1034"/>
      <c r="G175" s="824" t="s">
        <v>17</v>
      </c>
      <c r="H175" s="672"/>
      <c r="I175" s="672"/>
      <c r="J175" s="672"/>
      <c r="K175" s="672"/>
      <c r="L175" s="671" t="s">
        <v>18</v>
      </c>
      <c r="M175" s="672"/>
      <c r="N175" s="672"/>
      <c r="O175" s="672"/>
      <c r="P175" s="672"/>
      <c r="Q175" s="672"/>
      <c r="R175" s="672"/>
      <c r="S175" s="672"/>
      <c r="T175" s="672"/>
      <c r="U175" s="672"/>
      <c r="V175" s="672"/>
      <c r="W175" s="672"/>
      <c r="X175" s="673"/>
      <c r="Y175" s="654" t="s">
        <v>19</v>
      </c>
      <c r="Z175" s="655"/>
      <c r="AA175" s="655"/>
      <c r="AB175" s="807"/>
      <c r="AC175" s="824" t="s">
        <v>17</v>
      </c>
      <c r="AD175" s="672"/>
      <c r="AE175" s="672"/>
      <c r="AF175" s="672"/>
      <c r="AG175" s="672"/>
      <c r="AH175" s="671" t="s">
        <v>18</v>
      </c>
      <c r="AI175" s="672"/>
      <c r="AJ175" s="672"/>
      <c r="AK175" s="672"/>
      <c r="AL175" s="672"/>
      <c r="AM175" s="672"/>
      <c r="AN175" s="672"/>
      <c r="AO175" s="672"/>
      <c r="AP175" s="672"/>
      <c r="AQ175" s="672"/>
      <c r="AR175" s="672"/>
      <c r="AS175" s="672"/>
      <c r="AT175" s="673"/>
      <c r="AU175" s="654" t="s">
        <v>19</v>
      </c>
      <c r="AV175" s="655"/>
      <c r="AW175" s="655"/>
      <c r="AX175" s="656"/>
    </row>
    <row r="176" spans="1:50" ht="24.75" hidden="1" customHeight="1" x14ac:dyDescent="0.2">
      <c r="A176" s="1032"/>
      <c r="B176" s="1033"/>
      <c r="C176" s="1033"/>
      <c r="D176" s="1033"/>
      <c r="E176" s="1033"/>
      <c r="F176" s="103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4"/>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hidden="1" customHeight="1" x14ac:dyDescent="0.2">
      <c r="A177" s="1032"/>
      <c r="B177" s="1033"/>
      <c r="C177" s="1033"/>
      <c r="D177" s="1033"/>
      <c r="E177" s="1033"/>
      <c r="F177" s="103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32"/>
      <c r="B178" s="1033"/>
      <c r="C178" s="1033"/>
      <c r="D178" s="1033"/>
      <c r="E178" s="1033"/>
      <c r="F178" s="103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32"/>
      <c r="B179" s="1033"/>
      <c r="C179" s="1033"/>
      <c r="D179" s="1033"/>
      <c r="E179" s="1033"/>
      <c r="F179" s="103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32"/>
      <c r="B180" s="1033"/>
      <c r="C180" s="1033"/>
      <c r="D180" s="1033"/>
      <c r="E180" s="1033"/>
      <c r="F180" s="103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32"/>
      <c r="B181" s="1033"/>
      <c r="C181" s="1033"/>
      <c r="D181" s="1033"/>
      <c r="E181" s="1033"/>
      <c r="F181" s="103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32"/>
      <c r="B182" s="1033"/>
      <c r="C182" s="1033"/>
      <c r="D182" s="1033"/>
      <c r="E182" s="1033"/>
      <c r="F182" s="103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32"/>
      <c r="B183" s="1033"/>
      <c r="C183" s="1033"/>
      <c r="D183" s="1033"/>
      <c r="E183" s="1033"/>
      <c r="F183" s="103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32"/>
      <c r="B184" s="1033"/>
      <c r="C184" s="1033"/>
      <c r="D184" s="1033"/>
      <c r="E184" s="1033"/>
      <c r="F184" s="103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32"/>
      <c r="B185" s="1033"/>
      <c r="C185" s="1033"/>
      <c r="D185" s="1033"/>
      <c r="E185" s="1033"/>
      <c r="F185" s="103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32"/>
      <c r="B186" s="1033"/>
      <c r="C186" s="1033"/>
      <c r="D186" s="1033"/>
      <c r="E186" s="1033"/>
      <c r="F186" s="1034"/>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2">
      <c r="A187" s="1032"/>
      <c r="B187" s="1033"/>
      <c r="C187" s="1033"/>
      <c r="D187" s="1033"/>
      <c r="E187" s="1033"/>
      <c r="F187" s="1034"/>
      <c r="G187" s="596" t="s">
        <v>280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279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2"/>
    </row>
    <row r="188" spans="1:50" ht="24.75" hidden="1" customHeight="1" x14ac:dyDescent="0.2">
      <c r="A188" s="1032"/>
      <c r="B188" s="1033"/>
      <c r="C188" s="1033"/>
      <c r="D188" s="1033"/>
      <c r="E188" s="1033"/>
      <c r="F188" s="1034"/>
      <c r="G188" s="824" t="s">
        <v>17</v>
      </c>
      <c r="H188" s="672"/>
      <c r="I188" s="672"/>
      <c r="J188" s="672"/>
      <c r="K188" s="672"/>
      <c r="L188" s="671" t="s">
        <v>18</v>
      </c>
      <c r="M188" s="672"/>
      <c r="N188" s="672"/>
      <c r="O188" s="672"/>
      <c r="P188" s="672"/>
      <c r="Q188" s="672"/>
      <c r="R188" s="672"/>
      <c r="S188" s="672"/>
      <c r="T188" s="672"/>
      <c r="U188" s="672"/>
      <c r="V188" s="672"/>
      <c r="W188" s="672"/>
      <c r="X188" s="673"/>
      <c r="Y188" s="654" t="s">
        <v>19</v>
      </c>
      <c r="Z188" s="655"/>
      <c r="AA188" s="655"/>
      <c r="AB188" s="807"/>
      <c r="AC188" s="824" t="s">
        <v>17</v>
      </c>
      <c r="AD188" s="672"/>
      <c r="AE188" s="672"/>
      <c r="AF188" s="672"/>
      <c r="AG188" s="672"/>
      <c r="AH188" s="671" t="s">
        <v>18</v>
      </c>
      <c r="AI188" s="672"/>
      <c r="AJ188" s="672"/>
      <c r="AK188" s="672"/>
      <c r="AL188" s="672"/>
      <c r="AM188" s="672"/>
      <c r="AN188" s="672"/>
      <c r="AO188" s="672"/>
      <c r="AP188" s="672"/>
      <c r="AQ188" s="672"/>
      <c r="AR188" s="672"/>
      <c r="AS188" s="672"/>
      <c r="AT188" s="673"/>
      <c r="AU188" s="654" t="s">
        <v>19</v>
      </c>
      <c r="AV188" s="655"/>
      <c r="AW188" s="655"/>
      <c r="AX188" s="656"/>
    </row>
    <row r="189" spans="1:50" ht="24.75" hidden="1" customHeight="1" x14ac:dyDescent="0.2">
      <c r="A189" s="1032"/>
      <c r="B189" s="1033"/>
      <c r="C189" s="1033"/>
      <c r="D189" s="1033"/>
      <c r="E189" s="1033"/>
      <c r="F189" s="103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4"/>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hidden="1" customHeight="1" x14ac:dyDescent="0.2">
      <c r="A190" s="1032"/>
      <c r="B190" s="1033"/>
      <c r="C190" s="1033"/>
      <c r="D190" s="1033"/>
      <c r="E190" s="1033"/>
      <c r="F190" s="103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32"/>
      <c r="B191" s="1033"/>
      <c r="C191" s="1033"/>
      <c r="D191" s="1033"/>
      <c r="E191" s="1033"/>
      <c r="F191" s="103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32"/>
      <c r="B192" s="1033"/>
      <c r="C192" s="1033"/>
      <c r="D192" s="1033"/>
      <c r="E192" s="1033"/>
      <c r="F192" s="103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32"/>
      <c r="B193" s="1033"/>
      <c r="C193" s="1033"/>
      <c r="D193" s="1033"/>
      <c r="E193" s="1033"/>
      <c r="F193" s="103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32"/>
      <c r="B194" s="1033"/>
      <c r="C194" s="1033"/>
      <c r="D194" s="1033"/>
      <c r="E194" s="1033"/>
      <c r="F194" s="103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32"/>
      <c r="B195" s="1033"/>
      <c r="C195" s="1033"/>
      <c r="D195" s="1033"/>
      <c r="E195" s="1033"/>
      <c r="F195" s="103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32"/>
      <c r="B196" s="1033"/>
      <c r="C196" s="1033"/>
      <c r="D196" s="1033"/>
      <c r="E196" s="1033"/>
      <c r="F196" s="103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32"/>
      <c r="B197" s="1033"/>
      <c r="C197" s="1033"/>
      <c r="D197" s="1033"/>
      <c r="E197" s="1033"/>
      <c r="F197" s="103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32"/>
      <c r="B198" s="1033"/>
      <c r="C198" s="1033"/>
      <c r="D198" s="1033"/>
      <c r="E198" s="1033"/>
      <c r="F198" s="103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32"/>
      <c r="B199" s="1033"/>
      <c r="C199" s="1033"/>
      <c r="D199" s="1033"/>
      <c r="E199" s="1033"/>
      <c r="F199" s="1034"/>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2">
      <c r="A200" s="1032"/>
      <c r="B200" s="1033"/>
      <c r="C200" s="1033"/>
      <c r="D200" s="1033"/>
      <c r="E200" s="1033"/>
      <c r="F200" s="1034"/>
      <c r="G200" s="596" t="s">
        <v>281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2"/>
    </row>
    <row r="201" spans="1:50" ht="24.75" hidden="1" customHeight="1" x14ac:dyDescent="0.2">
      <c r="A201" s="1032"/>
      <c r="B201" s="1033"/>
      <c r="C201" s="1033"/>
      <c r="D201" s="1033"/>
      <c r="E201" s="1033"/>
      <c r="F201" s="1034"/>
      <c r="G201" s="824" t="s">
        <v>17</v>
      </c>
      <c r="H201" s="672"/>
      <c r="I201" s="672"/>
      <c r="J201" s="672"/>
      <c r="K201" s="672"/>
      <c r="L201" s="671" t="s">
        <v>18</v>
      </c>
      <c r="M201" s="672"/>
      <c r="N201" s="672"/>
      <c r="O201" s="672"/>
      <c r="P201" s="672"/>
      <c r="Q201" s="672"/>
      <c r="R201" s="672"/>
      <c r="S201" s="672"/>
      <c r="T201" s="672"/>
      <c r="U201" s="672"/>
      <c r="V201" s="672"/>
      <c r="W201" s="672"/>
      <c r="X201" s="673"/>
      <c r="Y201" s="654" t="s">
        <v>19</v>
      </c>
      <c r="Z201" s="655"/>
      <c r="AA201" s="655"/>
      <c r="AB201" s="807"/>
      <c r="AC201" s="824" t="s">
        <v>17</v>
      </c>
      <c r="AD201" s="672"/>
      <c r="AE201" s="672"/>
      <c r="AF201" s="672"/>
      <c r="AG201" s="672"/>
      <c r="AH201" s="671" t="s">
        <v>18</v>
      </c>
      <c r="AI201" s="672"/>
      <c r="AJ201" s="672"/>
      <c r="AK201" s="672"/>
      <c r="AL201" s="672"/>
      <c r="AM201" s="672"/>
      <c r="AN201" s="672"/>
      <c r="AO201" s="672"/>
      <c r="AP201" s="672"/>
      <c r="AQ201" s="672"/>
      <c r="AR201" s="672"/>
      <c r="AS201" s="672"/>
      <c r="AT201" s="673"/>
      <c r="AU201" s="654" t="s">
        <v>19</v>
      </c>
      <c r="AV201" s="655"/>
      <c r="AW201" s="655"/>
      <c r="AX201" s="656"/>
    </row>
    <row r="202" spans="1:50" ht="24.75" hidden="1" customHeight="1" x14ac:dyDescent="0.2">
      <c r="A202" s="1032"/>
      <c r="B202" s="1033"/>
      <c r="C202" s="1033"/>
      <c r="D202" s="1033"/>
      <c r="E202" s="1033"/>
      <c r="F202" s="103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4"/>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hidden="1" customHeight="1" x14ac:dyDescent="0.2">
      <c r="A203" s="1032"/>
      <c r="B203" s="1033"/>
      <c r="C203" s="1033"/>
      <c r="D203" s="1033"/>
      <c r="E203" s="1033"/>
      <c r="F203" s="103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32"/>
      <c r="B204" s="1033"/>
      <c r="C204" s="1033"/>
      <c r="D204" s="1033"/>
      <c r="E204" s="1033"/>
      <c r="F204" s="103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32"/>
      <c r="B205" s="1033"/>
      <c r="C205" s="1033"/>
      <c r="D205" s="1033"/>
      <c r="E205" s="1033"/>
      <c r="F205" s="103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32"/>
      <c r="B206" s="1033"/>
      <c r="C206" s="1033"/>
      <c r="D206" s="1033"/>
      <c r="E206" s="1033"/>
      <c r="F206" s="103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32"/>
      <c r="B207" s="1033"/>
      <c r="C207" s="1033"/>
      <c r="D207" s="1033"/>
      <c r="E207" s="1033"/>
      <c r="F207" s="103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32"/>
      <c r="B208" s="1033"/>
      <c r="C208" s="1033"/>
      <c r="D208" s="1033"/>
      <c r="E208" s="1033"/>
      <c r="F208" s="103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32"/>
      <c r="B209" s="1033"/>
      <c r="C209" s="1033"/>
      <c r="D209" s="1033"/>
      <c r="E209" s="1033"/>
      <c r="F209" s="103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32"/>
      <c r="B210" s="1033"/>
      <c r="C210" s="1033"/>
      <c r="D210" s="1033"/>
      <c r="E210" s="1033"/>
      <c r="F210" s="103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32"/>
      <c r="B211" s="1033"/>
      <c r="C211" s="1033"/>
      <c r="D211" s="1033"/>
      <c r="E211" s="1033"/>
      <c r="F211" s="103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8" customFormat="1" ht="24.75" hidden="1" customHeight="1" thickBot="1" x14ac:dyDescent="0.25"/>
    <row r="214" spans="1:50" ht="30" hidden="1" customHeight="1" x14ac:dyDescent="0.2">
      <c r="A214" s="1029" t="s">
        <v>28</v>
      </c>
      <c r="B214" s="1030"/>
      <c r="C214" s="1030"/>
      <c r="D214" s="1030"/>
      <c r="E214" s="1030"/>
      <c r="F214" s="1031"/>
      <c r="G214" s="596" t="s">
        <v>188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2"/>
    </row>
    <row r="215" spans="1:50" ht="24.75" hidden="1" customHeight="1" x14ac:dyDescent="0.2">
      <c r="A215" s="1032"/>
      <c r="B215" s="1033"/>
      <c r="C215" s="1033"/>
      <c r="D215" s="1033"/>
      <c r="E215" s="1033"/>
      <c r="F215" s="1034"/>
      <c r="G215" s="824" t="s">
        <v>17</v>
      </c>
      <c r="H215" s="672"/>
      <c r="I215" s="672"/>
      <c r="J215" s="672"/>
      <c r="K215" s="672"/>
      <c r="L215" s="671" t="s">
        <v>18</v>
      </c>
      <c r="M215" s="672"/>
      <c r="N215" s="672"/>
      <c r="O215" s="672"/>
      <c r="P215" s="672"/>
      <c r="Q215" s="672"/>
      <c r="R215" s="672"/>
      <c r="S215" s="672"/>
      <c r="T215" s="672"/>
      <c r="U215" s="672"/>
      <c r="V215" s="672"/>
      <c r="W215" s="672"/>
      <c r="X215" s="673"/>
      <c r="Y215" s="654" t="s">
        <v>19</v>
      </c>
      <c r="Z215" s="655"/>
      <c r="AA215" s="655"/>
      <c r="AB215" s="807"/>
      <c r="AC215" s="824" t="s">
        <v>17</v>
      </c>
      <c r="AD215" s="672"/>
      <c r="AE215" s="672"/>
      <c r="AF215" s="672"/>
      <c r="AG215" s="672"/>
      <c r="AH215" s="671" t="s">
        <v>18</v>
      </c>
      <c r="AI215" s="672"/>
      <c r="AJ215" s="672"/>
      <c r="AK215" s="672"/>
      <c r="AL215" s="672"/>
      <c r="AM215" s="672"/>
      <c r="AN215" s="672"/>
      <c r="AO215" s="672"/>
      <c r="AP215" s="672"/>
      <c r="AQ215" s="672"/>
      <c r="AR215" s="672"/>
      <c r="AS215" s="672"/>
      <c r="AT215" s="673"/>
      <c r="AU215" s="654" t="s">
        <v>19</v>
      </c>
      <c r="AV215" s="655"/>
      <c r="AW215" s="655"/>
      <c r="AX215" s="656"/>
    </row>
    <row r="216" spans="1:50" ht="24.75" hidden="1" customHeight="1" x14ac:dyDescent="0.2">
      <c r="A216" s="1032"/>
      <c r="B216" s="1033"/>
      <c r="C216" s="1033"/>
      <c r="D216" s="1033"/>
      <c r="E216" s="1033"/>
      <c r="F216" s="103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4"/>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hidden="1" customHeight="1" x14ac:dyDescent="0.2">
      <c r="A217" s="1032"/>
      <c r="B217" s="1033"/>
      <c r="C217" s="1033"/>
      <c r="D217" s="1033"/>
      <c r="E217" s="1033"/>
      <c r="F217" s="103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32"/>
      <c r="B218" s="1033"/>
      <c r="C218" s="1033"/>
      <c r="D218" s="1033"/>
      <c r="E218" s="1033"/>
      <c r="F218" s="103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32"/>
      <c r="B219" s="1033"/>
      <c r="C219" s="1033"/>
      <c r="D219" s="1033"/>
      <c r="E219" s="1033"/>
      <c r="F219" s="103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32"/>
      <c r="B220" s="1033"/>
      <c r="C220" s="1033"/>
      <c r="D220" s="1033"/>
      <c r="E220" s="1033"/>
      <c r="F220" s="103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32"/>
      <c r="B221" s="1033"/>
      <c r="C221" s="1033"/>
      <c r="D221" s="1033"/>
      <c r="E221" s="1033"/>
      <c r="F221" s="103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32"/>
      <c r="B222" s="1033"/>
      <c r="C222" s="1033"/>
      <c r="D222" s="1033"/>
      <c r="E222" s="1033"/>
      <c r="F222" s="103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32"/>
      <c r="B223" s="1033"/>
      <c r="C223" s="1033"/>
      <c r="D223" s="1033"/>
      <c r="E223" s="1033"/>
      <c r="F223" s="103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32"/>
      <c r="B224" s="1033"/>
      <c r="C224" s="1033"/>
      <c r="D224" s="1033"/>
      <c r="E224" s="1033"/>
      <c r="F224" s="103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32"/>
      <c r="B225" s="1033"/>
      <c r="C225" s="1033"/>
      <c r="D225" s="1033"/>
      <c r="E225" s="1033"/>
      <c r="F225" s="103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32"/>
      <c r="B226" s="1033"/>
      <c r="C226" s="1033"/>
      <c r="D226" s="1033"/>
      <c r="E226" s="1033"/>
      <c r="F226" s="1034"/>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2">
      <c r="A227" s="1032"/>
      <c r="B227" s="1033"/>
      <c r="C227" s="1033"/>
      <c r="D227" s="1033"/>
      <c r="E227" s="1033"/>
      <c r="F227" s="1034"/>
      <c r="G227" s="596" t="s">
        <v>283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284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2"/>
    </row>
    <row r="228" spans="1:50" ht="25.5" hidden="1" customHeight="1" x14ac:dyDescent="0.2">
      <c r="A228" s="1032"/>
      <c r="B228" s="1033"/>
      <c r="C228" s="1033"/>
      <c r="D228" s="1033"/>
      <c r="E228" s="1033"/>
      <c r="F228" s="1034"/>
      <c r="G228" s="824" t="s">
        <v>17</v>
      </c>
      <c r="H228" s="672"/>
      <c r="I228" s="672"/>
      <c r="J228" s="672"/>
      <c r="K228" s="672"/>
      <c r="L228" s="671" t="s">
        <v>18</v>
      </c>
      <c r="M228" s="672"/>
      <c r="N228" s="672"/>
      <c r="O228" s="672"/>
      <c r="P228" s="672"/>
      <c r="Q228" s="672"/>
      <c r="R228" s="672"/>
      <c r="S228" s="672"/>
      <c r="T228" s="672"/>
      <c r="U228" s="672"/>
      <c r="V228" s="672"/>
      <c r="W228" s="672"/>
      <c r="X228" s="673"/>
      <c r="Y228" s="654" t="s">
        <v>19</v>
      </c>
      <c r="Z228" s="655"/>
      <c r="AA228" s="655"/>
      <c r="AB228" s="807"/>
      <c r="AC228" s="824" t="s">
        <v>17</v>
      </c>
      <c r="AD228" s="672"/>
      <c r="AE228" s="672"/>
      <c r="AF228" s="672"/>
      <c r="AG228" s="672"/>
      <c r="AH228" s="671" t="s">
        <v>18</v>
      </c>
      <c r="AI228" s="672"/>
      <c r="AJ228" s="672"/>
      <c r="AK228" s="672"/>
      <c r="AL228" s="672"/>
      <c r="AM228" s="672"/>
      <c r="AN228" s="672"/>
      <c r="AO228" s="672"/>
      <c r="AP228" s="672"/>
      <c r="AQ228" s="672"/>
      <c r="AR228" s="672"/>
      <c r="AS228" s="672"/>
      <c r="AT228" s="673"/>
      <c r="AU228" s="654" t="s">
        <v>19</v>
      </c>
      <c r="AV228" s="655"/>
      <c r="AW228" s="655"/>
      <c r="AX228" s="656"/>
    </row>
    <row r="229" spans="1:50" ht="24.75" hidden="1" customHeight="1" x14ac:dyDescent="0.2">
      <c r="A229" s="1032"/>
      <c r="B229" s="1033"/>
      <c r="C229" s="1033"/>
      <c r="D229" s="1033"/>
      <c r="E229" s="1033"/>
      <c r="F229" s="103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4"/>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hidden="1" customHeight="1" x14ac:dyDescent="0.2">
      <c r="A230" s="1032"/>
      <c r="B230" s="1033"/>
      <c r="C230" s="1033"/>
      <c r="D230" s="1033"/>
      <c r="E230" s="1033"/>
      <c r="F230" s="103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32"/>
      <c r="B231" s="1033"/>
      <c r="C231" s="1033"/>
      <c r="D231" s="1033"/>
      <c r="E231" s="1033"/>
      <c r="F231" s="103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32"/>
      <c r="B232" s="1033"/>
      <c r="C232" s="1033"/>
      <c r="D232" s="1033"/>
      <c r="E232" s="1033"/>
      <c r="F232" s="103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32"/>
      <c r="B233" s="1033"/>
      <c r="C233" s="1033"/>
      <c r="D233" s="1033"/>
      <c r="E233" s="1033"/>
      <c r="F233" s="103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32"/>
      <c r="B234" s="1033"/>
      <c r="C234" s="1033"/>
      <c r="D234" s="1033"/>
      <c r="E234" s="1033"/>
      <c r="F234" s="103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32"/>
      <c r="B235" s="1033"/>
      <c r="C235" s="1033"/>
      <c r="D235" s="1033"/>
      <c r="E235" s="1033"/>
      <c r="F235" s="103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32"/>
      <c r="B236" s="1033"/>
      <c r="C236" s="1033"/>
      <c r="D236" s="1033"/>
      <c r="E236" s="1033"/>
      <c r="F236" s="103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32"/>
      <c r="B237" s="1033"/>
      <c r="C237" s="1033"/>
      <c r="D237" s="1033"/>
      <c r="E237" s="1033"/>
      <c r="F237" s="103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32"/>
      <c r="B238" s="1033"/>
      <c r="C238" s="1033"/>
      <c r="D238" s="1033"/>
      <c r="E238" s="1033"/>
      <c r="F238" s="103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32"/>
      <c r="B239" s="1033"/>
      <c r="C239" s="1033"/>
      <c r="D239" s="1033"/>
      <c r="E239" s="1033"/>
      <c r="F239" s="1034"/>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2">
      <c r="A240" s="1032"/>
      <c r="B240" s="1033"/>
      <c r="C240" s="1033"/>
      <c r="D240" s="1033"/>
      <c r="E240" s="1033"/>
      <c r="F240" s="1034"/>
      <c r="G240" s="596" t="s">
        <v>285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286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2"/>
    </row>
    <row r="241" spans="1:50" ht="24.75" hidden="1" customHeight="1" x14ac:dyDescent="0.2">
      <c r="A241" s="1032"/>
      <c r="B241" s="1033"/>
      <c r="C241" s="1033"/>
      <c r="D241" s="1033"/>
      <c r="E241" s="1033"/>
      <c r="F241" s="1034"/>
      <c r="G241" s="824" t="s">
        <v>17</v>
      </c>
      <c r="H241" s="672"/>
      <c r="I241" s="672"/>
      <c r="J241" s="672"/>
      <c r="K241" s="672"/>
      <c r="L241" s="671" t="s">
        <v>18</v>
      </c>
      <c r="M241" s="672"/>
      <c r="N241" s="672"/>
      <c r="O241" s="672"/>
      <c r="P241" s="672"/>
      <c r="Q241" s="672"/>
      <c r="R241" s="672"/>
      <c r="S241" s="672"/>
      <c r="T241" s="672"/>
      <c r="U241" s="672"/>
      <c r="V241" s="672"/>
      <c r="W241" s="672"/>
      <c r="X241" s="673"/>
      <c r="Y241" s="654" t="s">
        <v>19</v>
      </c>
      <c r="Z241" s="655"/>
      <c r="AA241" s="655"/>
      <c r="AB241" s="807"/>
      <c r="AC241" s="824" t="s">
        <v>17</v>
      </c>
      <c r="AD241" s="672"/>
      <c r="AE241" s="672"/>
      <c r="AF241" s="672"/>
      <c r="AG241" s="672"/>
      <c r="AH241" s="671" t="s">
        <v>18</v>
      </c>
      <c r="AI241" s="672"/>
      <c r="AJ241" s="672"/>
      <c r="AK241" s="672"/>
      <c r="AL241" s="672"/>
      <c r="AM241" s="672"/>
      <c r="AN241" s="672"/>
      <c r="AO241" s="672"/>
      <c r="AP241" s="672"/>
      <c r="AQ241" s="672"/>
      <c r="AR241" s="672"/>
      <c r="AS241" s="672"/>
      <c r="AT241" s="673"/>
      <c r="AU241" s="654" t="s">
        <v>19</v>
      </c>
      <c r="AV241" s="655"/>
      <c r="AW241" s="655"/>
      <c r="AX241" s="656"/>
    </row>
    <row r="242" spans="1:50" ht="24.75" hidden="1" customHeight="1" x14ac:dyDescent="0.2">
      <c r="A242" s="1032"/>
      <c r="B242" s="1033"/>
      <c r="C242" s="1033"/>
      <c r="D242" s="1033"/>
      <c r="E242" s="1033"/>
      <c r="F242" s="103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4"/>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hidden="1" customHeight="1" x14ac:dyDescent="0.2">
      <c r="A243" s="1032"/>
      <c r="B243" s="1033"/>
      <c r="C243" s="1033"/>
      <c r="D243" s="1033"/>
      <c r="E243" s="1033"/>
      <c r="F243" s="103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32"/>
      <c r="B244" s="1033"/>
      <c r="C244" s="1033"/>
      <c r="D244" s="1033"/>
      <c r="E244" s="1033"/>
      <c r="F244" s="103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32"/>
      <c r="B245" s="1033"/>
      <c r="C245" s="1033"/>
      <c r="D245" s="1033"/>
      <c r="E245" s="1033"/>
      <c r="F245" s="103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32"/>
      <c r="B246" s="1033"/>
      <c r="C246" s="1033"/>
      <c r="D246" s="1033"/>
      <c r="E246" s="1033"/>
      <c r="F246" s="103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32"/>
      <c r="B247" s="1033"/>
      <c r="C247" s="1033"/>
      <c r="D247" s="1033"/>
      <c r="E247" s="1033"/>
      <c r="F247" s="103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32"/>
      <c r="B248" s="1033"/>
      <c r="C248" s="1033"/>
      <c r="D248" s="1033"/>
      <c r="E248" s="1033"/>
      <c r="F248" s="103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32"/>
      <c r="B249" s="1033"/>
      <c r="C249" s="1033"/>
      <c r="D249" s="1033"/>
      <c r="E249" s="1033"/>
      <c r="F249" s="103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32"/>
      <c r="B250" s="1033"/>
      <c r="C250" s="1033"/>
      <c r="D250" s="1033"/>
      <c r="E250" s="1033"/>
      <c r="F250" s="103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32"/>
      <c r="B251" s="1033"/>
      <c r="C251" s="1033"/>
      <c r="D251" s="1033"/>
      <c r="E251" s="1033"/>
      <c r="F251" s="103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32"/>
      <c r="B252" s="1033"/>
      <c r="C252" s="1033"/>
      <c r="D252" s="1033"/>
      <c r="E252" s="1033"/>
      <c r="F252" s="1034"/>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2">
      <c r="A253" s="1032"/>
      <c r="B253" s="1033"/>
      <c r="C253" s="1033"/>
      <c r="D253" s="1033"/>
      <c r="E253" s="1033"/>
      <c r="F253" s="1034"/>
      <c r="G253" s="596" t="s">
        <v>287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189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2"/>
    </row>
    <row r="254" spans="1:50" ht="24.75" hidden="1" customHeight="1" x14ac:dyDescent="0.2">
      <c r="A254" s="1032"/>
      <c r="B254" s="1033"/>
      <c r="C254" s="1033"/>
      <c r="D254" s="1033"/>
      <c r="E254" s="1033"/>
      <c r="F254" s="1034"/>
      <c r="G254" s="824" t="s">
        <v>17</v>
      </c>
      <c r="H254" s="672"/>
      <c r="I254" s="672"/>
      <c r="J254" s="672"/>
      <c r="K254" s="672"/>
      <c r="L254" s="671" t="s">
        <v>18</v>
      </c>
      <c r="M254" s="672"/>
      <c r="N254" s="672"/>
      <c r="O254" s="672"/>
      <c r="P254" s="672"/>
      <c r="Q254" s="672"/>
      <c r="R254" s="672"/>
      <c r="S254" s="672"/>
      <c r="T254" s="672"/>
      <c r="U254" s="672"/>
      <c r="V254" s="672"/>
      <c r="W254" s="672"/>
      <c r="X254" s="673"/>
      <c r="Y254" s="654" t="s">
        <v>19</v>
      </c>
      <c r="Z254" s="655"/>
      <c r="AA254" s="655"/>
      <c r="AB254" s="807"/>
      <c r="AC254" s="824" t="s">
        <v>17</v>
      </c>
      <c r="AD254" s="672"/>
      <c r="AE254" s="672"/>
      <c r="AF254" s="672"/>
      <c r="AG254" s="672"/>
      <c r="AH254" s="671" t="s">
        <v>18</v>
      </c>
      <c r="AI254" s="672"/>
      <c r="AJ254" s="672"/>
      <c r="AK254" s="672"/>
      <c r="AL254" s="672"/>
      <c r="AM254" s="672"/>
      <c r="AN254" s="672"/>
      <c r="AO254" s="672"/>
      <c r="AP254" s="672"/>
      <c r="AQ254" s="672"/>
      <c r="AR254" s="672"/>
      <c r="AS254" s="672"/>
      <c r="AT254" s="673"/>
      <c r="AU254" s="654" t="s">
        <v>19</v>
      </c>
      <c r="AV254" s="655"/>
      <c r="AW254" s="655"/>
      <c r="AX254" s="656"/>
    </row>
    <row r="255" spans="1:50" ht="24.75" hidden="1" customHeight="1" x14ac:dyDescent="0.2">
      <c r="A255" s="1032"/>
      <c r="B255" s="1033"/>
      <c r="C255" s="1033"/>
      <c r="D255" s="1033"/>
      <c r="E255" s="1033"/>
      <c r="F255" s="103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4"/>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hidden="1" customHeight="1" x14ac:dyDescent="0.2">
      <c r="A256" s="1032"/>
      <c r="B256" s="1033"/>
      <c r="C256" s="1033"/>
      <c r="D256" s="1033"/>
      <c r="E256" s="1033"/>
      <c r="F256" s="103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32"/>
      <c r="B257" s="1033"/>
      <c r="C257" s="1033"/>
      <c r="D257" s="1033"/>
      <c r="E257" s="1033"/>
      <c r="F257" s="103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32"/>
      <c r="B258" s="1033"/>
      <c r="C258" s="1033"/>
      <c r="D258" s="1033"/>
      <c r="E258" s="1033"/>
      <c r="F258" s="103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32"/>
      <c r="B259" s="1033"/>
      <c r="C259" s="1033"/>
      <c r="D259" s="1033"/>
      <c r="E259" s="1033"/>
      <c r="F259" s="103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32"/>
      <c r="B260" s="1033"/>
      <c r="C260" s="1033"/>
      <c r="D260" s="1033"/>
      <c r="E260" s="1033"/>
      <c r="F260" s="103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32"/>
      <c r="B261" s="1033"/>
      <c r="C261" s="1033"/>
      <c r="D261" s="1033"/>
      <c r="E261" s="1033"/>
      <c r="F261" s="103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32"/>
      <c r="B262" s="1033"/>
      <c r="C262" s="1033"/>
      <c r="D262" s="1033"/>
      <c r="E262" s="1033"/>
      <c r="F262" s="103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32"/>
      <c r="B263" s="1033"/>
      <c r="C263" s="1033"/>
      <c r="D263" s="1033"/>
      <c r="E263" s="1033"/>
      <c r="F263" s="103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32"/>
      <c r="B264" s="1033"/>
      <c r="C264" s="1033"/>
      <c r="D264" s="1033"/>
      <c r="E264" s="1033"/>
      <c r="F264" s="103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69" priority="285">
      <formula>IF(RIGHT(TEXT(Y14,"0.#"),1)=".",FALSE,TRUE)</formula>
    </cfRule>
    <cfRule type="expression" dxfId="568" priority="286">
      <formula>IF(RIGHT(TEXT(Y14,"0.#"),1)=".",TRUE,FALSE)</formula>
    </cfRule>
  </conditionalFormatting>
  <conditionalFormatting sqref="Y6:Y13">
    <cfRule type="expression" dxfId="567" priority="283">
      <formula>IF(RIGHT(TEXT(Y6,"0.#"),1)=".",FALSE,TRUE)</formula>
    </cfRule>
    <cfRule type="expression" dxfId="566" priority="284">
      <formula>IF(RIGHT(TEXT(Y6,"0.#"),1)=".",TRUE,FALSE)</formula>
    </cfRule>
  </conditionalFormatting>
  <conditionalFormatting sqref="AU5">
    <cfRule type="expression" dxfId="565" priority="281">
      <formula>IF(RIGHT(TEXT(AU5,"0.#"),1)=".",FALSE,TRUE)</formula>
    </cfRule>
    <cfRule type="expression" dxfId="564" priority="282">
      <formula>IF(RIGHT(TEXT(AU5,"0.#"),1)=".",TRUE,FALSE)</formula>
    </cfRule>
  </conditionalFormatting>
  <conditionalFormatting sqref="AU14">
    <cfRule type="expression" dxfId="563" priority="279">
      <formula>IF(RIGHT(TEXT(AU14,"0.#"),1)=".",FALSE,TRUE)</formula>
    </cfRule>
    <cfRule type="expression" dxfId="562" priority="280">
      <formula>IF(RIGHT(TEXT(AU14,"0.#"),1)=".",TRUE,FALSE)</formula>
    </cfRule>
  </conditionalFormatting>
  <conditionalFormatting sqref="AU6:AU8 AU4 AU10:AU13">
    <cfRule type="expression" dxfId="561" priority="277">
      <formula>IF(RIGHT(TEXT(AU4,"0.#"),1)=".",FALSE,TRUE)</formula>
    </cfRule>
    <cfRule type="expression" dxfId="560" priority="278">
      <formula>IF(RIGHT(TEXT(AU4,"0.#"),1)=".",TRUE,FALSE)</formula>
    </cfRule>
  </conditionalFormatting>
  <conditionalFormatting sqref="Y18">
    <cfRule type="expression" dxfId="559" priority="275">
      <formula>IF(RIGHT(TEXT(Y18,"0.#"),1)=".",FALSE,TRUE)</formula>
    </cfRule>
    <cfRule type="expression" dxfId="558" priority="276">
      <formula>IF(RIGHT(TEXT(Y18,"0.#"),1)=".",TRUE,FALSE)</formula>
    </cfRule>
  </conditionalFormatting>
  <conditionalFormatting sqref="Y27">
    <cfRule type="expression" dxfId="557" priority="273">
      <formula>IF(RIGHT(TEXT(Y27,"0.#"),1)=".",FALSE,TRUE)</formula>
    </cfRule>
    <cfRule type="expression" dxfId="556" priority="274">
      <formula>IF(RIGHT(TEXT(Y27,"0.#"),1)=".",TRUE,FALSE)</formula>
    </cfRule>
  </conditionalFormatting>
  <conditionalFormatting sqref="Y19:Y26 Y17">
    <cfRule type="expression" dxfId="555" priority="271">
      <formula>IF(RIGHT(TEXT(Y17,"0.#"),1)=".",FALSE,TRUE)</formula>
    </cfRule>
    <cfRule type="expression" dxfId="554" priority="272">
      <formula>IF(RIGHT(TEXT(Y17,"0.#"),1)=".",TRUE,FALSE)</formula>
    </cfRule>
  </conditionalFormatting>
  <conditionalFormatting sqref="AU27">
    <cfRule type="expression" dxfId="553" priority="267">
      <formula>IF(RIGHT(TEXT(AU27,"0.#"),1)=".",FALSE,TRUE)</formula>
    </cfRule>
    <cfRule type="expression" dxfId="552" priority="268">
      <formula>IF(RIGHT(TEXT(AU27,"0.#"),1)=".",TRUE,FALSE)</formula>
    </cfRule>
  </conditionalFormatting>
  <conditionalFormatting sqref="AU24:AU26">
    <cfRule type="expression" dxfId="551" priority="265">
      <formula>IF(RIGHT(TEXT(AU24,"0.#"),1)=".",FALSE,TRUE)</formula>
    </cfRule>
    <cfRule type="expression" dxfId="550" priority="266">
      <formula>IF(RIGHT(TEXT(AU24,"0.#"),1)=".",TRUE,FALSE)</formula>
    </cfRule>
  </conditionalFormatting>
  <conditionalFormatting sqref="Y40">
    <cfRule type="expression" dxfId="549" priority="261">
      <formula>IF(RIGHT(TEXT(Y40,"0.#"),1)=".",FALSE,TRUE)</formula>
    </cfRule>
    <cfRule type="expression" dxfId="548" priority="262">
      <formula>IF(RIGHT(TEXT(Y40,"0.#"),1)=".",TRUE,FALSE)</formula>
    </cfRule>
  </conditionalFormatting>
  <conditionalFormatting sqref="Y37:Y39">
    <cfRule type="expression" dxfId="547" priority="259">
      <formula>IF(RIGHT(TEXT(Y37,"0.#"),1)=".",FALSE,TRUE)</formula>
    </cfRule>
    <cfRule type="expression" dxfId="546" priority="260">
      <formula>IF(RIGHT(TEXT(Y37,"0.#"),1)=".",TRUE,FALSE)</formula>
    </cfRule>
  </conditionalFormatting>
  <conditionalFormatting sqref="AU31">
    <cfRule type="expression" dxfId="545" priority="257">
      <formula>IF(RIGHT(TEXT(AU31,"0.#"),1)=".",FALSE,TRUE)</formula>
    </cfRule>
    <cfRule type="expression" dxfId="544" priority="258">
      <formula>IF(RIGHT(TEXT(AU31,"0.#"),1)=".",TRUE,FALSE)</formula>
    </cfRule>
  </conditionalFormatting>
  <conditionalFormatting sqref="AU40">
    <cfRule type="expression" dxfId="543" priority="255">
      <formula>IF(RIGHT(TEXT(AU40,"0.#"),1)=".",FALSE,TRUE)</formula>
    </cfRule>
    <cfRule type="expression" dxfId="542" priority="256">
      <formula>IF(RIGHT(TEXT(AU40,"0.#"),1)=".",TRUE,FALSE)</formula>
    </cfRule>
  </conditionalFormatting>
  <conditionalFormatting sqref="AU32:AU39 AU30">
    <cfRule type="expression" dxfId="541" priority="253">
      <formula>IF(RIGHT(TEXT(AU30,"0.#"),1)=".",FALSE,TRUE)</formula>
    </cfRule>
    <cfRule type="expression" dxfId="540" priority="254">
      <formula>IF(RIGHT(TEXT(AU30,"0.#"),1)=".",TRUE,FALSE)</formula>
    </cfRule>
  </conditionalFormatting>
  <conditionalFormatting sqref="Y44">
    <cfRule type="expression" dxfId="539" priority="251">
      <formula>IF(RIGHT(TEXT(Y44,"0.#"),1)=".",FALSE,TRUE)</formula>
    </cfRule>
    <cfRule type="expression" dxfId="538" priority="252">
      <formula>IF(RIGHT(TEXT(Y44,"0.#"),1)=".",TRUE,FALSE)</formula>
    </cfRule>
  </conditionalFormatting>
  <conditionalFormatting sqref="Y53">
    <cfRule type="expression" dxfId="537" priority="249">
      <formula>IF(RIGHT(TEXT(Y53,"0.#"),1)=".",FALSE,TRUE)</formula>
    </cfRule>
    <cfRule type="expression" dxfId="536" priority="250">
      <formula>IF(RIGHT(TEXT(Y53,"0.#"),1)=".",TRUE,FALSE)</formula>
    </cfRule>
  </conditionalFormatting>
  <conditionalFormatting sqref="Y45:Y52 Y43">
    <cfRule type="expression" dxfId="535" priority="247">
      <formula>IF(RIGHT(TEXT(Y43,"0.#"),1)=".",FALSE,TRUE)</formula>
    </cfRule>
    <cfRule type="expression" dxfId="534" priority="248">
      <formula>IF(RIGHT(TEXT(Y43,"0.#"),1)=".",TRUE,FALSE)</formula>
    </cfRule>
  </conditionalFormatting>
  <conditionalFormatting sqref="AU44">
    <cfRule type="expression" dxfId="533" priority="245">
      <formula>IF(RIGHT(TEXT(AU44,"0.#"),1)=".",FALSE,TRUE)</formula>
    </cfRule>
    <cfRule type="expression" dxfId="532" priority="246">
      <formula>IF(RIGHT(TEXT(AU44,"0.#"),1)=".",TRUE,FALSE)</formula>
    </cfRule>
  </conditionalFormatting>
  <conditionalFormatting sqref="AU53">
    <cfRule type="expression" dxfId="531" priority="243">
      <formula>IF(RIGHT(TEXT(AU53,"0.#"),1)=".",FALSE,TRUE)</formula>
    </cfRule>
    <cfRule type="expression" dxfId="530" priority="244">
      <formula>IF(RIGHT(TEXT(AU53,"0.#"),1)=".",TRUE,FALSE)</formula>
    </cfRule>
  </conditionalFormatting>
  <conditionalFormatting sqref="AU45:AU52 AU43">
    <cfRule type="expression" dxfId="529" priority="241">
      <formula>IF(RIGHT(TEXT(AU43,"0.#"),1)=".",FALSE,TRUE)</formula>
    </cfRule>
    <cfRule type="expression" dxfId="528" priority="242">
      <formula>IF(RIGHT(TEXT(AU43,"0.#"),1)=".",TRUE,FALSE)</formula>
    </cfRule>
  </conditionalFormatting>
  <conditionalFormatting sqref="Y58">
    <cfRule type="expression" dxfId="527" priority="239">
      <formula>IF(RIGHT(TEXT(Y58,"0.#"),1)=".",FALSE,TRUE)</formula>
    </cfRule>
    <cfRule type="expression" dxfId="526" priority="240">
      <formula>IF(RIGHT(TEXT(Y58,"0.#"),1)=".",TRUE,FALSE)</formula>
    </cfRule>
  </conditionalFormatting>
  <conditionalFormatting sqref="Y67">
    <cfRule type="expression" dxfId="525" priority="237">
      <formula>IF(RIGHT(TEXT(Y67,"0.#"),1)=".",FALSE,TRUE)</formula>
    </cfRule>
    <cfRule type="expression" dxfId="524" priority="238">
      <formula>IF(RIGHT(TEXT(Y67,"0.#"),1)=".",TRUE,FALSE)</formula>
    </cfRule>
  </conditionalFormatting>
  <conditionalFormatting sqref="Y59:Y66 Y57">
    <cfRule type="expression" dxfId="523" priority="235">
      <formula>IF(RIGHT(TEXT(Y57,"0.#"),1)=".",FALSE,TRUE)</formula>
    </cfRule>
    <cfRule type="expression" dxfId="522" priority="236">
      <formula>IF(RIGHT(TEXT(Y57,"0.#"),1)=".",TRUE,FALSE)</formula>
    </cfRule>
  </conditionalFormatting>
  <conditionalFormatting sqref="AU58">
    <cfRule type="expression" dxfId="521" priority="233">
      <formula>IF(RIGHT(TEXT(AU58,"0.#"),1)=".",FALSE,TRUE)</formula>
    </cfRule>
    <cfRule type="expression" dxfId="520" priority="234">
      <formula>IF(RIGHT(TEXT(AU58,"0.#"),1)=".",TRUE,FALSE)</formula>
    </cfRule>
  </conditionalFormatting>
  <conditionalFormatting sqref="AU67">
    <cfRule type="expression" dxfId="519" priority="231">
      <formula>IF(RIGHT(TEXT(AU67,"0.#"),1)=".",FALSE,TRUE)</formula>
    </cfRule>
    <cfRule type="expression" dxfId="518" priority="232">
      <formula>IF(RIGHT(TEXT(AU67,"0.#"),1)=".",TRUE,FALSE)</formula>
    </cfRule>
  </conditionalFormatting>
  <conditionalFormatting sqref="AU59:AU66 AU57">
    <cfRule type="expression" dxfId="517" priority="229">
      <formula>IF(RIGHT(TEXT(AU57,"0.#"),1)=".",FALSE,TRUE)</formula>
    </cfRule>
    <cfRule type="expression" dxfId="516" priority="230">
      <formula>IF(RIGHT(TEXT(AU57,"0.#"),1)=".",TRUE,FALSE)</formula>
    </cfRule>
  </conditionalFormatting>
  <conditionalFormatting sqref="Y71">
    <cfRule type="expression" dxfId="515" priority="227">
      <formula>IF(RIGHT(TEXT(Y71,"0.#"),1)=".",FALSE,TRUE)</formula>
    </cfRule>
    <cfRule type="expression" dxfId="514" priority="228">
      <formula>IF(RIGHT(TEXT(Y71,"0.#"),1)=".",TRUE,FALSE)</formula>
    </cfRule>
  </conditionalFormatting>
  <conditionalFormatting sqref="Y80">
    <cfRule type="expression" dxfId="513" priority="225">
      <formula>IF(RIGHT(TEXT(Y80,"0.#"),1)=".",FALSE,TRUE)</formula>
    </cfRule>
    <cfRule type="expression" dxfId="512" priority="226">
      <formula>IF(RIGHT(TEXT(Y80,"0.#"),1)=".",TRUE,FALSE)</formula>
    </cfRule>
  </conditionalFormatting>
  <conditionalFormatting sqref="Y72:Y79 Y70">
    <cfRule type="expression" dxfId="511" priority="223">
      <formula>IF(RIGHT(TEXT(Y70,"0.#"),1)=".",FALSE,TRUE)</formula>
    </cfRule>
    <cfRule type="expression" dxfId="510" priority="224">
      <formula>IF(RIGHT(TEXT(Y70,"0.#"),1)=".",TRUE,FALSE)</formula>
    </cfRule>
  </conditionalFormatting>
  <conditionalFormatting sqref="AU71">
    <cfRule type="expression" dxfId="509" priority="221">
      <formula>IF(RIGHT(TEXT(AU71,"0.#"),1)=".",FALSE,TRUE)</formula>
    </cfRule>
    <cfRule type="expression" dxfId="508" priority="222">
      <formula>IF(RIGHT(TEXT(AU71,"0.#"),1)=".",TRUE,FALSE)</formula>
    </cfRule>
  </conditionalFormatting>
  <conditionalFormatting sqref="AU80">
    <cfRule type="expression" dxfId="507" priority="219">
      <formula>IF(RIGHT(TEXT(AU80,"0.#"),1)=".",FALSE,TRUE)</formula>
    </cfRule>
    <cfRule type="expression" dxfId="506" priority="220">
      <formula>IF(RIGHT(TEXT(AU80,"0.#"),1)=".",TRUE,FALSE)</formula>
    </cfRule>
  </conditionalFormatting>
  <conditionalFormatting sqref="AU72:AU79 AU70">
    <cfRule type="expression" dxfId="505" priority="217">
      <formula>IF(RIGHT(TEXT(AU70,"0.#"),1)=".",FALSE,TRUE)</formula>
    </cfRule>
    <cfRule type="expression" dxfId="504" priority="218">
      <formula>IF(RIGHT(TEXT(AU70,"0.#"),1)=".",TRUE,FALSE)</formula>
    </cfRule>
  </conditionalFormatting>
  <conditionalFormatting sqref="Y84">
    <cfRule type="expression" dxfId="503" priority="215">
      <formula>IF(RIGHT(TEXT(Y84,"0.#"),1)=".",FALSE,TRUE)</formula>
    </cfRule>
    <cfRule type="expression" dxfId="502" priority="216">
      <formula>IF(RIGHT(TEXT(Y84,"0.#"),1)=".",TRUE,FALSE)</formula>
    </cfRule>
  </conditionalFormatting>
  <conditionalFormatting sqref="Y93">
    <cfRule type="expression" dxfId="501" priority="213">
      <formula>IF(RIGHT(TEXT(Y93,"0.#"),1)=".",FALSE,TRUE)</formula>
    </cfRule>
    <cfRule type="expression" dxfId="500" priority="214">
      <formula>IF(RIGHT(TEXT(Y93,"0.#"),1)=".",TRUE,FALSE)</formula>
    </cfRule>
  </conditionalFormatting>
  <conditionalFormatting sqref="Y85:Y92 Y83">
    <cfRule type="expression" dxfId="499" priority="211">
      <formula>IF(RIGHT(TEXT(Y83,"0.#"),1)=".",FALSE,TRUE)</formula>
    </cfRule>
    <cfRule type="expression" dxfId="498" priority="212">
      <formula>IF(RIGHT(TEXT(Y83,"0.#"),1)=".",TRUE,FALSE)</formula>
    </cfRule>
  </conditionalFormatting>
  <conditionalFormatting sqref="AU84">
    <cfRule type="expression" dxfId="497" priority="209">
      <formula>IF(RIGHT(TEXT(AU84,"0.#"),1)=".",FALSE,TRUE)</formula>
    </cfRule>
    <cfRule type="expression" dxfId="496" priority="210">
      <formula>IF(RIGHT(TEXT(AU84,"0.#"),1)=".",TRUE,FALSE)</formula>
    </cfRule>
  </conditionalFormatting>
  <conditionalFormatting sqref="AU93">
    <cfRule type="expression" dxfId="495" priority="207">
      <formula>IF(RIGHT(TEXT(AU93,"0.#"),1)=".",FALSE,TRUE)</formula>
    </cfRule>
    <cfRule type="expression" dxfId="494" priority="208">
      <formula>IF(RIGHT(TEXT(AU93,"0.#"),1)=".",TRUE,FALSE)</formula>
    </cfRule>
  </conditionalFormatting>
  <conditionalFormatting sqref="AU85:AU92 AU83">
    <cfRule type="expression" dxfId="493" priority="205">
      <formula>IF(RIGHT(TEXT(AU83,"0.#"),1)=".",FALSE,TRUE)</formula>
    </cfRule>
    <cfRule type="expression" dxfId="492" priority="206">
      <formula>IF(RIGHT(TEXT(AU83,"0.#"),1)=".",TRUE,FALSE)</formula>
    </cfRule>
  </conditionalFormatting>
  <conditionalFormatting sqref="Y97">
    <cfRule type="expression" dxfId="491" priority="203">
      <formula>IF(RIGHT(TEXT(Y97,"0.#"),1)=".",FALSE,TRUE)</formula>
    </cfRule>
    <cfRule type="expression" dxfId="490" priority="204">
      <formula>IF(RIGHT(TEXT(Y97,"0.#"),1)=".",TRUE,FALSE)</formula>
    </cfRule>
  </conditionalFormatting>
  <conditionalFormatting sqref="Y106">
    <cfRule type="expression" dxfId="489" priority="201">
      <formula>IF(RIGHT(TEXT(Y106,"0.#"),1)=".",FALSE,TRUE)</formula>
    </cfRule>
    <cfRule type="expression" dxfId="488" priority="202">
      <formula>IF(RIGHT(TEXT(Y106,"0.#"),1)=".",TRUE,FALSE)</formula>
    </cfRule>
  </conditionalFormatting>
  <conditionalFormatting sqref="Y98:Y105 Y96">
    <cfRule type="expression" dxfId="487" priority="199">
      <formula>IF(RIGHT(TEXT(Y96,"0.#"),1)=".",FALSE,TRUE)</formula>
    </cfRule>
    <cfRule type="expression" dxfId="486" priority="200">
      <formula>IF(RIGHT(TEXT(Y96,"0.#"),1)=".",TRUE,FALSE)</formula>
    </cfRule>
  </conditionalFormatting>
  <conditionalFormatting sqref="AU97">
    <cfRule type="expression" dxfId="485" priority="197">
      <formula>IF(RIGHT(TEXT(AU97,"0.#"),1)=".",FALSE,TRUE)</formula>
    </cfRule>
    <cfRule type="expression" dxfId="484" priority="198">
      <formula>IF(RIGHT(TEXT(AU97,"0.#"),1)=".",TRUE,FALSE)</formula>
    </cfRule>
  </conditionalFormatting>
  <conditionalFormatting sqref="AU106">
    <cfRule type="expression" dxfId="483" priority="195">
      <formula>IF(RIGHT(TEXT(AU106,"0.#"),1)=".",FALSE,TRUE)</formula>
    </cfRule>
    <cfRule type="expression" dxfId="482" priority="196">
      <formula>IF(RIGHT(TEXT(AU106,"0.#"),1)=".",TRUE,FALSE)</formula>
    </cfRule>
  </conditionalFormatting>
  <conditionalFormatting sqref="AU98:AU105 AU96">
    <cfRule type="expression" dxfId="481" priority="193">
      <formula>IF(RIGHT(TEXT(AU96,"0.#"),1)=".",FALSE,TRUE)</formula>
    </cfRule>
    <cfRule type="expression" dxfId="480" priority="194">
      <formula>IF(RIGHT(TEXT(AU96,"0.#"),1)=".",TRUE,FALSE)</formula>
    </cfRule>
  </conditionalFormatting>
  <conditionalFormatting sqref="Y111">
    <cfRule type="expression" dxfId="479" priority="191">
      <formula>IF(RIGHT(TEXT(Y111,"0.#"),1)=".",FALSE,TRUE)</formula>
    </cfRule>
    <cfRule type="expression" dxfId="478" priority="192">
      <formula>IF(RIGHT(TEXT(Y111,"0.#"),1)=".",TRUE,FALSE)</formula>
    </cfRule>
  </conditionalFormatting>
  <conditionalFormatting sqref="Y120">
    <cfRule type="expression" dxfId="477" priority="189">
      <formula>IF(RIGHT(TEXT(Y120,"0.#"),1)=".",FALSE,TRUE)</formula>
    </cfRule>
    <cfRule type="expression" dxfId="476" priority="190">
      <formula>IF(RIGHT(TEXT(Y120,"0.#"),1)=".",TRUE,FALSE)</formula>
    </cfRule>
  </conditionalFormatting>
  <conditionalFormatting sqref="Y112:Y119 Y110">
    <cfRule type="expression" dxfId="475" priority="187">
      <formula>IF(RIGHT(TEXT(Y110,"0.#"),1)=".",FALSE,TRUE)</formula>
    </cfRule>
    <cfRule type="expression" dxfId="474" priority="188">
      <formula>IF(RIGHT(TEXT(Y110,"0.#"),1)=".",TRUE,FALSE)</formula>
    </cfRule>
  </conditionalFormatting>
  <conditionalFormatting sqref="AU111">
    <cfRule type="expression" dxfId="473" priority="185">
      <formula>IF(RIGHT(TEXT(AU111,"0.#"),1)=".",FALSE,TRUE)</formula>
    </cfRule>
    <cfRule type="expression" dxfId="472" priority="186">
      <formula>IF(RIGHT(TEXT(AU111,"0.#"),1)=".",TRUE,FALSE)</formula>
    </cfRule>
  </conditionalFormatting>
  <conditionalFormatting sqref="AU120">
    <cfRule type="expression" dxfId="471" priority="183">
      <formula>IF(RIGHT(TEXT(AU120,"0.#"),1)=".",FALSE,TRUE)</formula>
    </cfRule>
    <cfRule type="expression" dxfId="470" priority="184">
      <formula>IF(RIGHT(TEXT(AU120,"0.#"),1)=".",TRUE,FALSE)</formula>
    </cfRule>
  </conditionalFormatting>
  <conditionalFormatting sqref="AU112:AU119 AU110">
    <cfRule type="expression" dxfId="469" priority="181">
      <formula>IF(RIGHT(TEXT(AU110,"0.#"),1)=".",FALSE,TRUE)</formula>
    </cfRule>
    <cfRule type="expression" dxfId="468" priority="182">
      <formula>IF(RIGHT(TEXT(AU110,"0.#"),1)=".",TRUE,FALSE)</formula>
    </cfRule>
  </conditionalFormatting>
  <conditionalFormatting sqref="Y124">
    <cfRule type="expression" dxfId="467" priority="167">
      <formula>IF(RIGHT(TEXT(Y124,"0.#"),1)=".",FALSE,TRUE)</formula>
    </cfRule>
    <cfRule type="expression" dxfId="466" priority="168">
      <formula>IF(RIGHT(TEXT(Y124,"0.#"),1)=".",TRUE,FALSE)</formula>
    </cfRule>
  </conditionalFormatting>
  <conditionalFormatting sqref="Y133">
    <cfRule type="expression" dxfId="465" priority="165">
      <formula>IF(RIGHT(TEXT(Y133,"0.#"),1)=".",FALSE,TRUE)</formula>
    </cfRule>
    <cfRule type="expression" dxfId="464" priority="166">
      <formula>IF(RIGHT(TEXT(Y133,"0.#"),1)=".",TRUE,FALSE)</formula>
    </cfRule>
  </conditionalFormatting>
  <conditionalFormatting sqref="Y125:Y132 Y123">
    <cfRule type="expression" dxfId="463" priority="163">
      <formula>IF(RIGHT(TEXT(Y123,"0.#"),1)=".",FALSE,TRUE)</formula>
    </cfRule>
    <cfRule type="expression" dxfId="462" priority="164">
      <formula>IF(RIGHT(TEXT(Y123,"0.#"),1)=".",TRUE,FALSE)</formula>
    </cfRule>
  </conditionalFormatting>
  <conditionalFormatting sqref="AU124">
    <cfRule type="expression" dxfId="461" priority="161">
      <formula>IF(RIGHT(TEXT(AU124,"0.#"),1)=".",FALSE,TRUE)</formula>
    </cfRule>
    <cfRule type="expression" dxfId="460" priority="162">
      <formula>IF(RIGHT(TEXT(AU124,"0.#"),1)=".",TRUE,FALSE)</formula>
    </cfRule>
  </conditionalFormatting>
  <conditionalFormatting sqref="AU133">
    <cfRule type="expression" dxfId="459" priority="159">
      <formula>IF(RIGHT(TEXT(AU133,"0.#"),1)=".",FALSE,TRUE)</formula>
    </cfRule>
    <cfRule type="expression" dxfId="458" priority="160">
      <formula>IF(RIGHT(TEXT(AU133,"0.#"),1)=".",TRUE,FALSE)</formula>
    </cfRule>
  </conditionalFormatting>
  <conditionalFormatting sqref="AU125:AU132 AU123">
    <cfRule type="expression" dxfId="457" priority="157">
      <formula>IF(RIGHT(TEXT(AU123,"0.#"),1)=".",FALSE,TRUE)</formula>
    </cfRule>
    <cfRule type="expression" dxfId="456" priority="158">
      <formula>IF(RIGHT(TEXT(AU123,"0.#"),1)=".",TRUE,FALSE)</formula>
    </cfRule>
  </conditionalFormatting>
  <conditionalFormatting sqref="Y137">
    <cfRule type="expression" dxfId="455" priority="147">
      <formula>IF(RIGHT(TEXT(Y137,"0.#"),1)=".",FALSE,TRUE)</formula>
    </cfRule>
    <cfRule type="expression" dxfId="454" priority="148">
      <formula>IF(RIGHT(TEXT(Y137,"0.#"),1)=".",TRUE,FALSE)</formula>
    </cfRule>
  </conditionalFormatting>
  <conditionalFormatting sqref="Y146">
    <cfRule type="expression" dxfId="453" priority="145">
      <formula>IF(RIGHT(TEXT(Y146,"0.#"),1)=".",FALSE,TRUE)</formula>
    </cfRule>
    <cfRule type="expression" dxfId="452" priority="146">
      <formula>IF(RIGHT(TEXT(Y146,"0.#"),1)=".",TRUE,FALSE)</formula>
    </cfRule>
  </conditionalFormatting>
  <conditionalFormatting sqref="Y138:Y145 Y136">
    <cfRule type="expression" dxfId="451" priority="143">
      <formula>IF(RIGHT(TEXT(Y136,"0.#"),1)=".",FALSE,TRUE)</formula>
    </cfRule>
    <cfRule type="expression" dxfId="450" priority="144">
      <formula>IF(RIGHT(TEXT(Y136,"0.#"),1)=".",TRUE,FALSE)</formula>
    </cfRule>
  </conditionalFormatting>
  <conditionalFormatting sqref="AU137">
    <cfRule type="expression" dxfId="449" priority="141">
      <formula>IF(RIGHT(TEXT(AU137,"0.#"),1)=".",FALSE,TRUE)</formula>
    </cfRule>
    <cfRule type="expression" dxfId="448" priority="142">
      <formula>IF(RIGHT(TEXT(AU137,"0.#"),1)=".",TRUE,FALSE)</formula>
    </cfRule>
  </conditionalFormatting>
  <conditionalFormatting sqref="AU146">
    <cfRule type="expression" dxfId="447" priority="139">
      <formula>IF(RIGHT(TEXT(AU146,"0.#"),1)=".",FALSE,TRUE)</formula>
    </cfRule>
    <cfRule type="expression" dxfId="446" priority="140">
      <formula>IF(RIGHT(TEXT(AU146,"0.#"),1)=".",TRUE,FALSE)</formula>
    </cfRule>
  </conditionalFormatting>
  <conditionalFormatting sqref="AU138:AU145 AU136">
    <cfRule type="expression" dxfId="445" priority="137">
      <formula>IF(RIGHT(TEXT(AU136,"0.#"),1)=".",FALSE,TRUE)</formula>
    </cfRule>
    <cfRule type="expression" dxfId="444" priority="138">
      <formula>IF(RIGHT(TEXT(AU136,"0.#"),1)=".",TRUE,FALSE)</formula>
    </cfRule>
  </conditionalFormatting>
  <conditionalFormatting sqref="Y150">
    <cfRule type="expression" dxfId="443" priority="135">
      <formula>IF(RIGHT(TEXT(Y150,"0.#"),1)=".",FALSE,TRUE)</formula>
    </cfRule>
    <cfRule type="expression" dxfId="442" priority="136">
      <formula>IF(RIGHT(TEXT(Y150,"0.#"),1)=".",TRUE,FALSE)</formula>
    </cfRule>
  </conditionalFormatting>
  <conditionalFormatting sqref="Y159">
    <cfRule type="expression" dxfId="441" priority="133">
      <formula>IF(RIGHT(TEXT(Y159,"0.#"),1)=".",FALSE,TRUE)</formula>
    </cfRule>
    <cfRule type="expression" dxfId="440" priority="134">
      <formula>IF(RIGHT(TEXT(Y159,"0.#"),1)=".",TRUE,FALSE)</formula>
    </cfRule>
  </conditionalFormatting>
  <conditionalFormatting sqref="Y151:Y158 Y149">
    <cfRule type="expression" dxfId="439" priority="131">
      <formula>IF(RIGHT(TEXT(Y149,"0.#"),1)=".",FALSE,TRUE)</formula>
    </cfRule>
    <cfRule type="expression" dxfId="438" priority="132">
      <formula>IF(RIGHT(TEXT(Y149,"0.#"),1)=".",TRUE,FALSE)</formula>
    </cfRule>
  </conditionalFormatting>
  <conditionalFormatting sqref="AU150">
    <cfRule type="expression" dxfId="437" priority="129">
      <formula>IF(RIGHT(TEXT(AU150,"0.#"),1)=".",FALSE,TRUE)</formula>
    </cfRule>
    <cfRule type="expression" dxfId="436" priority="130">
      <formula>IF(RIGHT(TEXT(AU150,"0.#"),1)=".",TRUE,FALSE)</formula>
    </cfRule>
  </conditionalFormatting>
  <conditionalFormatting sqref="AU159">
    <cfRule type="expression" dxfId="435" priority="127">
      <formula>IF(RIGHT(TEXT(AU159,"0.#"),1)=".",FALSE,TRUE)</formula>
    </cfRule>
    <cfRule type="expression" dxfId="434" priority="128">
      <formula>IF(RIGHT(TEXT(AU159,"0.#"),1)=".",TRUE,FALSE)</formula>
    </cfRule>
  </conditionalFormatting>
  <conditionalFormatting sqref="AU151:AU158 AU149">
    <cfRule type="expression" dxfId="433" priority="125">
      <formula>IF(RIGHT(TEXT(AU149,"0.#"),1)=".",FALSE,TRUE)</formula>
    </cfRule>
    <cfRule type="expression" dxfId="432" priority="126">
      <formula>IF(RIGHT(TEXT(AU149,"0.#"),1)=".",TRUE,FALSE)</formula>
    </cfRule>
  </conditionalFormatting>
  <conditionalFormatting sqref="Y164">
    <cfRule type="expression" dxfId="431" priority="123">
      <formula>IF(RIGHT(TEXT(Y164,"0.#"),1)=".",FALSE,TRUE)</formula>
    </cfRule>
    <cfRule type="expression" dxfId="430" priority="124">
      <formula>IF(RIGHT(TEXT(Y164,"0.#"),1)=".",TRUE,FALSE)</formula>
    </cfRule>
  </conditionalFormatting>
  <conditionalFormatting sqref="Y173">
    <cfRule type="expression" dxfId="429" priority="121">
      <formula>IF(RIGHT(TEXT(Y173,"0.#"),1)=".",FALSE,TRUE)</formula>
    </cfRule>
    <cfRule type="expression" dxfId="428" priority="122">
      <formula>IF(RIGHT(TEXT(Y173,"0.#"),1)=".",TRUE,FALSE)</formula>
    </cfRule>
  </conditionalFormatting>
  <conditionalFormatting sqref="Y165:Y172 Y163">
    <cfRule type="expression" dxfId="427" priority="119">
      <formula>IF(RIGHT(TEXT(Y163,"0.#"),1)=".",FALSE,TRUE)</formula>
    </cfRule>
    <cfRule type="expression" dxfId="426" priority="120">
      <formula>IF(RIGHT(TEXT(Y163,"0.#"),1)=".",TRUE,FALSE)</formula>
    </cfRule>
  </conditionalFormatting>
  <conditionalFormatting sqref="AU164">
    <cfRule type="expression" dxfId="425" priority="117">
      <formula>IF(RIGHT(TEXT(AU164,"0.#"),1)=".",FALSE,TRUE)</formula>
    </cfRule>
    <cfRule type="expression" dxfId="424" priority="118">
      <formula>IF(RIGHT(TEXT(AU164,"0.#"),1)=".",TRUE,FALSE)</formula>
    </cfRule>
  </conditionalFormatting>
  <conditionalFormatting sqref="AU173">
    <cfRule type="expression" dxfId="423" priority="115">
      <formula>IF(RIGHT(TEXT(AU173,"0.#"),1)=".",FALSE,TRUE)</formula>
    </cfRule>
    <cfRule type="expression" dxfId="422" priority="116">
      <formula>IF(RIGHT(TEXT(AU173,"0.#"),1)=".",TRUE,FALSE)</formula>
    </cfRule>
  </conditionalFormatting>
  <conditionalFormatting sqref="AU165:AU172 AU163">
    <cfRule type="expression" dxfId="421" priority="113">
      <formula>IF(RIGHT(TEXT(AU163,"0.#"),1)=".",FALSE,TRUE)</formula>
    </cfRule>
    <cfRule type="expression" dxfId="420" priority="114">
      <formula>IF(RIGHT(TEXT(AU163,"0.#"),1)=".",TRUE,FALSE)</formula>
    </cfRule>
  </conditionalFormatting>
  <conditionalFormatting sqref="Y177">
    <cfRule type="expression" dxfId="419" priority="111">
      <formula>IF(RIGHT(TEXT(Y177,"0.#"),1)=".",FALSE,TRUE)</formula>
    </cfRule>
    <cfRule type="expression" dxfId="418" priority="112">
      <formula>IF(RIGHT(TEXT(Y177,"0.#"),1)=".",TRUE,FALSE)</formula>
    </cfRule>
  </conditionalFormatting>
  <conditionalFormatting sqref="Y186">
    <cfRule type="expression" dxfId="417" priority="109">
      <formula>IF(RIGHT(TEXT(Y186,"0.#"),1)=".",FALSE,TRUE)</formula>
    </cfRule>
    <cfRule type="expression" dxfId="416" priority="110">
      <formula>IF(RIGHT(TEXT(Y186,"0.#"),1)=".",TRUE,FALSE)</formula>
    </cfRule>
  </conditionalFormatting>
  <conditionalFormatting sqref="Y178:Y185 Y176">
    <cfRule type="expression" dxfId="415" priority="107">
      <formula>IF(RIGHT(TEXT(Y176,"0.#"),1)=".",FALSE,TRUE)</formula>
    </cfRule>
    <cfRule type="expression" dxfId="414" priority="108">
      <formula>IF(RIGHT(TEXT(Y176,"0.#"),1)=".",TRUE,FALSE)</formula>
    </cfRule>
  </conditionalFormatting>
  <conditionalFormatting sqref="AU177">
    <cfRule type="expression" dxfId="413" priority="105">
      <formula>IF(RIGHT(TEXT(AU177,"0.#"),1)=".",FALSE,TRUE)</formula>
    </cfRule>
    <cfRule type="expression" dxfId="412" priority="106">
      <formula>IF(RIGHT(TEXT(AU177,"0.#"),1)=".",TRUE,FALSE)</formula>
    </cfRule>
  </conditionalFormatting>
  <conditionalFormatting sqref="AU186">
    <cfRule type="expression" dxfId="411" priority="103">
      <formula>IF(RIGHT(TEXT(AU186,"0.#"),1)=".",FALSE,TRUE)</formula>
    </cfRule>
    <cfRule type="expression" dxfId="410" priority="104">
      <formula>IF(RIGHT(TEXT(AU186,"0.#"),1)=".",TRUE,FALSE)</formula>
    </cfRule>
  </conditionalFormatting>
  <conditionalFormatting sqref="AU178:AU185 AU176">
    <cfRule type="expression" dxfId="409" priority="101">
      <formula>IF(RIGHT(TEXT(AU176,"0.#"),1)=".",FALSE,TRUE)</formula>
    </cfRule>
    <cfRule type="expression" dxfId="408" priority="102">
      <formula>IF(RIGHT(TEXT(AU176,"0.#"),1)=".",TRUE,FALSE)</formula>
    </cfRule>
  </conditionalFormatting>
  <conditionalFormatting sqref="Y190">
    <cfRule type="expression" dxfId="407" priority="99">
      <formula>IF(RIGHT(TEXT(Y190,"0.#"),1)=".",FALSE,TRUE)</formula>
    </cfRule>
    <cfRule type="expression" dxfId="406" priority="100">
      <formula>IF(RIGHT(TEXT(Y190,"0.#"),1)=".",TRUE,FALSE)</formula>
    </cfRule>
  </conditionalFormatting>
  <conditionalFormatting sqref="Y199">
    <cfRule type="expression" dxfId="405" priority="97">
      <formula>IF(RIGHT(TEXT(Y199,"0.#"),1)=".",FALSE,TRUE)</formula>
    </cfRule>
    <cfRule type="expression" dxfId="404" priority="98">
      <formula>IF(RIGHT(TEXT(Y199,"0.#"),1)=".",TRUE,FALSE)</formula>
    </cfRule>
  </conditionalFormatting>
  <conditionalFormatting sqref="Y191:Y198 Y189">
    <cfRule type="expression" dxfId="403" priority="95">
      <formula>IF(RIGHT(TEXT(Y189,"0.#"),1)=".",FALSE,TRUE)</formula>
    </cfRule>
    <cfRule type="expression" dxfId="402" priority="96">
      <formula>IF(RIGHT(TEXT(Y189,"0.#"),1)=".",TRUE,FALSE)</formula>
    </cfRule>
  </conditionalFormatting>
  <conditionalFormatting sqref="AU190">
    <cfRule type="expression" dxfId="401" priority="93">
      <formula>IF(RIGHT(TEXT(AU190,"0.#"),1)=".",FALSE,TRUE)</formula>
    </cfRule>
    <cfRule type="expression" dxfId="400" priority="94">
      <formula>IF(RIGHT(TEXT(AU190,"0.#"),1)=".",TRUE,FALSE)</formula>
    </cfRule>
  </conditionalFormatting>
  <conditionalFormatting sqref="AU199">
    <cfRule type="expression" dxfId="399" priority="91">
      <formula>IF(RIGHT(TEXT(AU199,"0.#"),1)=".",FALSE,TRUE)</formula>
    </cfRule>
    <cfRule type="expression" dxfId="398" priority="92">
      <formula>IF(RIGHT(TEXT(AU199,"0.#"),1)=".",TRUE,FALSE)</formula>
    </cfRule>
  </conditionalFormatting>
  <conditionalFormatting sqref="AU191:AU198 AU189">
    <cfRule type="expression" dxfId="397" priority="89">
      <formula>IF(RIGHT(TEXT(AU189,"0.#"),1)=".",FALSE,TRUE)</formula>
    </cfRule>
    <cfRule type="expression" dxfId="396" priority="90">
      <formula>IF(RIGHT(TEXT(AU189,"0.#"),1)=".",TRUE,FALSE)</formula>
    </cfRule>
  </conditionalFormatting>
  <conditionalFormatting sqref="Y203">
    <cfRule type="expression" dxfId="395" priority="87">
      <formula>IF(RIGHT(TEXT(Y203,"0.#"),1)=".",FALSE,TRUE)</formula>
    </cfRule>
    <cfRule type="expression" dxfId="394" priority="88">
      <formula>IF(RIGHT(TEXT(Y203,"0.#"),1)=".",TRUE,FALSE)</formula>
    </cfRule>
  </conditionalFormatting>
  <conditionalFormatting sqref="Y212">
    <cfRule type="expression" dxfId="393" priority="85">
      <formula>IF(RIGHT(TEXT(Y212,"0.#"),1)=".",FALSE,TRUE)</formula>
    </cfRule>
    <cfRule type="expression" dxfId="392" priority="86">
      <formula>IF(RIGHT(TEXT(Y212,"0.#"),1)=".",TRUE,FALSE)</formula>
    </cfRule>
  </conditionalFormatting>
  <conditionalFormatting sqref="Y204:Y211 Y202">
    <cfRule type="expression" dxfId="391" priority="83">
      <formula>IF(RIGHT(TEXT(Y202,"0.#"),1)=".",FALSE,TRUE)</formula>
    </cfRule>
    <cfRule type="expression" dxfId="390" priority="84">
      <formula>IF(RIGHT(TEXT(Y202,"0.#"),1)=".",TRUE,FALSE)</formula>
    </cfRule>
  </conditionalFormatting>
  <conditionalFormatting sqref="AU203">
    <cfRule type="expression" dxfId="389" priority="81">
      <formula>IF(RIGHT(TEXT(AU203,"0.#"),1)=".",FALSE,TRUE)</formula>
    </cfRule>
    <cfRule type="expression" dxfId="388" priority="82">
      <formula>IF(RIGHT(TEXT(AU203,"0.#"),1)=".",TRUE,FALSE)</formula>
    </cfRule>
  </conditionalFormatting>
  <conditionalFormatting sqref="AU212">
    <cfRule type="expression" dxfId="387" priority="79">
      <formula>IF(RIGHT(TEXT(AU212,"0.#"),1)=".",FALSE,TRUE)</formula>
    </cfRule>
    <cfRule type="expression" dxfId="386" priority="80">
      <formula>IF(RIGHT(TEXT(AU212,"0.#"),1)=".",TRUE,FALSE)</formula>
    </cfRule>
  </conditionalFormatting>
  <conditionalFormatting sqref="AU204:AU211 AU202">
    <cfRule type="expression" dxfId="385" priority="77">
      <formula>IF(RIGHT(TEXT(AU202,"0.#"),1)=".",FALSE,TRUE)</formula>
    </cfRule>
    <cfRule type="expression" dxfId="384" priority="78">
      <formula>IF(RIGHT(TEXT(AU202,"0.#"),1)=".",TRUE,FALSE)</formula>
    </cfRule>
  </conditionalFormatting>
  <conditionalFormatting sqref="Y217">
    <cfRule type="expression" dxfId="383" priority="75">
      <formula>IF(RIGHT(TEXT(Y217,"0.#"),1)=".",FALSE,TRUE)</formula>
    </cfRule>
    <cfRule type="expression" dxfId="382" priority="76">
      <formula>IF(RIGHT(TEXT(Y217,"0.#"),1)=".",TRUE,FALSE)</formula>
    </cfRule>
  </conditionalFormatting>
  <conditionalFormatting sqref="Y226">
    <cfRule type="expression" dxfId="381" priority="73">
      <formula>IF(RIGHT(TEXT(Y226,"0.#"),1)=".",FALSE,TRUE)</formula>
    </cfRule>
    <cfRule type="expression" dxfId="380" priority="74">
      <formula>IF(RIGHT(TEXT(Y226,"0.#"),1)=".",TRUE,FALSE)</formula>
    </cfRule>
  </conditionalFormatting>
  <conditionalFormatting sqref="Y218:Y225 Y216">
    <cfRule type="expression" dxfId="379" priority="71">
      <formula>IF(RIGHT(TEXT(Y216,"0.#"),1)=".",FALSE,TRUE)</formula>
    </cfRule>
    <cfRule type="expression" dxfId="378" priority="72">
      <formula>IF(RIGHT(TEXT(Y216,"0.#"),1)=".",TRUE,FALSE)</formula>
    </cfRule>
  </conditionalFormatting>
  <conditionalFormatting sqref="AU217">
    <cfRule type="expression" dxfId="377" priority="69">
      <formula>IF(RIGHT(TEXT(AU217,"0.#"),1)=".",FALSE,TRUE)</formula>
    </cfRule>
    <cfRule type="expression" dxfId="376" priority="70">
      <formula>IF(RIGHT(TEXT(AU217,"0.#"),1)=".",TRUE,FALSE)</formula>
    </cfRule>
  </conditionalFormatting>
  <conditionalFormatting sqref="AU226">
    <cfRule type="expression" dxfId="375" priority="67">
      <formula>IF(RIGHT(TEXT(AU226,"0.#"),1)=".",FALSE,TRUE)</formula>
    </cfRule>
    <cfRule type="expression" dxfId="374" priority="68">
      <formula>IF(RIGHT(TEXT(AU226,"0.#"),1)=".",TRUE,FALSE)</formula>
    </cfRule>
  </conditionalFormatting>
  <conditionalFormatting sqref="AU218:AU225 AU216">
    <cfRule type="expression" dxfId="373" priority="65">
      <formula>IF(RIGHT(TEXT(AU216,"0.#"),1)=".",FALSE,TRUE)</formula>
    </cfRule>
    <cfRule type="expression" dxfId="372" priority="66">
      <formula>IF(RIGHT(TEXT(AU216,"0.#"),1)=".",TRUE,FALSE)</formula>
    </cfRule>
  </conditionalFormatting>
  <conditionalFormatting sqref="Y230">
    <cfRule type="expression" dxfId="371" priority="51">
      <formula>IF(RIGHT(TEXT(Y230,"0.#"),1)=".",FALSE,TRUE)</formula>
    </cfRule>
    <cfRule type="expression" dxfId="370" priority="52">
      <formula>IF(RIGHT(TEXT(Y230,"0.#"),1)=".",TRUE,FALSE)</formula>
    </cfRule>
  </conditionalFormatting>
  <conditionalFormatting sqref="Y239">
    <cfRule type="expression" dxfId="369" priority="49">
      <formula>IF(RIGHT(TEXT(Y239,"0.#"),1)=".",FALSE,TRUE)</formula>
    </cfRule>
    <cfRule type="expression" dxfId="368" priority="50">
      <formula>IF(RIGHT(TEXT(Y239,"0.#"),1)=".",TRUE,FALSE)</formula>
    </cfRule>
  </conditionalFormatting>
  <conditionalFormatting sqref="Y231:Y238 Y229">
    <cfRule type="expression" dxfId="367" priority="47">
      <formula>IF(RIGHT(TEXT(Y229,"0.#"),1)=".",FALSE,TRUE)</formula>
    </cfRule>
    <cfRule type="expression" dxfId="366" priority="48">
      <formula>IF(RIGHT(TEXT(Y229,"0.#"),1)=".",TRUE,FALSE)</formula>
    </cfRule>
  </conditionalFormatting>
  <conditionalFormatting sqref="AU230">
    <cfRule type="expression" dxfId="365" priority="45">
      <formula>IF(RIGHT(TEXT(AU230,"0.#"),1)=".",FALSE,TRUE)</formula>
    </cfRule>
    <cfRule type="expression" dxfId="364" priority="46">
      <formula>IF(RIGHT(TEXT(AU230,"0.#"),1)=".",TRUE,FALSE)</formula>
    </cfRule>
  </conditionalFormatting>
  <conditionalFormatting sqref="AU239">
    <cfRule type="expression" dxfId="363" priority="43">
      <formula>IF(RIGHT(TEXT(AU239,"0.#"),1)=".",FALSE,TRUE)</formula>
    </cfRule>
    <cfRule type="expression" dxfId="362" priority="44">
      <formula>IF(RIGHT(TEXT(AU239,"0.#"),1)=".",TRUE,FALSE)</formula>
    </cfRule>
  </conditionalFormatting>
  <conditionalFormatting sqref="AU231:AU238 AU229">
    <cfRule type="expression" dxfId="361" priority="41">
      <formula>IF(RIGHT(TEXT(AU229,"0.#"),1)=".",FALSE,TRUE)</formula>
    </cfRule>
    <cfRule type="expression" dxfId="360" priority="42">
      <formula>IF(RIGHT(TEXT(AU229,"0.#"),1)=".",TRUE,FALSE)</formula>
    </cfRule>
  </conditionalFormatting>
  <conditionalFormatting sqref="Y243">
    <cfRule type="expression" dxfId="359" priority="39">
      <formula>IF(RIGHT(TEXT(Y243,"0.#"),1)=".",FALSE,TRUE)</formula>
    </cfRule>
    <cfRule type="expression" dxfId="358" priority="40">
      <formula>IF(RIGHT(TEXT(Y243,"0.#"),1)=".",TRUE,FALSE)</formula>
    </cfRule>
  </conditionalFormatting>
  <conditionalFormatting sqref="Y252">
    <cfRule type="expression" dxfId="357" priority="37">
      <formula>IF(RIGHT(TEXT(Y252,"0.#"),1)=".",FALSE,TRUE)</formula>
    </cfRule>
    <cfRule type="expression" dxfId="356" priority="38">
      <formula>IF(RIGHT(TEXT(Y252,"0.#"),1)=".",TRUE,FALSE)</formula>
    </cfRule>
  </conditionalFormatting>
  <conditionalFormatting sqref="Y244:Y251 Y242">
    <cfRule type="expression" dxfId="355" priority="35">
      <formula>IF(RIGHT(TEXT(Y242,"0.#"),1)=".",FALSE,TRUE)</formula>
    </cfRule>
    <cfRule type="expression" dxfId="354" priority="36">
      <formula>IF(RIGHT(TEXT(Y242,"0.#"),1)=".",TRUE,FALSE)</formula>
    </cfRule>
  </conditionalFormatting>
  <conditionalFormatting sqref="AU243">
    <cfRule type="expression" dxfId="353" priority="33">
      <formula>IF(RIGHT(TEXT(AU243,"0.#"),1)=".",FALSE,TRUE)</formula>
    </cfRule>
    <cfRule type="expression" dxfId="352" priority="34">
      <formula>IF(RIGHT(TEXT(AU243,"0.#"),1)=".",TRUE,FALSE)</formula>
    </cfRule>
  </conditionalFormatting>
  <conditionalFormatting sqref="AU252">
    <cfRule type="expression" dxfId="351" priority="31">
      <formula>IF(RIGHT(TEXT(AU252,"0.#"),1)=".",FALSE,TRUE)</formula>
    </cfRule>
    <cfRule type="expression" dxfId="350" priority="32">
      <formula>IF(RIGHT(TEXT(AU252,"0.#"),1)=".",TRUE,FALSE)</formula>
    </cfRule>
  </conditionalFormatting>
  <conditionalFormatting sqref="AU244:AU251 AU242">
    <cfRule type="expression" dxfId="349" priority="29">
      <formula>IF(RIGHT(TEXT(AU242,"0.#"),1)=".",FALSE,TRUE)</formula>
    </cfRule>
    <cfRule type="expression" dxfId="348" priority="30">
      <formula>IF(RIGHT(TEXT(AU242,"0.#"),1)=".",TRUE,FALSE)</formula>
    </cfRule>
  </conditionalFormatting>
  <conditionalFormatting sqref="Y256">
    <cfRule type="expression" dxfId="347" priority="27">
      <formula>IF(RIGHT(TEXT(Y256,"0.#"),1)=".",FALSE,TRUE)</formula>
    </cfRule>
    <cfRule type="expression" dxfId="346" priority="28">
      <formula>IF(RIGHT(TEXT(Y256,"0.#"),1)=".",TRUE,FALSE)</formula>
    </cfRule>
  </conditionalFormatting>
  <conditionalFormatting sqref="Y265">
    <cfRule type="expression" dxfId="345" priority="25">
      <formula>IF(RIGHT(TEXT(Y265,"0.#"),1)=".",FALSE,TRUE)</formula>
    </cfRule>
    <cfRule type="expression" dxfId="344" priority="26">
      <formula>IF(RIGHT(TEXT(Y265,"0.#"),1)=".",TRUE,FALSE)</formula>
    </cfRule>
  </conditionalFormatting>
  <conditionalFormatting sqref="Y257:Y264 Y255">
    <cfRule type="expression" dxfId="343" priority="23">
      <formula>IF(RIGHT(TEXT(Y255,"0.#"),1)=".",FALSE,TRUE)</formula>
    </cfRule>
    <cfRule type="expression" dxfId="342" priority="24">
      <formula>IF(RIGHT(TEXT(Y255,"0.#"),1)=".",TRUE,FALSE)</formula>
    </cfRule>
  </conditionalFormatting>
  <conditionalFormatting sqref="AU256">
    <cfRule type="expression" dxfId="341" priority="21">
      <formula>IF(RIGHT(TEXT(AU256,"0.#"),1)=".",FALSE,TRUE)</formula>
    </cfRule>
    <cfRule type="expression" dxfId="340" priority="22">
      <formula>IF(RIGHT(TEXT(AU256,"0.#"),1)=".",TRUE,FALSE)</formula>
    </cfRule>
  </conditionalFormatting>
  <conditionalFormatting sqref="AU265">
    <cfRule type="expression" dxfId="339" priority="19">
      <formula>IF(RIGHT(TEXT(AU265,"0.#"),1)=".",FALSE,TRUE)</formula>
    </cfRule>
    <cfRule type="expression" dxfId="338" priority="20">
      <formula>IF(RIGHT(TEXT(AU265,"0.#"),1)=".",TRUE,FALSE)</formula>
    </cfRule>
  </conditionalFormatting>
  <conditionalFormatting sqref="AU257:AU264 AU255">
    <cfRule type="expression" dxfId="337" priority="17">
      <formula>IF(RIGHT(TEXT(AU255,"0.#"),1)=".",FALSE,TRUE)</formula>
    </cfRule>
    <cfRule type="expression" dxfId="336" priority="18">
      <formula>IF(RIGHT(TEXT(AU255,"0.#"),1)=".",TRUE,FALSE)</formula>
    </cfRule>
  </conditionalFormatting>
  <conditionalFormatting sqref="Y4">
    <cfRule type="expression" dxfId="335" priority="15">
      <formula>IF(RIGHT(TEXT(Y4,"0.#"),1)=".",FALSE,TRUE)</formula>
    </cfRule>
    <cfRule type="expression" dxfId="334" priority="16">
      <formula>IF(RIGHT(TEXT(Y4,"0.#"),1)=".",TRUE,FALSE)</formula>
    </cfRule>
  </conditionalFormatting>
  <conditionalFormatting sqref="Y5">
    <cfRule type="expression" dxfId="333" priority="13">
      <formula>IF(RIGHT(TEXT(Y5,"0.#"),1)=".",FALSE,TRUE)</formula>
    </cfRule>
    <cfRule type="expression" dxfId="332" priority="14">
      <formula>IF(RIGHT(TEXT(Y5,"0.#"),1)=".",TRUE,FALSE)</formula>
    </cfRule>
  </conditionalFormatting>
  <conditionalFormatting sqref="AU18">
    <cfRule type="expression" dxfId="331" priority="11">
      <formula>IF(RIGHT(TEXT(AU18,"0.#"),1)=".",FALSE,TRUE)</formula>
    </cfRule>
    <cfRule type="expression" dxfId="330" priority="12">
      <formula>IF(RIGHT(TEXT(AU18,"0.#"),1)=".",TRUE,FALSE)</formula>
    </cfRule>
  </conditionalFormatting>
  <conditionalFormatting sqref="AU19:AU23 AU17">
    <cfRule type="expression" dxfId="329" priority="9">
      <formula>IF(RIGHT(TEXT(AU17,"0.#"),1)=".",FALSE,TRUE)</formula>
    </cfRule>
    <cfRule type="expression" dxfId="328" priority="10">
      <formula>IF(RIGHT(TEXT(AU17,"0.#"),1)=".",TRUE,FALSE)</formula>
    </cfRule>
  </conditionalFormatting>
  <conditionalFormatting sqref="Y31">
    <cfRule type="expression" dxfId="327" priority="7">
      <formula>IF(RIGHT(TEXT(Y31,"0.#"),1)=".",FALSE,TRUE)</formula>
    </cfRule>
    <cfRule type="expression" dxfId="326" priority="8">
      <formula>IF(RIGHT(TEXT(Y31,"0.#"),1)=".",TRUE,FALSE)</formula>
    </cfRule>
  </conditionalFormatting>
  <conditionalFormatting sqref="Y32:Y35 Y30">
    <cfRule type="expression" dxfId="325" priority="5">
      <formula>IF(RIGHT(TEXT(Y30,"0.#"),1)=".",FALSE,TRUE)</formula>
    </cfRule>
    <cfRule type="expression" dxfId="324" priority="6">
      <formula>IF(RIGHT(TEXT(Y30,"0.#"),1)=".",TRUE,FALSE)</formula>
    </cfRule>
  </conditionalFormatting>
  <conditionalFormatting sqref="Y36">
    <cfRule type="expression" dxfId="323" priority="3">
      <formula>IF(RIGHT(TEXT(Y36,"0.#"),1)=".",FALSE,TRUE)</formula>
    </cfRule>
    <cfRule type="expression" dxfId="322" priority="4">
      <formula>IF(RIGHT(TEXT(Y36,"0.#"),1)=".",TRUE,FALSE)</formula>
    </cfRule>
  </conditionalFormatting>
  <conditionalFormatting sqref="AU9">
    <cfRule type="expression" dxfId="321" priority="1">
      <formula>IF(RIGHT(TEXT(AU9,"0.#"),1)=".",FALSE,TRUE)</formula>
    </cfRule>
    <cfRule type="expression" dxfId="320" priority="2">
      <formula>IF(RIGHT(TEXT(AU9,"0.#"),1)=".",TRUE,FALSE)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 zoomScale="55" zoomScaleNormal="75" zoomScaleSheetLayoutView="55" zoomScalePageLayoutView="70" workbookViewId="0">
      <selection activeCell="J337" sqref="J337:O337"/>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290</v>
      </c>
      <c r="K3" s="365"/>
      <c r="L3" s="365"/>
      <c r="M3" s="365"/>
      <c r="N3" s="365"/>
      <c r="O3" s="365"/>
      <c r="P3" s="366" t="s">
        <v>27</v>
      </c>
      <c r="Q3" s="366"/>
      <c r="R3" s="366"/>
      <c r="S3" s="366"/>
      <c r="T3" s="366"/>
      <c r="U3" s="366"/>
      <c r="V3" s="366"/>
      <c r="W3" s="366"/>
      <c r="X3" s="366"/>
      <c r="Y3" s="367" t="s">
        <v>342</v>
      </c>
      <c r="Z3" s="368"/>
      <c r="AA3" s="368"/>
      <c r="AB3" s="368"/>
      <c r="AC3" s="148" t="s">
        <v>327</v>
      </c>
      <c r="AD3" s="148"/>
      <c r="AE3" s="148"/>
      <c r="AF3" s="148"/>
      <c r="AG3" s="148"/>
      <c r="AH3" s="367" t="s">
        <v>258</v>
      </c>
      <c r="AI3" s="364"/>
      <c r="AJ3" s="364"/>
      <c r="AK3" s="364"/>
      <c r="AL3" s="364" t="s">
        <v>21</v>
      </c>
      <c r="AM3" s="364"/>
      <c r="AN3" s="364"/>
      <c r="AO3" s="369"/>
      <c r="AP3" s="370" t="s">
        <v>291</v>
      </c>
      <c r="AQ3" s="370"/>
      <c r="AR3" s="370"/>
      <c r="AS3" s="370"/>
      <c r="AT3" s="370"/>
      <c r="AU3" s="370"/>
      <c r="AV3" s="370"/>
      <c r="AW3" s="370"/>
      <c r="AX3" s="370"/>
    </row>
    <row r="4" spans="1:50" ht="91.2" customHeight="1" x14ac:dyDescent="0.2">
      <c r="A4" s="1041">
        <v>1</v>
      </c>
      <c r="B4" s="1041">
        <v>1</v>
      </c>
      <c r="C4" s="361" t="s">
        <v>627</v>
      </c>
      <c r="D4" s="347"/>
      <c r="E4" s="347"/>
      <c r="F4" s="347"/>
      <c r="G4" s="347"/>
      <c r="H4" s="347"/>
      <c r="I4" s="347"/>
      <c r="J4" s="348">
        <v>2020001094847</v>
      </c>
      <c r="K4" s="349"/>
      <c r="L4" s="349"/>
      <c r="M4" s="349"/>
      <c r="N4" s="349"/>
      <c r="O4" s="349"/>
      <c r="P4" s="362" t="s">
        <v>628</v>
      </c>
      <c r="Q4" s="350"/>
      <c r="R4" s="350"/>
      <c r="S4" s="350"/>
      <c r="T4" s="350"/>
      <c r="U4" s="350"/>
      <c r="V4" s="350"/>
      <c r="W4" s="350"/>
      <c r="X4" s="350"/>
      <c r="Y4" s="351">
        <v>228</v>
      </c>
      <c r="Z4" s="352"/>
      <c r="AA4" s="352"/>
      <c r="AB4" s="353"/>
      <c r="AC4" s="354" t="s">
        <v>80</v>
      </c>
      <c r="AD4" s="354"/>
      <c r="AE4" s="354"/>
      <c r="AF4" s="354"/>
      <c r="AG4" s="354"/>
      <c r="AH4" s="355" t="s">
        <v>677</v>
      </c>
      <c r="AI4" s="356"/>
      <c r="AJ4" s="356"/>
      <c r="AK4" s="356"/>
      <c r="AL4" s="355" t="s">
        <v>677</v>
      </c>
      <c r="AM4" s="356"/>
      <c r="AN4" s="356"/>
      <c r="AO4" s="356"/>
      <c r="AP4" s="360" t="s">
        <v>549</v>
      </c>
      <c r="AQ4" s="360"/>
      <c r="AR4" s="360"/>
      <c r="AS4" s="360"/>
      <c r="AT4" s="360"/>
      <c r="AU4" s="360"/>
      <c r="AV4" s="360"/>
      <c r="AW4" s="360"/>
      <c r="AX4" s="360"/>
    </row>
    <row r="5" spans="1:50" ht="61.5" customHeight="1" x14ac:dyDescent="0.2">
      <c r="A5" s="1041">
        <v>2</v>
      </c>
      <c r="B5" s="1041">
        <v>1</v>
      </c>
      <c r="C5" s="361" t="s">
        <v>629</v>
      </c>
      <c r="D5" s="347"/>
      <c r="E5" s="347"/>
      <c r="F5" s="347"/>
      <c r="G5" s="347"/>
      <c r="H5" s="347"/>
      <c r="I5" s="347"/>
      <c r="J5" s="1049">
        <v>8011101057185</v>
      </c>
      <c r="K5" s="1050"/>
      <c r="L5" s="1050"/>
      <c r="M5" s="1050"/>
      <c r="N5" s="1050"/>
      <c r="O5" s="1051"/>
      <c r="P5" s="1042" t="s">
        <v>630</v>
      </c>
      <c r="Q5" s="1043"/>
      <c r="R5" s="1043"/>
      <c r="S5" s="1043"/>
      <c r="T5" s="1043"/>
      <c r="U5" s="1043"/>
      <c r="V5" s="1043"/>
      <c r="W5" s="1043"/>
      <c r="X5" s="1044"/>
      <c r="Y5" s="351">
        <v>180</v>
      </c>
      <c r="Z5" s="352"/>
      <c r="AA5" s="352"/>
      <c r="AB5" s="353"/>
      <c r="AC5" s="354" t="s">
        <v>80</v>
      </c>
      <c r="AD5" s="354"/>
      <c r="AE5" s="354"/>
      <c r="AF5" s="354"/>
      <c r="AG5" s="354"/>
      <c r="AH5" s="355" t="s">
        <v>677</v>
      </c>
      <c r="AI5" s="356"/>
      <c r="AJ5" s="356"/>
      <c r="AK5" s="356"/>
      <c r="AL5" s="355" t="s">
        <v>677</v>
      </c>
      <c r="AM5" s="356"/>
      <c r="AN5" s="356"/>
      <c r="AO5" s="356"/>
      <c r="AP5" s="360" t="s">
        <v>549</v>
      </c>
      <c r="AQ5" s="360"/>
      <c r="AR5" s="360"/>
      <c r="AS5" s="360"/>
      <c r="AT5" s="360"/>
      <c r="AU5" s="360"/>
      <c r="AV5" s="360"/>
      <c r="AW5" s="360"/>
      <c r="AX5" s="360"/>
    </row>
    <row r="6" spans="1:50" ht="61.5" customHeight="1" x14ac:dyDescent="0.2">
      <c r="A6" s="1041">
        <v>3</v>
      </c>
      <c r="B6" s="1041">
        <v>1</v>
      </c>
      <c r="C6" s="347" t="s">
        <v>631</v>
      </c>
      <c r="D6" s="347"/>
      <c r="E6" s="347"/>
      <c r="F6" s="347"/>
      <c r="G6" s="347"/>
      <c r="H6" s="347"/>
      <c r="I6" s="347"/>
      <c r="J6" s="1049">
        <v>6010405010488</v>
      </c>
      <c r="K6" s="1050"/>
      <c r="L6" s="1050"/>
      <c r="M6" s="1050"/>
      <c r="N6" s="1050"/>
      <c r="O6" s="1051"/>
      <c r="P6" s="1042" t="s">
        <v>632</v>
      </c>
      <c r="Q6" s="1043"/>
      <c r="R6" s="1043"/>
      <c r="S6" s="1043"/>
      <c r="T6" s="1043"/>
      <c r="U6" s="1043"/>
      <c r="V6" s="1043"/>
      <c r="W6" s="1043"/>
      <c r="X6" s="1044"/>
      <c r="Y6" s="351">
        <v>160</v>
      </c>
      <c r="Z6" s="352"/>
      <c r="AA6" s="352"/>
      <c r="AB6" s="353"/>
      <c r="AC6" s="354" t="s">
        <v>80</v>
      </c>
      <c r="AD6" s="354"/>
      <c r="AE6" s="354"/>
      <c r="AF6" s="354"/>
      <c r="AG6" s="354"/>
      <c r="AH6" s="355" t="s">
        <v>677</v>
      </c>
      <c r="AI6" s="356"/>
      <c r="AJ6" s="356"/>
      <c r="AK6" s="356"/>
      <c r="AL6" s="355" t="s">
        <v>677</v>
      </c>
      <c r="AM6" s="356"/>
      <c r="AN6" s="356"/>
      <c r="AO6" s="356"/>
      <c r="AP6" s="360" t="s">
        <v>549</v>
      </c>
      <c r="AQ6" s="360"/>
      <c r="AR6" s="360"/>
      <c r="AS6" s="360"/>
      <c r="AT6" s="360"/>
      <c r="AU6" s="360"/>
      <c r="AV6" s="360"/>
      <c r="AW6" s="360"/>
      <c r="AX6" s="360"/>
    </row>
    <row r="7" spans="1:50" ht="61.5" customHeight="1" x14ac:dyDescent="0.2">
      <c r="A7" s="1041">
        <v>4</v>
      </c>
      <c r="B7" s="1041">
        <v>1</v>
      </c>
      <c r="C7" s="1045" t="s">
        <v>633</v>
      </c>
      <c r="D7" s="1046"/>
      <c r="E7" s="1046"/>
      <c r="F7" s="1046"/>
      <c r="G7" s="1046"/>
      <c r="H7" s="1046"/>
      <c r="I7" s="1047"/>
      <c r="J7" s="348">
        <v>6010001023786</v>
      </c>
      <c r="K7" s="349"/>
      <c r="L7" s="349"/>
      <c r="M7" s="349"/>
      <c r="N7" s="349"/>
      <c r="O7" s="349"/>
      <c r="P7" s="362" t="s">
        <v>634</v>
      </c>
      <c r="Q7" s="350"/>
      <c r="R7" s="350"/>
      <c r="S7" s="350"/>
      <c r="T7" s="350"/>
      <c r="U7" s="350"/>
      <c r="V7" s="350"/>
      <c r="W7" s="350"/>
      <c r="X7" s="350"/>
      <c r="Y7" s="351">
        <v>154</v>
      </c>
      <c r="Z7" s="352"/>
      <c r="AA7" s="352"/>
      <c r="AB7" s="353"/>
      <c r="AC7" s="354" t="s">
        <v>80</v>
      </c>
      <c r="AD7" s="354"/>
      <c r="AE7" s="354"/>
      <c r="AF7" s="354"/>
      <c r="AG7" s="354"/>
      <c r="AH7" s="355" t="s">
        <v>677</v>
      </c>
      <c r="AI7" s="356"/>
      <c r="AJ7" s="356"/>
      <c r="AK7" s="356"/>
      <c r="AL7" s="355" t="s">
        <v>677</v>
      </c>
      <c r="AM7" s="356"/>
      <c r="AN7" s="356"/>
      <c r="AO7" s="356"/>
      <c r="AP7" s="360" t="s">
        <v>549</v>
      </c>
      <c r="AQ7" s="360"/>
      <c r="AR7" s="360"/>
      <c r="AS7" s="360"/>
      <c r="AT7" s="360"/>
      <c r="AU7" s="360"/>
      <c r="AV7" s="360"/>
      <c r="AW7" s="360"/>
      <c r="AX7" s="360"/>
    </row>
    <row r="8" spans="1:50" ht="87.9" customHeight="1" x14ac:dyDescent="0.2">
      <c r="A8" s="1041">
        <v>5</v>
      </c>
      <c r="B8" s="1041">
        <v>1</v>
      </c>
      <c r="C8" s="361" t="s">
        <v>802</v>
      </c>
      <c r="D8" s="347"/>
      <c r="E8" s="347"/>
      <c r="F8" s="347"/>
      <c r="G8" s="347"/>
      <c r="H8" s="347"/>
      <c r="I8" s="347"/>
      <c r="J8" s="348">
        <v>3010001008732</v>
      </c>
      <c r="K8" s="349"/>
      <c r="L8" s="349"/>
      <c r="M8" s="349"/>
      <c r="N8" s="349"/>
      <c r="O8" s="349"/>
      <c r="P8" s="362" t="s">
        <v>635</v>
      </c>
      <c r="Q8" s="350"/>
      <c r="R8" s="350"/>
      <c r="S8" s="350"/>
      <c r="T8" s="350"/>
      <c r="U8" s="350"/>
      <c r="V8" s="350"/>
      <c r="W8" s="350"/>
      <c r="X8" s="350"/>
      <c r="Y8" s="351">
        <v>102</v>
      </c>
      <c r="Z8" s="352"/>
      <c r="AA8" s="352"/>
      <c r="AB8" s="353"/>
      <c r="AC8" s="354" t="s">
        <v>80</v>
      </c>
      <c r="AD8" s="354"/>
      <c r="AE8" s="354"/>
      <c r="AF8" s="354"/>
      <c r="AG8" s="354"/>
      <c r="AH8" s="355" t="s">
        <v>677</v>
      </c>
      <c r="AI8" s="356"/>
      <c r="AJ8" s="356"/>
      <c r="AK8" s="356"/>
      <c r="AL8" s="355" t="s">
        <v>677</v>
      </c>
      <c r="AM8" s="356"/>
      <c r="AN8" s="356"/>
      <c r="AO8" s="356"/>
      <c r="AP8" s="360" t="s">
        <v>549</v>
      </c>
      <c r="AQ8" s="360"/>
      <c r="AR8" s="360"/>
      <c r="AS8" s="360"/>
      <c r="AT8" s="360"/>
      <c r="AU8" s="360"/>
      <c r="AV8" s="360"/>
      <c r="AW8" s="360"/>
      <c r="AX8" s="360"/>
    </row>
    <row r="9" spans="1:50" ht="61.5" customHeight="1" x14ac:dyDescent="0.2">
      <c r="A9" s="1041">
        <v>6</v>
      </c>
      <c r="B9" s="1041">
        <v>1</v>
      </c>
      <c r="C9" s="361" t="s">
        <v>636</v>
      </c>
      <c r="D9" s="347"/>
      <c r="E9" s="347"/>
      <c r="F9" s="347"/>
      <c r="G9" s="347"/>
      <c r="H9" s="347"/>
      <c r="I9" s="347"/>
      <c r="J9" s="348">
        <v>3020001018029</v>
      </c>
      <c r="K9" s="349"/>
      <c r="L9" s="349"/>
      <c r="M9" s="349"/>
      <c r="N9" s="349"/>
      <c r="O9" s="349"/>
      <c r="P9" s="362" t="s">
        <v>637</v>
      </c>
      <c r="Q9" s="350"/>
      <c r="R9" s="350"/>
      <c r="S9" s="350"/>
      <c r="T9" s="350"/>
      <c r="U9" s="350"/>
      <c r="V9" s="350"/>
      <c r="W9" s="350"/>
      <c r="X9" s="350"/>
      <c r="Y9" s="351">
        <v>92</v>
      </c>
      <c r="Z9" s="352"/>
      <c r="AA9" s="352"/>
      <c r="AB9" s="353"/>
      <c r="AC9" s="354" t="s">
        <v>80</v>
      </c>
      <c r="AD9" s="354"/>
      <c r="AE9" s="354"/>
      <c r="AF9" s="354"/>
      <c r="AG9" s="354"/>
      <c r="AH9" s="355" t="s">
        <v>677</v>
      </c>
      <c r="AI9" s="356"/>
      <c r="AJ9" s="356"/>
      <c r="AK9" s="356"/>
      <c r="AL9" s="355" t="s">
        <v>677</v>
      </c>
      <c r="AM9" s="356"/>
      <c r="AN9" s="356"/>
      <c r="AO9" s="356"/>
      <c r="AP9" s="360" t="s">
        <v>549</v>
      </c>
      <c r="AQ9" s="360"/>
      <c r="AR9" s="360"/>
      <c r="AS9" s="360"/>
      <c r="AT9" s="360"/>
      <c r="AU9" s="360"/>
      <c r="AV9" s="360"/>
      <c r="AW9" s="360"/>
      <c r="AX9" s="360"/>
    </row>
    <row r="10" spans="1:50" ht="61.5" customHeight="1" x14ac:dyDescent="0.2">
      <c r="A10" s="1041">
        <v>7</v>
      </c>
      <c r="B10" s="1041">
        <v>1</v>
      </c>
      <c r="C10" s="1045" t="s">
        <v>638</v>
      </c>
      <c r="D10" s="1046"/>
      <c r="E10" s="1046"/>
      <c r="F10" s="1046"/>
      <c r="G10" s="1046"/>
      <c r="H10" s="1046"/>
      <c r="I10" s="1047"/>
      <c r="J10" s="348">
        <v>4011101011880</v>
      </c>
      <c r="K10" s="349"/>
      <c r="L10" s="349"/>
      <c r="M10" s="349"/>
      <c r="N10" s="349"/>
      <c r="O10" s="349"/>
      <c r="P10" s="362" t="s">
        <v>639</v>
      </c>
      <c r="Q10" s="350"/>
      <c r="R10" s="350"/>
      <c r="S10" s="350"/>
      <c r="T10" s="350"/>
      <c r="U10" s="350"/>
      <c r="V10" s="350"/>
      <c r="W10" s="350"/>
      <c r="X10" s="350"/>
      <c r="Y10" s="351">
        <v>76</v>
      </c>
      <c r="Z10" s="352"/>
      <c r="AA10" s="352"/>
      <c r="AB10" s="353"/>
      <c r="AC10" s="354" t="s">
        <v>80</v>
      </c>
      <c r="AD10" s="354"/>
      <c r="AE10" s="354"/>
      <c r="AF10" s="354"/>
      <c r="AG10" s="354"/>
      <c r="AH10" s="355" t="s">
        <v>677</v>
      </c>
      <c r="AI10" s="356"/>
      <c r="AJ10" s="356"/>
      <c r="AK10" s="356"/>
      <c r="AL10" s="355" t="s">
        <v>677</v>
      </c>
      <c r="AM10" s="356"/>
      <c r="AN10" s="356"/>
      <c r="AO10" s="356"/>
      <c r="AP10" s="360" t="s">
        <v>549</v>
      </c>
      <c r="AQ10" s="360"/>
      <c r="AR10" s="360"/>
      <c r="AS10" s="360"/>
      <c r="AT10" s="360"/>
      <c r="AU10" s="360"/>
      <c r="AV10" s="360"/>
      <c r="AW10" s="360"/>
      <c r="AX10" s="360"/>
    </row>
    <row r="11" spans="1:50" ht="61.5" customHeight="1" x14ac:dyDescent="0.2">
      <c r="A11" s="1041">
        <v>8</v>
      </c>
      <c r="B11" s="1041">
        <v>1</v>
      </c>
      <c r="C11" s="1048" t="s">
        <v>640</v>
      </c>
      <c r="D11" s="1046"/>
      <c r="E11" s="1046"/>
      <c r="F11" s="1046"/>
      <c r="G11" s="1046"/>
      <c r="H11" s="1046"/>
      <c r="I11" s="1047"/>
      <c r="J11" s="1049">
        <v>8020001025466</v>
      </c>
      <c r="K11" s="1050"/>
      <c r="L11" s="1050"/>
      <c r="M11" s="1050"/>
      <c r="N11" s="1050"/>
      <c r="O11" s="1051"/>
      <c r="P11" s="362" t="s">
        <v>641</v>
      </c>
      <c r="Q11" s="350"/>
      <c r="R11" s="350"/>
      <c r="S11" s="350"/>
      <c r="T11" s="350"/>
      <c r="U11" s="350"/>
      <c r="V11" s="350"/>
      <c r="W11" s="350"/>
      <c r="X11" s="350"/>
      <c r="Y11" s="351">
        <v>59</v>
      </c>
      <c r="Z11" s="352"/>
      <c r="AA11" s="352"/>
      <c r="AB11" s="353"/>
      <c r="AC11" s="354" t="s">
        <v>80</v>
      </c>
      <c r="AD11" s="354"/>
      <c r="AE11" s="354"/>
      <c r="AF11" s="354"/>
      <c r="AG11" s="354"/>
      <c r="AH11" s="355" t="s">
        <v>677</v>
      </c>
      <c r="AI11" s="356"/>
      <c r="AJ11" s="356"/>
      <c r="AK11" s="356"/>
      <c r="AL11" s="355" t="s">
        <v>677</v>
      </c>
      <c r="AM11" s="356"/>
      <c r="AN11" s="356"/>
      <c r="AO11" s="356"/>
      <c r="AP11" s="360" t="s">
        <v>549</v>
      </c>
      <c r="AQ11" s="360"/>
      <c r="AR11" s="360"/>
      <c r="AS11" s="360"/>
      <c r="AT11" s="360"/>
      <c r="AU11" s="360"/>
      <c r="AV11" s="360"/>
      <c r="AW11" s="360"/>
      <c r="AX11" s="360"/>
    </row>
    <row r="12" spans="1:50" ht="61.5" customHeight="1" x14ac:dyDescent="0.2">
      <c r="A12" s="1041">
        <v>9</v>
      </c>
      <c r="B12" s="1041">
        <v>1</v>
      </c>
      <c r="C12" s="1045" t="s">
        <v>642</v>
      </c>
      <c r="D12" s="1046"/>
      <c r="E12" s="1046"/>
      <c r="F12" s="1046"/>
      <c r="G12" s="1046"/>
      <c r="H12" s="1046"/>
      <c r="I12" s="1047"/>
      <c r="J12" s="348">
        <v>8010001076774</v>
      </c>
      <c r="K12" s="349"/>
      <c r="L12" s="349"/>
      <c r="M12" s="349"/>
      <c r="N12" s="349"/>
      <c r="O12" s="349"/>
      <c r="P12" s="1042" t="s">
        <v>643</v>
      </c>
      <c r="Q12" s="1043"/>
      <c r="R12" s="1043"/>
      <c r="S12" s="1043"/>
      <c r="T12" s="1043"/>
      <c r="U12" s="1043"/>
      <c r="V12" s="1043"/>
      <c r="W12" s="1043"/>
      <c r="X12" s="1044"/>
      <c r="Y12" s="351">
        <v>56</v>
      </c>
      <c r="Z12" s="352"/>
      <c r="AA12" s="352"/>
      <c r="AB12" s="353"/>
      <c r="AC12" s="354" t="s">
        <v>80</v>
      </c>
      <c r="AD12" s="354"/>
      <c r="AE12" s="354"/>
      <c r="AF12" s="354"/>
      <c r="AG12" s="354"/>
      <c r="AH12" s="355" t="s">
        <v>677</v>
      </c>
      <c r="AI12" s="356"/>
      <c r="AJ12" s="356"/>
      <c r="AK12" s="356"/>
      <c r="AL12" s="355" t="s">
        <v>677</v>
      </c>
      <c r="AM12" s="356"/>
      <c r="AN12" s="356"/>
      <c r="AO12" s="356"/>
      <c r="AP12" s="360" t="s">
        <v>549</v>
      </c>
      <c r="AQ12" s="360"/>
      <c r="AR12" s="360"/>
      <c r="AS12" s="360"/>
      <c r="AT12" s="360"/>
      <c r="AU12" s="360"/>
      <c r="AV12" s="360"/>
      <c r="AW12" s="360"/>
      <c r="AX12" s="360"/>
    </row>
    <row r="13" spans="1:50" ht="61.5" customHeight="1" x14ac:dyDescent="0.2">
      <c r="A13" s="1041">
        <v>10</v>
      </c>
      <c r="B13" s="1041">
        <v>1</v>
      </c>
      <c r="C13" s="361" t="s">
        <v>644</v>
      </c>
      <c r="D13" s="347"/>
      <c r="E13" s="347"/>
      <c r="F13" s="347"/>
      <c r="G13" s="347"/>
      <c r="H13" s="347"/>
      <c r="I13" s="347"/>
      <c r="J13" s="348">
        <v>4010401082995</v>
      </c>
      <c r="K13" s="349"/>
      <c r="L13" s="349"/>
      <c r="M13" s="349"/>
      <c r="N13" s="349"/>
      <c r="O13" s="349"/>
      <c r="P13" s="1042" t="s">
        <v>632</v>
      </c>
      <c r="Q13" s="1043"/>
      <c r="R13" s="1043"/>
      <c r="S13" s="1043"/>
      <c r="T13" s="1043"/>
      <c r="U13" s="1043"/>
      <c r="V13" s="1043"/>
      <c r="W13" s="1043"/>
      <c r="X13" s="1044"/>
      <c r="Y13" s="351">
        <v>53</v>
      </c>
      <c r="Z13" s="352"/>
      <c r="AA13" s="352"/>
      <c r="AB13" s="353"/>
      <c r="AC13" s="354" t="s">
        <v>80</v>
      </c>
      <c r="AD13" s="354"/>
      <c r="AE13" s="354"/>
      <c r="AF13" s="354"/>
      <c r="AG13" s="354"/>
      <c r="AH13" s="355" t="s">
        <v>677</v>
      </c>
      <c r="AI13" s="356"/>
      <c r="AJ13" s="356"/>
      <c r="AK13" s="356"/>
      <c r="AL13" s="355" t="s">
        <v>677</v>
      </c>
      <c r="AM13" s="356"/>
      <c r="AN13" s="356"/>
      <c r="AO13" s="356"/>
      <c r="AP13" s="360" t="s">
        <v>549</v>
      </c>
      <c r="AQ13" s="360"/>
      <c r="AR13" s="360"/>
      <c r="AS13" s="360"/>
      <c r="AT13" s="360"/>
      <c r="AU13" s="360"/>
      <c r="AV13" s="360"/>
      <c r="AW13" s="360"/>
      <c r="AX13" s="360"/>
    </row>
    <row r="14" spans="1:50" ht="26.25" hidden="1" customHeight="1" x14ac:dyDescent="0.2">
      <c r="A14" s="1041">
        <v>11</v>
      </c>
      <c r="B14" s="104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41">
        <v>12</v>
      </c>
      <c r="B15" s="104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41">
        <v>13</v>
      </c>
      <c r="B16" s="104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41">
        <v>14</v>
      </c>
      <c r="B17" s="104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41">
        <v>15</v>
      </c>
      <c r="B18" s="104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41">
        <v>16</v>
      </c>
      <c r="B19" s="104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41">
        <v>17</v>
      </c>
      <c r="B20" s="104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41">
        <v>18</v>
      </c>
      <c r="B21" s="104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41">
        <v>19</v>
      </c>
      <c r="B22" s="104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41">
        <v>20</v>
      </c>
      <c r="B23" s="104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41">
        <v>21</v>
      </c>
      <c r="B24" s="104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41">
        <v>22</v>
      </c>
      <c r="B25" s="104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41">
        <v>23</v>
      </c>
      <c r="B26" s="104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41">
        <v>24</v>
      </c>
      <c r="B27" s="104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41">
        <v>25</v>
      </c>
      <c r="B28" s="104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41">
        <v>26</v>
      </c>
      <c r="B29" s="104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41">
        <v>27</v>
      </c>
      <c r="B30" s="104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41">
        <v>28</v>
      </c>
      <c r="B31" s="104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41">
        <v>29</v>
      </c>
      <c r="B32" s="104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41">
        <v>30</v>
      </c>
      <c r="B33" s="104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290</v>
      </c>
      <c r="K36" s="365"/>
      <c r="L36" s="365"/>
      <c r="M36" s="365"/>
      <c r="N36" s="365"/>
      <c r="O36" s="365"/>
      <c r="P36" s="366" t="s">
        <v>27</v>
      </c>
      <c r="Q36" s="366"/>
      <c r="R36" s="366"/>
      <c r="S36" s="366"/>
      <c r="T36" s="366"/>
      <c r="U36" s="366"/>
      <c r="V36" s="366"/>
      <c r="W36" s="366"/>
      <c r="X36" s="366"/>
      <c r="Y36" s="367" t="s">
        <v>342</v>
      </c>
      <c r="Z36" s="368"/>
      <c r="AA36" s="368"/>
      <c r="AB36" s="368"/>
      <c r="AC36" s="148" t="s">
        <v>327</v>
      </c>
      <c r="AD36" s="148"/>
      <c r="AE36" s="148"/>
      <c r="AF36" s="148"/>
      <c r="AG36" s="148"/>
      <c r="AH36" s="367" t="s">
        <v>258</v>
      </c>
      <c r="AI36" s="364"/>
      <c r="AJ36" s="364"/>
      <c r="AK36" s="364"/>
      <c r="AL36" s="364" t="s">
        <v>21</v>
      </c>
      <c r="AM36" s="364"/>
      <c r="AN36" s="364"/>
      <c r="AO36" s="369"/>
      <c r="AP36" s="370" t="s">
        <v>291</v>
      </c>
      <c r="AQ36" s="370"/>
      <c r="AR36" s="370"/>
      <c r="AS36" s="370"/>
      <c r="AT36" s="370"/>
      <c r="AU36" s="370"/>
      <c r="AV36" s="370"/>
      <c r="AW36" s="370"/>
      <c r="AX36" s="370"/>
    </row>
    <row r="37" spans="1:50" ht="63.75" customHeight="1" x14ac:dyDescent="0.2">
      <c r="A37" s="1041">
        <v>1</v>
      </c>
      <c r="B37" s="1041">
        <v>1</v>
      </c>
      <c r="C37" s="361" t="s">
        <v>775</v>
      </c>
      <c r="D37" s="347"/>
      <c r="E37" s="347"/>
      <c r="F37" s="347"/>
      <c r="G37" s="347"/>
      <c r="H37" s="347"/>
      <c r="I37" s="347"/>
      <c r="J37" s="348">
        <v>1120001059650</v>
      </c>
      <c r="K37" s="349"/>
      <c r="L37" s="349"/>
      <c r="M37" s="349"/>
      <c r="N37" s="349"/>
      <c r="O37" s="349"/>
      <c r="P37" s="362" t="s">
        <v>777</v>
      </c>
      <c r="Q37" s="350"/>
      <c r="R37" s="350"/>
      <c r="S37" s="350"/>
      <c r="T37" s="350"/>
      <c r="U37" s="350"/>
      <c r="V37" s="350"/>
      <c r="W37" s="350"/>
      <c r="X37" s="350"/>
      <c r="Y37" s="351">
        <v>213</v>
      </c>
      <c r="Z37" s="352"/>
      <c r="AA37" s="352"/>
      <c r="AB37" s="353"/>
      <c r="AC37" s="363" t="s">
        <v>364</v>
      </c>
      <c r="AD37" s="373"/>
      <c r="AE37" s="373"/>
      <c r="AF37" s="373"/>
      <c r="AG37" s="373"/>
      <c r="AH37" s="371" t="s">
        <v>680</v>
      </c>
      <c r="AI37" s="372"/>
      <c r="AJ37" s="372"/>
      <c r="AK37" s="372"/>
      <c r="AL37" s="357" t="s">
        <v>680</v>
      </c>
      <c r="AM37" s="358"/>
      <c r="AN37" s="358"/>
      <c r="AO37" s="359"/>
      <c r="AP37" s="360" t="s">
        <v>680</v>
      </c>
      <c r="AQ37" s="360"/>
      <c r="AR37" s="360"/>
      <c r="AS37" s="360"/>
      <c r="AT37" s="360"/>
      <c r="AU37" s="360"/>
      <c r="AV37" s="360"/>
      <c r="AW37" s="360"/>
      <c r="AX37" s="360"/>
    </row>
    <row r="38" spans="1:50" ht="52.35" hidden="1" customHeight="1" x14ac:dyDescent="0.2">
      <c r="A38" s="1041">
        <v>2</v>
      </c>
      <c r="B38" s="1041">
        <v>1</v>
      </c>
      <c r="C38" s="361"/>
      <c r="D38" s="347"/>
      <c r="E38" s="347"/>
      <c r="F38" s="347"/>
      <c r="G38" s="347"/>
      <c r="H38" s="347"/>
      <c r="I38" s="347"/>
      <c r="J38" s="348"/>
      <c r="K38" s="349"/>
      <c r="L38" s="349"/>
      <c r="M38" s="349"/>
      <c r="N38" s="349"/>
      <c r="O38" s="349"/>
      <c r="P38" s="362"/>
      <c r="Q38" s="350"/>
      <c r="R38" s="350"/>
      <c r="S38" s="350"/>
      <c r="T38" s="350"/>
      <c r="U38" s="350"/>
      <c r="V38" s="350"/>
      <c r="W38" s="350"/>
      <c r="X38" s="350"/>
      <c r="Y38" s="351"/>
      <c r="Z38" s="352"/>
      <c r="AA38" s="352"/>
      <c r="AB38" s="353"/>
      <c r="AC38" s="363"/>
      <c r="AD38" s="363"/>
      <c r="AE38" s="363"/>
      <c r="AF38" s="363"/>
      <c r="AG38" s="363"/>
      <c r="AH38" s="371"/>
      <c r="AI38" s="372"/>
      <c r="AJ38" s="372"/>
      <c r="AK38" s="372"/>
      <c r="AL38" s="357"/>
      <c r="AM38" s="358"/>
      <c r="AN38" s="358"/>
      <c r="AO38" s="359"/>
      <c r="AP38" s="360"/>
      <c r="AQ38" s="360"/>
      <c r="AR38" s="360"/>
      <c r="AS38" s="360"/>
      <c r="AT38" s="360"/>
      <c r="AU38" s="360"/>
      <c r="AV38" s="360"/>
      <c r="AW38" s="360"/>
      <c r="AX38" s="360"/>
    </row>
    <row r="39" spans="1:50" ht="26.25" hidden="1" customHeight="1" x14ac:dyDescent="0.2">
      <c r="A39" s="1041">
        <v>3</v>
      </c>
      <c r="B39" s="104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41">
        <v>4</v>
      </c>
      <c r="B40" s="104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41">
        <v>5</v>
      </c>
      <c r="B41" s="104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41">
        <v>6</v>
      </c>
      <c r="B42" s="104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41">
        <v>7</v>
      </c>
      <c r="B43" s="104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41">
        <v>8</v>
      </c>
      <c r="B44" s="104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41">
        <v>9</v>
      </c>
      <c r="B45" s="104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41">
        <v>10</v>
      </c>
      <c r="B46" s="104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41">
        <v>11</v>
      </c>
      <c r="B47" s="104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41">
        <v>12</v>
      </c>
      <c r="B48" s="104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41">
        <v>13</v>
      </c>
      <c r="B49" s="104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41">
        <v>14</v>
      </c>
      <c r="B50" s="104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41">
        <v>15</v>
      </c>
      <c r="B51" s="104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41">
        <v>16</v>
      </c>
      <c r="B52" s="104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41">
        <v>17</v>
      </c>
      <c r="B53" s="104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41">
        <v>18</v>
      </c>
      <c r="B54" s="104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41">
        <v>19</v>
      </c>
      <c r="B55" s="104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41">
        <v>20</v>
      </c>
      <c r="B56" s="104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41">
        <v>21</v>
      </c>
      <c r="B57" s="104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41">
        <v>22</v>
      </c>
      <c r="B58" s="104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41">
        <v>23</v>
      </c>
      <c r="B59" s="104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41">
        <v>24</v>
      </c>
      <c r="B60" s="104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41">
        <v>25</v>
      </c>
      <c r="B61" s="104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41">
        <v>26</v>
      </c>
      <c r="B62" s="104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41">
        <v>27</v>
      </c>
      <c r="B63" s="104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41">
        <v>28</v>
      </c>
      <c r="B64" s="104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41">
        <v>29</v>
      </c>
      <c r="B65" s="104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41">
        <v>30</v>
      </c>
      <c r="B66" s="104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290</v>
      </c>
      <c r="K69" s="365"/>
      <c r="L69" s="365"/>
      <c r="M69" s="365"/>
      <c r="N69" s="365"/>
      <c r="O69" s="365"/>
      <c r="P69" s="366" t="s">
        <v>27</v>
      </c>
      <c r="Q69" s="366"/>
      <c r="R69" s="366"/>
      <c r="S69" s="366"/>
      <c r="T69" s="366"/>
      <c r="U69" s="366"/>
      <c r="V69" s="366"/>
      <c r="W69" s="366"/>
      <c r="X69" s="366"/>
      <c r="Y69" s="367" t="s">
        <v>342</v>
      </c>
      <c r="Z69" s="368"/>
      <c r="AA69" s="368"/>
      <c r="AB69" s="368"/>
      <c r="AC69" s="148" t="s">
        <v>327</v>
      </c>
      <c r="AD69" s="148"/>
      <c r="AE69" s="148"/>
      <c r="AF69" s="148"/>
      <c r="AG69" s="148"/>
      <c r="AH69" s="367" t="s">
        <v>258</v>
      </c>
      <c r="AI69" s="364"/>
      <c r="AJ69" s="364"/>
      <c r="AK69" s="364"/>
      <c r="AL69" s="364" t="s">
        <v>21</v>
      </c>
      <c r="AM69" s="364"/>
      <c r="AN69" s="364"/>
      <c r="AO69" s="369"/>
      <c r="AP69" s="370" t="s">
        <v>291</v>
      </c>
      <c r="AQ69" s="370"/>
      <c r="AR69" s="370"/>
      <c r="AS69" s="370"/>
      <c r="AT69" s="370"/>
      <c r="AU69" s="370"/>
      <c r="AV69" s="370"/>
      <c r="AW69" s="370"/>
      <c r="AX69" s="370"/>
    </row>
    <row r="70" spans="1:50" ht="78.900000000000006" customHeight="1" x14ac:dyDescent="0.2">
      <c r="A70" s="1041">
        <v>1</v>
      </c>
      <c r="B70" s="1041">
        <v>1</v>
      </c>
      <c r="C70" s="361" t="s">
        <v>776</v>
      </c>
      <c r="D70" s="347"/>
      <c r="E70" s="347"/>
      <c r="F70" s="347"/>
      <c r="G70" s="347"/>
      <c r="H70" s="347"/>
      <c r="I70" s="347"/>
      <c r="J70" s="348">
        <v>5200005002181</v>
      </c>
      <c r="K70" s="349"/>
      <c r="L70" s="349"/>
      <c r="M70" s="349"/>
      <c r="N70" s="349"/>
      <c r="O70" s="349"/>
      <c r="P70" s="362" t="s">
        <v>782</v>
      </c>
      <c r="Q70" s="350"/>
      <c r="R70" s="350"/>
      <c r="S70" s="350"/>
      <c r="T70" s="350"/>
      <c r="U70" s="350"/>
      <c r="V70" s="350"/>
      <c r="W70" s="350"/>
      <c r="X70" s="350"/>
      <c r="Y70" s="351">
        <v>5</v>
      </c>
      <c r="Z70" s="352"/>
      <c r="AA70" s="352"/>
      <c r="AB70" s="353"/>
      <c r="AC70" s="363" t="s">
        <v>364</v>
      </c>
      <c r="AD70" s="373"/>
      <c r="AE70" s="373"/>
      <c r="AF70" s="373"/>
      <c r="AG70" s="373"/>
      <c r="AH70" s="371" t="s">
        <v>394</v>
      </c>
      <c r="AI70" s="372"/>
      <c r="AJ70" s="372"/>
      <c r="AK70" s="372"/>
      <c r="AL70" s="357" t="s">
        <v>721</v>
      </c>
      <c r="AM70" s="358"/>
      <c r="AN70" s="358"/>
      <c r="AO70" s="359"/>
      <c r="AP70" s="360" t="s">
        <v>394</v>
      </c>
      <c r="AQ70" s="360"/>
      <c r="AR70" s="360"/>
      <c r="AS70" s="360"/>
      <c r="AT70" s="360"/>
      <c r="AU70" s="360"/>
      <c r="AV70" s="360"/>
      <c r="AW70" s="360"/>
      <c r="AX70" s="360"/>
    </row>
    <row r="71" spans="1:50" ht="78.900000000000006" hidden="1" customHeight="1" x14ac:dyDescent="0.2">
      <c r="A71" s="1041">
        <v>2</v>
      </c>
      <c r="B71" s="104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63"/>
      <c r="AD71" s="363"/>
      <c r="AE71" s="363"/>
      <c r="AF71" s="363"/>
      <c r="AG71" s="363"/>
      <c r="AH71" s="371"/>
      <c r="AI71" s="372"/>
      <c r="AJ71" s="372"/>
      <c r="AK71" s="372"/>
      <c r="AL71" s="357"/>
      <c r="AM71" s="358"/>
      <c r="AN71" s="358"/>
      <c r="AO71" s="359"/>
      <c r="AP71" s="360"/>
      <c r="AQ71" s="360"/>
      <c r="AR71" s="360"/>
      <c r="AS71" s="360"/>
      <c r="AT71" s="360"/>
      <c r="AU71" s="360"/>
      <c r="AV71" s="360"/>
      <c r="AW71" s="360"/>
      <c r="AX71" s="360"/>
    </row>
    <row r="72" spans="1:50" ht="78.900000000000006" hidden="1" customHeight="1" x14ac:dyDescent="0.2">
      <c r="A72" s="1041">
        <v>3</v>
      </c>
      <c r="B72" s="1041">
        <v>1</v>
      </c>
      <c r="C72" s="361"/>
      <c r="D72" s="347"/>
      <c r="E72" s="347"/>
      <c r="F72" s="347"/>
      <c r="G72" s="347"/>
      <c r="H72" s="347"/>
      <c r="I72" s="347"/>
      <c r="J72" s="348"/>
      <c r="K72" s="349"/>
      <c r="L72" s="349"/>
      <c r="M72" s="349"/>
      <c r="N72" s="349"/>
      <c r="O72" s="349"/>
      <c r="P72" s="362"/>
      <c r="Q72" s="350"/>
      <c r="R72" s="350"/>
      <c r="S72" s="350"/>
      <c r="T72" s="350"/>
      <c r="U72" s="350"/>
      <c r="V72" s="350"/>
      <c r="W72" s="350"/>
      <c r="X72" s="350"/>
      <c r="Y72" s="351"/>
      <c r="Z72" s="352"/>
      <c r="AA72" s="352"/>
      <c r="AB72" s="353"/>
      <c r="AC72" s="363"/>
      <c r="AD72" s="363"/>
      <c r="AE72" s="363"/>
      <c r="AF72" s="363"/>
      <c r="AG72" s="363"/>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41">
        <v>4</v>
      </c>
      <c r="B73" s="104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41">
        <v>5</v>
      </c>
      <c r="B74" s="104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41">
        <v>6</v>
      </c>
      <c r="B75" s="104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41">
        <v>7</v>
      </c>
      <c r="B76" s="104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41">
        <v>8</v>
      </c>
      <c r="B77" s="104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41">
        <v>9</v>
      </c>
      <c r="B78" s="104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41">
        <v>10</v>
      </c>
      <c r="B79" s="104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41">
        <v>11</v>
      </c>
      <c r="B80" s="104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41">
        <v>12</v>
      </c>
      <c r="B81" s="104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41">
        <v>13</v>
      </c>
      <c r="B82" s="104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41">
        <v>14</v>
      </c>
      <c r="B83" s="104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41">
        <v>15</v>
      </c>
      <c r="B84" s="104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41">
        <v>16</v>
      </c>
      <c r="B85" s="104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41">
        <v>17</v>
      </c>
      <c r="B86" s="104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41">
        <v>18</v>
      </c>
      <c r="B87" s="104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41">
        <v>19</v>
      </c>
      <c r="B88" s="104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41">
        <v>20</v>
      </c>
      <c r="B89" s="104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41">
        <v>21</v>
      </c>
      <c r="B90" s="104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41">
        <v>22</v>
      </c>
      <c r="B91" s="104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41">
        <v>23</v>
      </c>
      <c r="B92" s="104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41">
        <v>24</v>
      </c>
      <c r="B93" s="104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41">
        <v>25</v>
      </c>
      <c r="B94" s="104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41">
        <v>26</v>
      </c>
      <c r="B95" s="104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41">
        <v>27</v>
      </c>
      <c r="B96" s="104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41">
        <v>28</v>
      </c>
      <c r="B97" s="104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41">
        <v>29</v>
      </c>
      <c r="B98" s="104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41">
        <v>30</v>
      </c>
      <c r="B99" s="104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290</v>
      </c>
      <c r="K102" s="365"/>
      <c r="L102" s="365"/>
      <c r="M102" s="365"/>
      <c r="N102" s="365"/>
      <c r="O102" s="365"/>
      <c r="P102" s="366" t="s">
        <v>27</v>
      </c>
      <c r="Q102" s="366"/>
      <c r="R102" s="366"/>
      <c r="S102" s="366"/>
      <c r="T102" s="366"/>
      <c r="U102" s="366"/>
      <c r="V102" s="366"/>
      <c r="W102" s="366"/>
      <c r="X102" s="366"/>
      <c r="Y102" s="367" t="s">
        <v>342</v>
      </c>
      <c r="Z102" s="368"/>
      <c r="AA102" s="368"/>
      <c r="AB102" s="368"/>
      <c r="AC102" s="148" t="s">
        <v>327</v>
      </c>
      <c r="AD102" s="148"/>
      <c r="AE102" s="148"/>
      <c r="AF102" s="148"/>
      <c r="AG102" s="148"/>
      <c r="AH102" s="367" t="s">
        <v>258</v>
      </c>
      <c r="AI102" s="364"/>
      <c r="AJ102" s="364"/>
      <c r="AK102" s="364"/>
      <c r="AL102" s="364" t="s">
        <v>21</v>
      </c>
      <c r="AM102" s="364"/>
      <c r="AN102" s="364"/>
      <c r="AO102" s="369"/>
      <c r="AP102" s="370" t="s">
        <v>291</v>
      </c>
      <c r="AQ102" s="370"/>
      <c r="AR102" s="370"/>
      <c r="AS102" s="370"/>
      <c r="AT102" s="370"/>
      <c r="AU102" s="370"/>
      <c r="AV102" s="370"/>
      <c r="AW102" s="370"/>
      <c r="AX102" s="370"/>
    </row>
    <row r="103" spans="1:50" ht="55.5" customHeight="1" x14ac:dyDescent="0.2">
      <c r="A103" s="1041">
        <v>1</v>
      </c>
      <c r="B103" s="1041">
        <v>1</v>
      </c>
      <c r="C103" s="361" t="s">
        <v>715</v>
      </c>
      <c r="D103" s="347"/>
      <c r="E103" s="347"/>
      <c r="F103" s="347"/>
      <c r="G103" s="347"/>
      <c r="H103" s="347"/>
      <c r="I103" s="347"/>
      <c r="J103" s="348">
        <v>3120001031541</v>
      </c>
      <c r="K103" s="349"/>
      <c r="L103" s="349"/>
      <c r="M103" s="349"/>
      <c r="N103" s="349"/>
      <c r="O103" s="349"/>
      <c r="P103" s="362" t="s">
        <v>716</v>
      </c>
      <c r="Q103" s="350"/>
      <c r="R103" s="350"/>
      <c r="S103" s="350"/>
      <c r="T103" s="350"/>
      <c r="U103" s="350"/>
      <c r="V103" s="350"/>
      <c r="W103" s="350"/>
      <c r="X103" s="350"/>
      <c r="Y103" s="351">
        <v>597</v>
      </c>
      <c r="Z103" s="352"/>
      <c r="AA103" s="352"/>
      <c r="AB103" s="353"/>
      <c r="AC103" s="363" t="s">
        <v>364</v>
      </c>
      <c r="AD103" s="373"/>
      <c r="AE103" s="373"/>
      <c r="AF103" s="373"/>
      <c r="AG103" s="373"/>
      <c r="AH103" s="371" t="s">
        <v>394</v>
      </c>
      <c r="AI103" s="372"/>
      <c r="AJ103" s="372"/>
      <c r="AK103" s="372"/>
      <c r="AL103" s="357" t="s">
        <v>394</v>
      </c>
      <c r="AM103" s="358"/>
      <c r="AN103" s="358"/>
      <c r="AO103" s="359"/>
      <c r="AP103" s="360" t="s">
        <v>394</v>
      </c>
      <c r="AQ103" s="360"/>
      <c r="AR103" s="360"/>
      <c r="AS103" s="360"/>
      <c r="AT103" s="360"/>
      <c r="AU103" s="360"/>
      <c r="AV103" s="360"/>
      <c r="AW103" s="360"/>
      <c r="AX103" s="360"/>
    </row>
    <row r="104" spans="1:50" ht="26.25" hidden="1" customHeight="1" x14ac:dyDescent="0.2">
      <c r="A104" s="1041">
        <v>2</v>
      </c>
      <c r="B104" s="104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41">
        <v>3</v>
      </c>
      <c r="B105" s="104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41">
        <v>4</v>
      </c>
      <c r="B106" s="104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41">
        <v>5</v>
      </c>
      <c r="B107" s="104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41">
        <v>6</v>
      </c>
      <c r="B108" s="104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41">
        <v>7</v>
      </c>
      <c r="B109" s="104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41">
        <v>8</v>
      </c>
      <c r="B110" s="104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41">
        <v>9</v>
      </c>
      <c r="B111" s="104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41">
        <v>10</v>
      </c>
      <c r="B112" s="104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41">
        <v>11</v>
      </c>
      <c r="B113" s="104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41">
        <v>12</v>
      </c>
      <c r="B114" s="104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41">
        <v>13</v>
      </c>
      <c r="B115" s="104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41">
        <v>14</v>
      </c>
      <c r="B116" s="104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41">
        <v>15</v>
      </c>
      <c r="B117" s="104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41">
        <v>16</v>
      </c>
      <c r="B118" s="104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41">
        <v>17</v>
      </c>
      <c r="B119" s="104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41">
        <v>18</v>
      </c>
      <c r="B120" s="104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41">
        <v>19</v>
      </c>
      <c r="B121" s="104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41">
        <v>20</v>
      </c>
      <c r="B122" s="104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41">
        <v>21</v>
      </c>
      <c r="B123" s="104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41">
        <v>22</v>
      </c>
      <c r="B124" s="104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41">
        <v>23</v>
      </c>
      <c r="B125" s="104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41">
        <v>24</v>
      </c>
      <c r="B126" s="104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41">
        <v>25</v>
      </c>
      <c r="B127" s="104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41">
        <v>26</v>
      </c>
      <c r="B128" s="104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41">
        <v>27</v>
      </c>
      <c r="B129" s="104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41">
        <v>28</v>
      </c>
      <c r="B130" s="104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41">
        <v>29</v>
      </c>
      <c r="B131" s="104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41">
        <v>30</v>
      </c>
      <c r="B132" s="104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290</v>
      </c>
      <c r="K135" s="365"/>
      <c r="L135" s="365"/>
      <c r="M135" s="365"/>
      <c r="N135" s="365"/>
      <c r="O135" s="365"/>
      <c r="P135" s="366" t="s">
        <v>27</v>
      </c>
      <c r="Q135" s="366"/>
      <c r="R135" s="366"/>
      <c r="S135" s="366"/>
      <c r="T135" s="366"/>
      <c r="U135" s="366"/>
      <c r="V135" s="366"/>
      <c r="W135" s="366"/>
      <c r="X135" s="366"/>
      <c r="Y135" s="367" t="s">
        <v>342</v>
      </c>
      <c r="Z135" s="368"/>
      <c r="AA135" s="368"/>
      <c r="AB135" s="368"/>
      <c r="AC135" s="148" t="s">
        <v>327</v>
      </c>
      <c r="AD135" s="148"/>
      <c r="AE135" s="148"/>
      <c r="AF135" s="148"/>
      <c r="AG135" s="148"/>
      <c r="AH135" s="367" t="s">
        <v>258</v>
      </c>
      <c r="AI135" s="364"/>
      <c r="AJ135" s="364"/>
      <c r="AK135" s="364"/>
      <c r="AL135" s="364" t="s">
        <v>21</v>
      </c>
      <c r="AM135" s="364"/>
      <c r="AN135" s="364"/>
      <c r="AO135" s="369"/>
      <c r="AP135" s="370" t="s">
        <v>291</v>
      </c>
      <c r="AQ135" s="370"/>
      <c r="AR135" s="370"/>
      <c r="AS135" s="370"/>
      <c r="AT135" s="370"/>
      <c r="AU135" s="370"/>
      <c r="AV135" s="370"/>
      <c r="AW135" s="370"/>
      <c r="AX135" s="370"/>
    </row>
    <row r="136" spans="1:50" ht="57.75" customHeight="1" x14ac:dyDescent="0.2">
      <c r="A136" s="1041">
        <v>1</v>
      </c>
      <c r="B136" s="1041">
        <v>1</v>
      </c>
      <c r="C136" s="347" t="s">
        <v>719</v>
      </c>
      <c r="D136" s="347"/>
      <c r="E136" s="347"/>
      <c r="F136" s="347"/>
      <c r="G136" s="347"/>
      <c r="H136" s="347"/>
      <c r="I136" s="347"/>
      <c r="J136" s="348">
        <v>2010401044997</v>
      </c>
      <c r="K136" s="349"/>
      <c r="L136" s="349"/>
      <c r="M136" s="349"/>
      <c r="N136" s="349"/>
      <c r="O136" s="349"/>
      <c r="P136" s="350" t="s">
        <v>720</v>
      </c>
      <c r="Q136" s="350"/>
      <c r="R136" s="350"/>
      <c r="S136" s="350"/>
      <c r="T136" s="350"/>
      <c r="U136" s="350"/>
      <c r="V136" s="350"/>
      <c r="W136" s="350"/>
      <c r="X136" s="350"/>
      <c r="Y136" s="351">
        <v>335</v>
      </c>
      <c r="Z136" s="352"/>
      <c r="AA136" s="352"/>
      <c r="AB136" s="353"/>
      <c r="AC136" s="363" t="s">
        <v>364</v>
      </c>
      <c r="AD136" s="373"/>
      <c r="AE136" s="373"/>
      <c r="AF136" s="373"/>
      <c r="AG136" s="373"/>
      <c r="AH136" s="371" t="s">
        <v>394</v>
      </c>
      <c r="AI136" s="372"/>
      <c r="AJ136" s="372"/>
      <c r="AK136" s="372"/>
      <c r="AL136" s="357" t="s">
        <v>394</v>
      </c>
      <c r="AM136" s="358"/>
      <c r="AN136" s="358"/>
      <c r="AO136" s="359"/>
      <c r="AP136" s="360" t="s">
        <v>394</v>
      </c>
      <c r="AQ136" s="360"/>
      <c r="AR136" s="360"/>
      <c r="AS136" s="360"/>
      <c r="AT136" s="360"/>
      <c r="AU136" s="360"/>
      <c r="AV136" s="360"/>
      <c r="AW136" s="360"/>
      <c r="AX136" s="360"/>
    </row>
    <row r="137" spans="1:50" ht="26.25" hidden="1" customHeight="1" x14ac:dyDescent="0.2">
      <c r="A137" s="1041">
        <v>2</v>
      </c>
      <c r="B137" s="104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41">
        <v>3</v>
      </c>
      <c r="B138" s="104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41">
        <v>4</v>
      </c>
      <c r="B139" s="104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41">
        <v>5</v>
      </c>
      <c r="B140" s="104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41">
        <v>6</v>
      </c>
      <c r="B141" s="104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41">
        <v>7</v>
      </c>
      <c r="B142" s="104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41">
        <v>8</v>
      </c>
      <c r="B143" s="104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41">
        <v>9</v>
      </c>
      <c r="B144" s="104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41">
        <v>10</v>
      </c>
      <c r="B145" s="104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41">
        <v>11</v>
      </c>
      <c r="B146" s="104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41">
        <v>12</v>
      </c>
      <c r="B147" s="104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41">
        <v>13</v>
      </c>
      <c r="B148" s="104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41">
        <v>14</v>
      </c>
      <c r="B149" s="104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41">
        <v>15</v>
      </c>
      <c r="B150" s="104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41">
        <v>16</v>
      </c>
      <c r="B151" s="104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41">
        <v>17</v>
      </c>
      <c r="B152" s="104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41">
        <v>18</v>
      </c>
      <c r="B153" s="104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41">
        <v>19</v>
      </c>
      <c r="B154" s="104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41">
        <v>20</v>
      </c>
      <c r="B155" s="104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41">
        <v>21</v>
      </c>
      <c r="B156" s="104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41">
        <v>22</v>
      </c>
      <c r="B157" s="104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41">
        <v>23</v>
      </c>
      <c r="B158" s="104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41">
        <v>24</v>
      </c>
      <c r="B159" s="104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41">
        <v>25</v>
      </c>
      <c r="B160" s="104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41">
        <v>26</v>
      </c>
      <c r="B161" s="104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41">
        <v>27</v>
      </c>
      <c r="B162" s="104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41">
        <v>28</v>
      </c>
      <c r="B163" s="104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41">
        <v>29</v>
      </c>
      <c r="B164" s="104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41">
        <v>30</v>
      </c>
      <c r="B165" s="104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290</v>
      </c>
      <c r="K168" s="365"/>
      <c r="L168" s="365"/>
      <c r="M168" s="365"/>
      <c r="N168" s="365"/>
      <c r="O168" s="365"/>
      <c r="P168" s="366" t="s">
        <v>27</v>
      </c>
      <c r="Q168" s="366"/>
      <c r="R168" s="366"/>
      <c r="S168" s="366"/>
      <c r="T168" s="366"/>
      <c r="U168" s="366"/>
      <c r="V168" s="366"/>
      <c r="W168" s="366"/>
      <c r="X168" s="366"/>
      <c r="Y168" s="367" t="s">
        <v>342</v>
      </c>
      <c r="Z168" s="368"/>
      <c r="AA168" s="368"/>
      <c r="AB168" s="368"/>
      <c r="AC168" s="148" t="s">
        <v>327</v>
      </c>
      <c r="AD168" s="148"/>
      <c r="AE168" s="148"/>
      <c r="AF168" s="148"/>
      <c r="AG168" s="148"/>
      <c r="AH168" s="367" t="s">
        <v>258</v>
      </c>
      <c r="AI168" s="364"/>
      <c r="AJ168" s="364"/>
      <c r="AK168" s="364"/>
      <c r="AL168" s="364" t="s">
        <v>21</v>
      </c>
      <c r="AM168" s="364"/>
      <c r="AN168" s="364"/>
      <c r="AO168" s="369"/>
      <c r="AP168" s="370" t="s">
        <v>291</v>
      </c>
      <c r="AQ168" s="370"/>
      <c r="AR168" s="370"/>
      <c r="AS168" s="370"/>
      <c r="AT168" s="370"/>
      <c r="AU168" s="370"/>
      <c r="AV168" s="370"/>
      <c r="AW168" s="370"/>
      <c r="AX168" s="370"/>
    </row>
    <row r="169" spans="1:50" ht="58.65" customHeight="1" x14ac:dyDescent="0.2">
      <c r="A169" s="1041">
        <v>1</v>
      </c>
      <c r="B169" s="1041">
        <v>1</v>
      </c>
      <c r="C169" s="361" t="s">
        <v>717</v>
      </c>
      <c r="D169" s="347"/>
      <c r="E169" s="347"/>
      <c r="F169" s="347"/>
      <c r="G169" s="347"/>
      <c r="H169" s="347"/>
      <c r="I169" s="347"/>
      <c r="J169" s="348">
        <v>1140001005719</v>
      </c>
      <c r="K169" s="349"/>
      <c r="L169" s="349"/>
      <c r="M169" s="349"/>
      <c r="N169" s="349"/>
      <c r="O169" s="349"/>
      <c r="P169" s="362" t="s">
        <v>718</v>
      </c>
      <c r="Q169" s="350"/>
      <c r="R169" s="350"/>
      <c r="S169" s="350"/>
      <c r="T169" s="350"/>
      <c r="U169" s="350"/>
      <c r="V169" s="350"/>
      <c r="W169" s="350"/>
      <c r="X169" s="350"/>
      <c r="Y169" s="351">
        <v>73</v>
      </c>
      <c r="Z169" s="352"/>
      <c r="AA169" s="352"/>
      <c r="AB169" s="353"/>
      <c r="AC169" s="363" t="s">
        <v>364</v>
      </c>
      <c r="AD169" s="363"/>
      <c r="AE169" s="363"/>
      <c r="AF169" s="363"/>
      <c r="AG169" s="363"/>
      <c r="AH169" s="371" t="s">
        <v>394</v>
      </c>
      <c r="AI169" s="372"/>
      <c r="AJ169" s="372"/>
      <c r="AK169" s="372"/>
      <c r="AL169" s="357" t="s">
        <v>394</v>
      </c>
      <c r="AM169" s="358"/>
      <c r="AN169" s="358"/>
      <c r="AO169" s="359"/>
      <c r="AP169" s="360" t="s">
        <v>394</v>
      </c>
      <c r="AQ169" s="360"/>
      <c r="AR169" s="360"/>
      <c r="AS169" s="360"/>
      <c r="AT169" s="360"/>
      <c r="AU169" s="360"/>
      <c r="AV169" s="360"/>
      <c r="AW169" s="360"/>
      <c r="AX169" s="360"/>
    </row>
    <row r="170" spans="1:50" ht="26.25" hidden="1" customHeight="1" x14ac:dyDescent="0.2">
      <c r="A170" s="1041">
        <v>2</v>
      </c>
      <c r="B170" s="104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41">
        <v>3</v>
      </c>
      <c r="B171" s="104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41">
        <v>4</v>
      </c>
      <c r="B172" s="104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41">
        <v>5</v>
      </c>
      <c r="B173" s="104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41">
        <v>6</v>
      </c>
      <c r="B174" s="104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41">
        <v>7</v>
      </c>
      <c r="B175" s="104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41">
        <v>8</v>
      </c>
      <c r="B176" s="104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41">
        <v>9</v>
      </c>
      <c r="B177" s="104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41">
        <v>10</v>
      </c>
      <c r="B178" s="104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41">
        <v>11</v>
      </c>
      <c r="B179" s="104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41">
        <v>12</v>
      </c>
      <c r="B180" s="104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41">
        <v>13</v>
      </c>
      <c r="B181" s="104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41">
        <v>14</v>
      </c>
      <c r="B182" s="104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41">
        <v>15</v>
      </c>
      <c r="B183" s="104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41">
        <v>16</v>
      </c>
      <c r="B184" s="104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41">
        <v>17</v>
      </c>
      <c r="B185" s="104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41">
        <v>18</v>
      </c>
      <c r="B186" s="104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41">
        <v>19</v>
      </c>
      <c r="B187" s="104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41">
        <v>20</v>
      </c>
      <c r="B188" s="104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41">
        <v>21</v>
      </c>
      <c r="B189" s="104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41">
        <v>22</v>
      </c>
      <c r="B190" s="104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41">
        <v>23</v>
      </c>
      <c r="B191" s="104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41">
        <v>24</v>
      </c>
      <c r="B192" s="104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41">
        <v>25</v>
      </c>
      <c r="B193" s="104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41">
        <v>26</v>
      </c>
      <c r="B194" s="104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41">
        <v>27</v>
      </c>
      <c r="B195" s="104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41">
        <v>28</v>
      </c>
      <c r="B196" s="104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41">
        <v>29</v>
      </c>
      <c r="B197" s="104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41">
        <v>30</v>
      </c>
      <c r="B198" s="104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290</v>
      </c>
      <c r="K201" s="365"/>
      <c r="L201" s="365"/>
      <c r="M201" s="365"/>
      <c r="N201" s="365"/>
      <c r="O201" s="365"/>
      <c r="P201" s="366" t="s">
        <v>27</v>
      </c>
      <c r="Q201" s="366"/>
      <c r="R201" s="366"/>
      <c r="S201" s="366"/>
      <c r="T201" s="366"/>
      <c r="U201" s="366"/>
      <c r="V201" s="366"/>
      <c r="W201" s="366"/>
      <c r="X201" s="366"/>
      <c r="Y201" s="367" t="s">
        <v>342</v>
      </c>
      <c r="Z201" s="368"/>
      <c r="AA201" s="368"/>
      <c r="AB201" s="368"/>
      <c r="AC201" s="148" t="s">
        <v>327</v>
      </c>
      <c r="AD201" s="148"/>
      <c r="AE201" s="148"/>
      <c r="AF201" s="148"/>
      <c r="AG201" s="148"/>
      <c r="AH201" s="367" t="s">
        <v>258</v>
      </c>
      <c r="AI201" s="364"/>
      <c r="AJ201" s="364"/>
      <c r="AK201" s="364"/>
      <c r="AL201" s="364" t="s">
        <v>21</v>
      </c>
      <c r="AM201" s="364"/>
      <c r="AN201" s="364"/>
      <c r="AO201" s="369"/>
      <c r="AP201" s="370" t="s">
        <v>291</v>
      </c>
      <c r="AQ201" s="370"/>
      <c r="AR201" s="370"/>
      <c r="AS201" s="370"/>
      <c r="AT201" s="370"/>
      <c r="AU201" s="370"/>
      <c r="AV201" s="370"/>
      <c r="AW201" s="370"/>
      <c r="AX201" s="370"/>
    </row>
    <row r="202" spans="1:50" ht="87" customHeight="1" x14ac:dyDescent="0.2">
      <c r="A202" s="1041">
        <v>1</v>
      </c>
      <c r="B202" s="1041">
        <v>1</v>
      </c>
      <c r="C202" s="347" t="s">
        <v>722</v>
      </c>
      <c r="D202" s="347"/>
      <c r="E202" s="347"/>
      <c r="F202" s="347"/>
      <c r="G202" s="347"/>
      <c r="H202" s="347"/>
      <c r="I202" s="347"/>
      <c r="J202" s="348">
        <v>3180005006071</v>
      </c>
      <c r="K202" s="349"/>
      <c r="L202" s="349"/>
      <c r="M202" s="349"/>
      <c r="N202" s="349"/>
      <c r="O202" s="349"/>
      <c r="P202" s="350" t="s">
        <v>723</v>
      </c>
      <c r="Q202" s="350"/>
      <c r="R202" s="350"/>
      <c r="S202" s="350"/>
      <c r="T202" s="350"/>
      <c r="U202" s="350"/>
      <c r="V202" s="350"/>
      <c r="W202" s="350"/>
      <c r="X202" s="350"/>
      <c r="Y202" s="351">
        <v>32</v>
      </c>
      <c r="Z202" s="352"/>
      <c r="AA202" s="352"/>
      <c r="AB202" s="353"/>
      <c r="AC202" s="363" t="s">
        <v>364</v>
      </c>
      <c r="AD202" s="363"/>
      <c r="AE202" s="363"/>
      <c r="AF202" s="363"/>
      <c r="AG202" s="363"/>
      <c r="AH202" s="371" t="s">
        <v>394</v>
      </c>
      <c r="AI202" s="372"/>
      <c r="AJ202" s="372"/>
      <c r="AK202" s="372"/>
      <c r="AL202" s="357" t="s">
        <v>394</v>
      </c>
      <c r="AM202" s="358"/>
      <c r="AN202" s="358"/>
      <c r="AO202" s="359"/>
      <c r="AP202" s="360" t="s">
        <v>394</v>
      </c>
      <c r="AQ202" s="360"/>
      <c r="AR202" s="360"/>
      <c r="AS202" s="360"/>
      <c r="AT202" s="360"/>
      <c r="AU202" s="360"/>
      <c r="AV202" s="360"/>
      <c r="AW202" s="360"/>
      <c r="AX202" s="360"/>
    </row>
    <row r="203" spans="1:50" ht="26.25" hidden="1" customHeight="1" x14ac:dyDescent="0.2">
      <c r="A203" s="1041">
        <v>2</v>
      </c>
      <c r="B203" s="104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41">
        <v>3</v>
      </c>
      <c r="B204" s="104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41">
        <v>4</v>
      </c>
      <c r="B205" s="104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41">
        <v>5</v>
      </c>
      <c r="B206" s="104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41">
        <v>6</v>
      </c>
      <c r="B207" s="104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41">
        <v>7</v>
      </c>
      <c r="B208" s="104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41">
        <v>8</v>
      </c>
      <c r="B209" s="104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41">
        <v>9</v>
      </c>
      <c r="B210" s="104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41">
        <v>10</v>
      </c>
      <c r="B211" s="104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41">
        <v>11</v>
      </c>
      <c r="B212" s="104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41">
        <v>12</v>
      </c>
      <c r="B213" s="104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41">
        <v>13</v>
      </c>
      <c r="B214" s="104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41">
        <v>14</v>
      </c>
      <c r="B215" s="104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41">
        <v>15</v>
      </c>
      <c r="B216" s="104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41">
        <v>16</v>
      </c>
      <c r="B217" s="104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41">
        <v>17</v>
      </c>
      <c r="B218" s="104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41">
        <v>18</v>
      </c>
      <c r="B219" s="104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41">
        <v>19</v>
      </c>
      <c r="B220" s="104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41">
        <v>20</v>
      </c>
      <c r="B221" s="104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41">
        <v>21</v>
      </c>
      <c r="B222" s="104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41">
        <v>22</v>
      </c>
      <c r="B223" s="104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41">
        <v>23</v>
      </c>
      <c r="B224" s="104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41">
        <v>24</v>
      </c>
      <c r="B225" s="104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41">
        <v>25</v>
      </c>
      <c r="B226" s="104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41">
        <v>26</v>
      </c>
      <c r="B227" s="104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41">
        <v>27</v>
      </c>
      <c r="B228" s="104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41">
        <v>28</v>
      </c>
      <c r="B229" s="104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41">
        <v>29</v>
      </c>
      <c r="B230" s="104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41">
        <v>30</v>
      </c>
      <c r="B231" s="104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290</v>
      </c>
      <c r="K234" s="365"/>
      <c r="L234" s="365"/>
      <c r="M234" s="365"/>
      <c r="N234" s="365"/>
      <c r="O234" s="365"/>
      <c r="P234" s="366" t="s">
        <v>27</v>
      </c>
      <c r="Q234" s="366"/>
      <c r="R234" s="366"/>
      <c r="S234" s="366"/>
      <c r="T234" s="366"/>
      <c r="U234" s="366"/>
      <c r="V234" s="366"/>
      <c r="W234" s="366"/>
      <c r="X234" s="366"/>
      <c r="Y234" s="367" t="s">
        <v>342</v>
      </c>
      <c r="Z234" s="368"/>
      <c r="AA234" s="368"/>
      <c r="AB234" s="368"/>
      <c r="AC234" s="148" t="s">
        <v>327</v>
      </c>
      <c r="AD234" s="148"/>
      <c r="AE234" s="148"/>
      <c r="AF234" s="148"/>
      <c r="AG234" s="148"/>
      <c r="AH234" s="367" t="s">
        <v>258</v>
      </c>
      <c r="AI234" s="364"/>
      <c r="AJ234" s="364"/>
      <c r="AK234" s="364"/>
      <c r="AL234" s="364" t="s">
        <v>21</v>
      </c>
      <c r="AM234" s="364"/>
      <c r="AN234" s="364"/>
      <c r="AO234" s="369"/>
      <c r="AP234" s="370" t="s">
        <v>291</v>
      </c>
      <c r="AQ234" s="370"/>
      <c r="AR234" s="370"/>
      <c r="AS234" s="370"/>
      <c r="AT234" s="370"/>
      <c r="AU234" s="370"/>
      <c r="AV234" s="370"/>
      <c r="AW234" s="370"/>
      <c r="AX234" s="370"/>
    </row>
    <row r="235" spans="1:50" ht="61.5" customHeight="1" x14ac:dyDescent="0.2">
      <c r="A235" s="1041">
        <v>1</v>
      </c>
      <c r="B235" s="1041">
        <v>1</v>
      </c>
      <c r="C235" s="361" t="s">
        <v>724</v>
      </c>
      <c r="D235" s="347"/>
      <c r="E235" s="347"/>
      <c r="F235" s="347"/>
      <c r="G235" s="347"/>
      <c r="H235" s="347"/>
      <c r="I235" s="347"/>
      <c r="J235" s="348">
        <v>3180001067893</v>
      </c>
      <c r="K235" s="349"/>
      <c r="L235" s="349"/>
      <c r="M235" s="349"/>
      <c r="N235" s="349"/>
      <c r="O235" s="349"/>
      <c r="P235" s="362" t="s">
        <v>725</v>
      </c>
      <c r="Q235" s="350"/>
      <c r="R235" s="350"/>
      <c r="S235" s="350"/>
      <c r="T235" s="350"/>
      <c r="U235" s="350"/>
      <c r="V235" s="350"/>
      <c r="W235" s="350"/>
      <c r="X235" s="350"/>
      <c r="Y235" s="351">
        <v>21</v>
      </c>
      <c r="Z235" s="352"/>
      <c r="AA235" s="352"/>
      <c r="AB235" s="353"/>
      <c r="AC235" s="363" t="s">
        <v>364</v>
      </c>
      <c r="AD235" s="363"/>
      <c r="AE235" s="363"/>
      <c r="AF235" s="363"/>
      <c r="AG235" s="363"/>
      <c r="AH235" s="355" t="s">
        <v>394</v>
      </c>
      <c r="AI235" s="356"/>
      <c r="AJ235" s="356"/>
      <c r="AK235" s="356"/>
      <c r="AL235" s="357" t="s">
        <v>394</v>
      </c>
      <c r="AM235" s="358"/>
      <c r="AN235" s="358"/>
      <c r="AO235" s="359"/>
      <c r="AP235" s="360" t="s">
        <v>394</v>
      </c>
      <c r="AQ235" s="360"/>
      <c r="AR235" s="360"/>
      <c r="AS235" s="360"/>
      <c r="AT235" s="360"/>
      <c r="AU235" s="360"/>
      <c r="AV235" s="360"/>
      <c r="AW235" s="360"/>
      <c r="AX235" s="360"/>
    </row>
    <row r="236" spans="1:50" ht="26.25" hidden="1" customHeight="1" x14ac:dyDescent="0.2">
      <c r="A236" s="1041">
        <v>2</v>
      </c>
      <c r="B236" s="104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41">
        <v>3</v>
      </c>
      <c r="B237" s="104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41">
        <v>4</v>
      </c>
      <c r="B238" s="104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41">
        <v>5</v>
      </c>
      <c r="B239" s="104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41">
        <v>6</v>
      </c>
      <c r="B240" s="104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41">
        <v>7</v>
      </c>
      <c r="B241" s="104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41">
        <v>8</v>
      </c>
      <c r="B242" s="104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41">
        <v>9</v>
      </c>
      <c r="B243" s="104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41">
        <v>10</v>
      </c>
      <c r="B244" s="104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41">
        <v>11</v>
      </c>
      <c r="B245" s="104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41">
        <v>12</v>
      </c>
      <c r="B246" s="104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41">
        <v>13</v>
      </c>
      <c r="B247" s="104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41">
        <v>14</v>
      </c>
      <c r="B248" s="104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41">
        <v>15</v>
      </c>
      <c r="B249" s="104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41">
        <v>16</v>
      </c>
      <c r="B250" s="104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41">
        <v>17</v>
      </c>
      <c r="B251" s="104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41">
        <v>18</v>
      </c>
      <c r="B252" s="104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41">
        <v>19</v>
      </c>
      <c r="B253" s="104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41">
        <v>20</v>
      </c>
      <c r="B254" s="104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41">
        <v>21</v>
      </c>
      <c r="B255" s="104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41">
        <v>22</v>
      </c>
      <c r="B256" s="104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41">
        <v>23</v>
      </c>
      <c r="B257" s="104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41">
        <v>24</v>
      </c>
      <c r="B258" s="104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41">
        <v>25</v>
      </c>
      <c r="B259" s="104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41">
        <v>26</v>
      </c>
      <c r="B260" s="104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41">
        <v>27</v>
      </c>
      <c r="B261" s="104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41">
        <v>28</v>
      </c>
      <c r="B262" s="104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41">
        <v>29</v>
      </c>
      <c r="B263" s="104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9.25" hidden="1" customHeight="1" x14ac:dyDescent="0.2">
      <c r="A264" s="1041">
        <v>30</v>
      </c>
      <c r="B264" s="104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290</v>
      </c>
      <c r="K267" s="365"/>
      <c r="L267" s="365"/>
      <c r="M267" s="365"/>
      <c r="N267" s="365"/>
      <c r="O267" s="365"/>
      <c r="P267" s="366" t="s">
        <v>27</v>
      </c>
      <c r="Q267" s="366"/>
      <c r="R267" s="366"/>
      <c r="S267" s="366"/>
      <c r="T267" s="366"/>
      <c r="U267" s="366"/>
      <c r="V267" s="366"/>
      <c r="W267" s="366"/>
      <c r="X267" s="366"/>
      <c r="Y267" s="367" t="s">
        <v>342</v>
      </c>
      <c r="Z267" s="368"/>
      <c r="AA267" s="368"/>
      <c r="AB267" s="368"/>
      <c r="AC267" s="148" t="s">
        <v>327</v>
      </c>
      <c r="AD267" s="148"/>
      <c r="AE267" s="148"/>
      <c r="AF267" s="148"/>
      <c r="AG267" s="148"/>
      <c r="AH267" s="367" t="s">
        <v>258</v>
      </c>
      <c r="AI267" s="364"/>
      <c r="AJ267" s="364"/>
      <c r="AK267" s="364"/>
      <c r="AL267" s="364" t="s">
        <v>21</v>
      </c>
      <c r="AM267" s="364"/>
      <c r="AN267" s="364"/>
      <c r="AO267" s="369"/>
      <c r="AP267" s="370" t="s">
        <v>291</v>
      </c>
      <c r="AQ267" s="370"/>
      <c r="AR267" s="370"/>
      <c r="AS267" s="370"/>
      <c r="AT267" s="370"/>
      <c r="AU267" s="370"/>
      <c r="AV267" s="370"/>
      <c r="AW267" s="370"/>
      <c r="AX267" s="370"/>
    </row>
    <row r="268" spans="1:50" ht="60" customHeight="1" x14ac:dyDescent="0.2">
      <c r="A268" s="1041">
        <v>1</v>
      </c>
      <c r="B268" s="1041">
        <v>1</v>
      </c>
      <c r="C268" s="361" t="s">
        <v>768</v>
      </c>
      <c r="D268" s="347"/>
      <c r="E268" s="347"/>
      <c r="F268" s="347"/>
      <c r="G268" s="347"/>
      <c r="H268" s="347"/>
      <c r="I268" s="347"/>
      <c r="J268" s="348">
        <v>4013301013616</v>
      </c>
      <c r="K268" s="349"/>
      <c r="L268" s="349"/>
      <c r="M268" s="349"/>
      <c r="N268" s="349"/>
      <c r="O268" s="349"/>
      <c r="P268" s="362" t="s">
        <v>783</v>
      </c>
      <c r="Q268" s="350"/>
      <c r="R268" s="350"/>
      <c r="S268" s="350"/>
      <c r="T268" s="350"/>
      <c r="U268" s="350"/>
      <c r="V268" s="350"/>
      <c r="W268" s="350"/>
      <c r="X268" s="350"/>
      <c r="Y268" s="351">
        <v>14</v>
      </c>
      <c r="Z268" s="352"/>
      <c r="AA268" s="352"/>
      <c r="AB268" s="353"/>
      <c r="AC268" s="363" t="s">
        <v>364</v>
      </c>
      <c r="AD268" s="373"/>
      <c r="AE268" s="373"/>
      <c r="AF268" s="373"/>
      <c r="AG268" s="373"/>
      <c r="AH268" s="371" t="s">
        <v>394</v>
      </c>
      <c r="AI268" s="372"/>
      <c r="AJ268" s="372"/>
      <c r="AK268" s="372"/>
      <c r="AL268" s="357" t="s">
        <v>394</v>
      </c>
      <c r="AM268" s="358"/>
      <c r="AN268" s="358"/>
      <c r="AO268" s="359"/>
      <c r="AP268" s="360" t="s">
        <v>394</v>
      </c>
      <c r="AQ268" s="360"/>
      <c r="AR268" s="360"/>
      <c r="AS268" s="360"/>
      <c r="AT268" s="360"/>
      <c r="AU268" s="360"/>
      <c r="AV268" s="360"/>
      <c r="AW268" s="360"/>
      <c r="AX268" s="360"/>
    </row>
    <row r="269" spans="1:50" ht="26.25" hidden="1" customHeight="1" x14ac:dyDescent="0.2">
      <c r="A269" s="1041">
        <v>2</v>
      </c>
      <c r="B269" s="104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41">
        <v>3</v>
      </c>
      <c r="B270" s="104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41">
        <v>4</v>
      </c>
      <c r="B271" s="104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41">
        <v>5</v>
      </c>
      <c r="B272" s="104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41">
        <v>6</v>
      </c>
      <c r="B273" s="104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41">
        <v>7</v>
      </c>
      <c r="B274" s="104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41">
        <v>8</v>
      </c>
      <c r="B275" s="104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41">
        <v>9</v>
      </c>
      <c r="B276" s="104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41">
        <v>10</v>
      </c>
      <c r="B277" s="104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41">
        <v>11</v>
      </c>
      <c r="B278" s="104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41">
        <v>12</v>
      </c>
      <c r="B279" s="104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41">
        <v>13</v>
      </c>
      <c r="B280" s="104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41">
        <v>14</v>
      </c>
      <c r="B281" s="104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41">
        <v>15</v>
      </c>
      <c r="B282" s="104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41">
        <v>16</v>
      </c>
      <c r="B283" s="104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41">
        <v>17</v>
      </c>
      <c r="B284" s="104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41">
        <v>18</v>
      </c>
      <c r="B285" s="104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41">
        <v>19</v>
      </c>
      <c r="B286" s="104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41">
        <v>20</v>
      </c>
      <c r="B287" s="104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41">
        <v>21</v>
      </c>
      <c r="B288" s="104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41">
        <v>22</v>
      </c>
      <c r="B289" s="104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41">
        <v>23</v>
      </c>
      <c r="B290" s="104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41">
        <v>24</v>
      </c>
      <c r="B291" s="104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41">
        <v>25</v>
      </c>
      <c r="B292" s="104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41">
        <v>26</v>
      </c>
      <c r="B293" s="104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41">
        <v>27</v>
      </c>
      <c r="B294" s="104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41">
        <v>28</v>
      </c>
      <c r="B295" s="104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41">
        <v>29</v>
      </c>
      <c r="B296" s="104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41">
        <v>30</v>
      </c>
      <c r="B297" s="104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290</v>
      </c>
      <c r="K300" s="365"/>
      <c r="L300" s="365"/>
      <c r="M300" s="365"/>
      <c r="N300" s="365"/>
      <c r="O300" s="365"/>
      <c r="P300" s="366" t="s">
        <v>27</v>
      </c>
      <c r="Q300" s="366"/>
      <c r="R300" s="366"/>
      <c r="S300" s="366"/>
      <c r="T300" s="366"/>
      <c r="U300" s="366"/>
      <c r="V300" s="366"/>
      <c r="W300" s="366"/>
      <c r="X300" s="366"/>
      <c r="Y300" s="367" t="s">
        <v>342</v>
      </c>
      <c r="Z300" s="368"/>
      <c r="AA300" s="368"/>
      <c r="AB300" s="368"/>
      <c r="AC300" s="148" t="s">
        <v>327</v>
      </c>
      <c r="AD300" s="148"/>
      <c r="AE300" s="148"/>
      <c r="AF300" s="148"/>
      <c r="AG300" s="148"/>
      <c r="AH300" s="367" t="s">
        <v>258</v>
      </c>
      <c r="AI300" s="364"/>
      <c r="AJ300" s="364"/>
      <c r="AK300" s="364"/>
      <c r="AL300" s="364" t="s">
        <v>21</v>
      </c>
      <c r="AM300" s="364"/>
      <c r="AN300" s="364"/>
      <c r="AO300" s="369"/>
      <c r="AP300" s="370" t="s">
        <v>291</v>
      </c>
      <c r="AQ300" s="370"/>
      <c r="AR300" s="370"/>
      <c r="AS300" s="370"/>
      <c r="AT300" s="370"/>
      <c r="AU300" s="370"/>
      <c r="AV300" s="370"/>
      <c r="AW300" s="370"/>
      <c r="AX300" s="370"/>
    </row>
    <row r="301" spans="1:50" ht="60" customHeight="1" x14ac:dyDescent="0.2">
      <c r="A301" s="1041">
        <v>1</v>
      </c>
      <c r="B301" s="1041">
        <v>1</v>
      </c>
      <c r="C301" s="361" t="s">
        <v>769</v>
      </c>
      <c r="D301" s="347"/>
      <c r="E301" s="347"/>
      <c r="F301" s="347"/>
      <c r="G301" s="347"/>
      <c r="H301" s="347"/>
      <c r="I301" s="347"/>
      <c r="J301" s="348">
        <v>5011105000953</v>
      </c>
      <c r="K301" s="349"/>
      <c r="L301" s="349"/>
      <c r="M301" s="349"/>
      <c r="N301" s="349"/>
      <c r="O301" s="349"/>
      <c r="P301" s="362" t="s">
        <v>784</v>
      </c>
      <c r="Q301" s="350"/>
      <c r="R301" s="350"/>
      <c r="S301" s="350"/>
      <c r="T301" s="350"/>
      <c r="U301" s="350"/>
      <c r="V301" s="350"/>
      <c r="W301" s="350"/>
      <c r="X301" s="350"/>
      <c r="Y301" s="351">
        <v>4</v>
      </c>
      <c r="Z301" s="352"/>
      <c r="AA301" s="352"/>
      <c r="AB301" s="353"/>
      <c r="AC301" s="363" t="s">
        <v>364</v>
      </c>
      <c r="AD301" s="373"/>
      <c r="AE301" s="373"/>
      <c r="AF301" s="373"/>
      <c r="AG301" s="373"/>
      <c r="AH301" s="371" t="s">
        <v>394</v>
      </c>
      <c r="AI301" s="372"/>
      <c r="AJ301" s="372"/>
      <c r="AK301" s="372"/>
      <c r="AL301" s="357" t="s">
        <v>394</v>
      </c>
      <c r="AM301" s="358"/>
      <c r="AN301" s="358"/>
      <c r="AO301" s="359"/>
      <c r="AP301" s="360" t="s">
        <v>394</v>
      </c>
      <c r="AQ301" s="360"/>
      <c r="AR301" s="360"/>
      <c r="AS301" s="360"/>
      <c r="AT301" s="360"/>
      <c r="AU301" s="360"/>
      <c r="AV301" s="360"/>
      <c r="AW301" s="360"/>
      <c r="AX301" s="360"/>
    </row>
    <row r="302" spans="1:50" ht="26.25" hidden="1" customHeight="1" x14ac:dyDescent="0.2">
      <c r="A302" s="1041">
        <v>2</v>
      </c>
      <c r="B302" s="104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41">
        <v>3</v>
      </c>
      <c r="B303" s="104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41">
        <v>4</v>
      </c>
      <c r="B304" s="104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41">
        <v>5</v>
      </c>
      <c r="B305" s="104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41">
        <v>6</v>
      </c>
      <c r="B306" s="104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41">
        <v>7</v>
      </c>
      <c r="B307" s="104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41">
        <v>8</v>
      </c>
      <c r="B308" s="104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41">
        <v>9</v>
      </c>
      <c r="B309" s="104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41">
        <v>10</v>
      </c>
      <c r="B310" s="104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41">
        <v>11</v>
      </c>
      <c r="B311" s="104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41">
        <v>12</v>
      </c>
      <c r="B312" s="104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41">
        <v>13</v>
      </c>
      <c r="B313" s="104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41">
        <v>14</v>
      </c>
      <c r="B314" s="104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41">
        <v>15</v>
      </c>
      <c r="B315" s="104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41">
        <v>16</v>
      </c>
      <c r="B316" s="104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41">
        <v>17</v>
      </c>
      <c r="B317" s="104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41">
        <v>18</v>
      </c>
      <c r="B318" s="104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41">
        <v>19</v>
      </c>
      <c r="B319" s="104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41">
        <v>20</v>
      </c>
      <c r="B320" s="104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41">
        <v>21</v>
      </c>
      <c r="B321" s="104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41">
        <v>22</v>
      </c>
      <c r="B322" s="104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41">
        <v>23</v>
      </c>
      <c r="B323" s="104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41">
        <v>24</v>
      </c>
      <c r="B324" s="104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41">
        <v>25</v>
      </c>
      <c r="B325" s="104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41">
        <v>26</v>
      </c>
      <c r="B326" s="104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41">
        <v>27</v>
      </c>
      <c r="B327" s="104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41">
        <v>28</v>
      </c>
      <c r="B328" s="104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41">
        <v>29</v>
      </c>
      <c r="B329" s="104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41">
        <v>30</v>
      </c>
      <c r="B330" s="104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290</v>
      </c>
      <c r="K333" s="365"/>
      <c r="L333" s="365"/>
      <c r="M333" s="365"/>
      <c r="N333" s="365"/>
      <c r="O333" s="365"/>
      <c r="P333" s="366" t="s">
        <v>27</v>
      </c>
      <c r="Q333" s="366"/>
      <c r="R333" s="366"/>
      <c r="S333" s="366"/>
      <c r="T333" s="366"/>
      <c r="U333" s="366"/>
      <c r="V333" s="366"/>
      <c r="W333" s="366"/>
      <c r="X333" s="366"/>
      <c r="Y333" s="367" t="s">
        <v>342</v>
      </c>
      <c r="Z333" s="368"/>
      <c r="AA333" s="368"/>
      <c r="AB333" s="368"/>
      <c r="AC333" s="148" t="s">
        <v>327</v>
      </c>
      <c r="AD333" s="148"/>
      <c r="AE333" s="148"/>
      <c r="AF333" s="148"/>
      <c r="AG333" s="148"/>
      <c r="AH333" s="367" t="s">
        <v>258</v>
      </c>
      <c r="AI333" s="364"/>
      <c r="AJ333" s="364"/>
      <c r="AK333" s="364"/>
      <c r="AL333" s="364" t="s">
        <v>21</v>
      </c>
      <c r="AM333" s="364"/>
      <c r="AN333" s="364"/>
      <c r="AO333" s="369"/>
      <c r="AP333" s="370" t="s">
        <v>291</v>
      </c>
      <c r="AQ333" s="370"/>
      <c r="AR333" s="370"/>
      <c r="AS333" s="370"/>
      <c r="AT333" s="370"/>
      <c r="AU333" s="370"/>
      <c r="AV333" s="370"/>
      <c r="AW333" s="370"/>
      <c r="AX333" s="370"/>
    </row>
    <row r="334" spans="1:50" ht="26.25" customHeight="1" x14ac:dyDescent="0.2">
      <c r="A334" s="1041">
        <v>1</v>
      </c>
      <c r="B334" s="1041">
        <v>1</v>
      </c>
      <c r="C334" s="361" t="s">
        <v>770</v>
      </c>
      <c r="D334" s="347"/>
      <c r="E334" s="347"/>
      <c r="F334" s="347"/>
      <c r="G334" s="347"/>
      <c r="H334" s="347"/>
      <c r="I334" s="347"/>
      <c r="J334" s="348">
        <v>1430001009475</v>
      </c>
      <c r="K334" s="349"/>
      <c r="L334" s="349"/>
      <c r="M334" s="349"/>
      <c r="N334" s="349"/>
      <c r="O334" s="349"/>
      <c r="P334" s="362" t="s">
        <v>778</v>
      </c>
      <c r="Q334" s="350"/>
      <c r="R334" s="350"/>
      <c r="S334" s="350"/>
      <c r="T334" s="350"/>
      <c r="U334" s="350"/>
      <c r="V334" s="350"/>
      <c r="W334" s="350"/>
      <c r="X334" s="350"/>
      <c r="Y334" s="351">
        <v>78</v>
      </c>
      <c r="Z334" s="352"/>
      <c r="AA334" s="352"/>
      <c r="AB334" s="353"/>
      <c r="AC334" s="363" t="s">
        <v>80</v>
      </c>
      <c r="AD334" s="373"/>
      <c r="AE334" s="373"/>
      <c r="AF334" s="373"/>
      <c r="AG334" s="373"/>
      <c r="AH334" s="371" t="s">
        <v>394</v>
      </c>
      <c r="AI334" s="372"/>
      <c r="AJ334" s="372"/>
      <c r="AK334" s="372"/>
      <c r="AL334" s="357" t="s">
        <v>394</v>
      </c>
      <c r="AM334" s="358"/>
      <c r="AN334" s="358"/>
      <c r="AO334" s="359"/>
      <c r="AP334" s="360" t="s">
        <v>394</v>
      </c>
      <c r="AQ334" s="360"/>
      <c r="AR334" s="360"/>
      <c r="AS334" s="360"/>
      <c r="AT334" s="360"/>
      <c r="AU334" s="360"/>
      <c r="AV334" s="360"/>
      <c r="AW334" s="360"/>
      <c r="AX334" s="360"/>
    </row>
    <row r="335" spans="1:50" ht="26.25" customHeight="1" x14ac:dyDescent="0.2">
      <c r="A335" s="1041">
        <v>2</v>
      </c>
      <c r="B335" s="1041">
        <v>1</v>
      </c>
      <c r="C335" s="361" t="s">
        <v>771</v>
      </c>
      <c r="D335" s="347"/>
      <c r="E335" s="347"/>
      <c r="F335" s="347"/>
      <c r="G335" s="347"/>
      <c r="H335" s="347"/>
      <c r="I335" s="347"/>
      <c r="J335" s="348">
        <v>9010001027685</v>
      </c>
      <c r="K335" s="349"/>
      <c r="L335" s="349"/>
      <c r="M335" s="349"/>
      <c r="N335" s="349"/>
      <c r="O335" s="349"/>
      <c r="P335" s="362" t="s">
        <v>779</v>
      </c>
      <c r="Q335" s="350"/>
      <c r="R335" s="350"/>
      <c r="S335" s="350"/>
      <c r="T335" s="350"/>
      <c r="U335" s="350"/>
      <c r="V335" s="350"/>
      <c r="W335" s="350"/>
      <c r="X335" s="350"/>
      <c r="Y335" s="351">
        <v>23</v>
      </c>
      <c r="Z335" s="352"/>
      <c r="AA335" s="352"/>
      <c r="AB335" s="353"/>
      <c r="AC335" s="363" t="s">
        <v>80</v>
      </c>
      <c r="AD335" s="373"/>
      <c r="AE335" s="373"/>
      <c r="AF335" s="373"/>
      <c r="AG335" s="373"/>
      <c r="AH335" s="371" t="s">
        <v>394</v>
      </c>
      <c r="AI335" s="372"/>
      <c r="AJ335" s="372"/>
      <c r="AK335" s="372"/>
      <c r="AL335" s="357" t="s">
        <v>394</v>
      </c>
      <c r="AM335" s="358"/>
      <c r="AN335" s="358"/>
      <c r="AO335" s="359"/>
      <c r="AP335" s="360" t="s">
        <v>394</v>
      </c>
      <c r="AQ335" s="360"/>
      <c r="AR335" s="360"/>
      <c r="AS335" s="360"/>
      <c r="AT335" s="360"/>
      <c r="AU335" s="360"/>
      <c r="AV335" s="360"/>
      <c r="AW335" s="360"/>
      <c r="AX335" s="360"/>
    </row>
    <row r="336" spans="1:50" ht="26.25" customHeight="1" x14ac:dyDescent="0.2">
      <c r="A336" s="1041">
        <v>3</v>
      </c>
      <c r="B336" s="1041">
        <v>1</v>
      </c>
      <c r="C336" s="361" t="s">
        <v>772</v>
      </c>
      <c r="D336" s="347"/>
      <c r="E336" s="347"/>
      <c r="F336" s="347"/>
      <c r="G336" s="347"/>
      <c r="H336" s="347"/>
      <c r="I336" s="347"/>
      <c r="J336" s="348">
        <v>7010005008147</v>
      </c>
      <c r="K336" s="349"/>
      <c r="L336" s="349"/>
      <c r="M336" s="349"/>
      <c r="N336" s="349"/>
      <c r="O336" s="349"/>
      <c r="P336" s="362" t="s">
        <v>779</v>
      </c>
      <c r="Q336" s="350"/>
      <c r="R336" s="350"/>
      <c r="S336" s="350"/>
      <c r="T336" s="350"/>
      <c r="U336" s="350"/>
      <c r="V336" s="350"/>
      <c r="W336" s="350"/>
      <c r="X336" s="350"/>
      <c r="Y336" s="351">
        <v>7</v>
      </c>
      <c r="Z336" s="352"/>
      <c r="AA336" s="352"/>
      <c r="AB336" s="353"/>
      <c r="AC336" s="363" t="s">
        <v>80</v>
      </c>
      <c r="AD336" s="373"/>
      <c r="AE336" s="373"/>
      <c r="AF336" s="373"/>
      <c r="AG336" s="373"/>
      <c r="AH336" s="371" t="s">
        <v>394</v>
      </c>
      <c r="AI336" s="372"/>
      <c r="AJ336" s="372"/>
      <c r="AK336" s="372"/>
      <c r="AL336" s="357" t="s">
        <v>394</v>
      </c>
      <c r="AM336" s="358"/>
      <c r="AN336" s="358"/>
      <c r="AO336" s="359"/>
      <c r="AP336" s="360" t="s">
        <v>394</v>
      </c>
      <c r="AQ336" s="360"/>
      <c r="AR336" s="360"/>
      <c r="AS336" s="360"/>
      <c r="AT336" s="360"/>
      <c r="AU336" s="360"/>
      <c r="AV336" s="360"/>
      <c r="AW336" s="360"/>
      <c r="AX336" s="360"/>
    </row>
    <row r="337" spans="1:50" ht="26.25" customHeight="1" x14ac:dyDescent="0.2">
      <c r="A337" s="1041">
        <v>4</v>
      </c>
      <c r="B337" s="1041">
        <v>1</v>
      </c>
      <c r="C337" s="361" t="s">
        <v>773</v>
      </c>
      <c r="D337" s="347"/>
      <c r="E337" s="347"/>
      <c r="F337" s="347"/>
      <c r="G337" s="347"/>
      <c r="H337" s="347"/>
      <c r="I337" s="347"/>
      <c r="J337" s="348">
        <v>4140001019022</v>
      </c>
      <c r="K337" s="349"/>
      <c r="L337" s="349"/>
      <c r="M337" s="349"/>
      <c r="N337" s="349"/>
      <c r="O337" s="349"/>
      <c r="P337" s="362" t="s">
        <v>781</v>
      </c>
      <c r="Q337" s="350"/>
      <c r="R337" s="350"/>
      <c r="S337" s="350"/>
      <c r="T337" s="350"/>
      <c r="U337" s="350"/>
      <c r="V337" s="350"/>
      <c r="W337" s="350"/>
      <c r="X337" s="350"/>
      <c r="Y337" s="351">
        <v>0</v>
      </c>
      <c r="Z337" s="352"/>
      <c r="AA337" s="352"/>
      <c r="AB337" s="353"/>
      <c r="AC337" s="363" t="s">
        <v>80</v>
      </c>
      <c r="AD337" s="373"/>
      <c r="AE337" s="373"/>
      <c r="AF337" s="373"/>
      <c r="AG337" s="373"/>
      <c r="AH337" s="371" t="s">
        <v>394</v>
      </c>
      <c r="AI337" s="372"/>
      <c r="AJ337" s="372"/>
      <c r="AK337" s="372"/>
      <c r="AL337" s="357" t="s">
        <v>394</v>
      </c>
      <c r="AM337" s="358"/>
      <c r="AN337" s="358"/>
      <c r="AO337" s="359"/>
      <c r="AP337" s="360" t="s">
        <v>394</v>
      </c>
      <c r="AQ337" s="360"/>
      <c r="AR337" s="360"/>
      <c r="AS337" s="360"/>
      <c r="AT337" s="360"/>
      <c r="AU337" s="360"/>
      <c r="AV337" s="360"/>
      <c r="AW337" s="360"/>
      <c r="AX337" s="360"/>
    </row>
    <row r="338" spans="1:50" ht="26.25" customHeight="1" x14ac:dyDescent="0.2">
      <c r="A338" s="1041">
        <v>5</v>
      </c>
      <c r="B338" s="1041">
        <v>1</v>
      </c>
      <c r="C338" s="361" t="s">
        <v>774</v>
      </c>
      <c r="D338" s="347"/>
      <c r="E338" s="347"/>
      <c r="F338" s="347"/>
      <c r="G338" s="347"/>
      <c r="H338" s="347"/>
      <c r="I338" s="347"/>
      <c r="J338" s="348">
        <v>6180001097401</v>
      </c>
      <c r="K338" s="349"/>
      <c r="L338" s="349"/>
      <c r="M338" s="349"/>
      <c r="N338" s="349"/>
      <c r="O338" s="349"/>
      <c r="P338" s="362" t="s">
        <v>780</v>
      </c>
      <c r="Q338" s="350"/>
      <c r="R338" s="350"/>
      <c r="S338" s="350"/>
      <c r="T338" s="350"/>
      <c r="U338" s="350"/>
      <c r="V338" s="350"/>
      <c r="W338" s="350"/>
      <c r="X338" s="350"/>
      <c r="Y338" s="351">
        <v>0</v>
      </c>
      <c r="Z338" s="352"/>
      <c r="AA338" s="352"/>
      <c r="AB338" s="353"/>
      <c r="AC338" s="363" t="s">
        <v>80</v>
      </c>
      <c r="AD338" s="373"/>
      <c r="AE338" s="373"/>
      <c r="AF338" s="373"/>
      <c r="AG338" s="373"/>
      <c r="AH338" s="371" t="s">
        <v>394</v>
      </c>
      <c r="AI338" s="372"/>
      <c r="AJ338" s="372"/>
      <c r="AK338" s="372"/>
      <c r="AL338" s="357" t="s">
        <v>394</v>
      </c>
      <c r="AM338" s="358"/>
      <c r="AN338" s="358"/>
      <c r="AO338" s="359"/>
      <c r="AP338" s="360" t="s">
        <v>394</v>
      </c>
      <c r="AQ338" s="360"/>
      <c r="AR338" s="360"/>
      <c r="AS338" s="360"/>
      <c r="AT338" s="360"/>
      <c r="AU338" s="360"/>
      <c r="AV338" s="360"/>
      <c r="AW338" s="360"/>
      <c r="AX338" s="360"/>
    </row>
    <row r="339" spans="1:50" ht="26.25" hidden="1" customHeight="1" x14ac:dyDescent="0.2">
      <c r="A339" s="1041">
        <v>6</v>
      </c>
      <c r="B339" s="104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41">
        <v>7</v>
      </c>
      <c r="B340" s="104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41">
        <v>8</v>
      </c>
      <c r="B341" s="104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41">
        <v>9</v>
      </c>
      <c r="B342" s="104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41">
        <v>10</v>
      </c>
      <c r="B343" s="104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41">
        <v>11</v>
      </c>
      <c r="B344" s="104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41">
        <v>12</v>
      </c>
      <c r="B345" s="104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41">
        <v>13</v>
      </c>
      <c r="B346" s="104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41">
        <v>14</v>
      </c>
      <c r="B347" s="104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41">
        <v>15</v>
      </c>
      <c r="B348" s="104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41">
        <v>16</v>
      </c>
      <c r="B349" s="104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41">
        <v>17</v>
      </c>
      <c r="B350" s="104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41">
        <v>18</v>
      </c>
      <c r="B351" s="104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41">
        <v>19</v>
      </c>
      <c r="B352" s="104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41">
        <v>20</v>
      </c>
      <c r="B353" s="104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41">
        <v>21</v>
      </c>
      <c r="B354" s="104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41">
        <v>22</v>
      </c>
      <c r="B355" s="104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41">
        <v>23</v>
      </c>
      <c r="B356" s="104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41">
        <v>24</v>
      </c>
      <c r="B357" s="104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41">
        <v>25</v>
      </c>
      <c r="B358" s="104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41">
        <v>26</v>
      </c>
      <c r="B359" s="104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41">
        <v>27</v>
      </c>
      <c r="B360" s="104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41">
        <v>28</v>
      </c>
      <c r="B361" s="104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41">
        <v>29</v>
      </c>
      <c r="B362" s="104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41">
        <v>30</v>
      </c>
      <c r="B363" s="104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290</v>
      </c>
      <c r="K366" s="365"/>
      <c r="L366" s="365"/>
      <c r="M366" s="365"/>
      <c r="N366" s="365"/>
      <c r="O366" s="365"/>
      <c r="P366" s="366" t="s">
        <v>27</v>
      </c>
      <c r="Q366" s="366"/>
      <c r="R366" s="366"/>
      <c r="S366" s="366"/>
      <c r="T366" s="366"/>
      <c r="U366" s="366"/>
      <c r="V366" s="366"/>
      <c r="W366" s="366"/>
      <c r="X366" s="366"/>
      <c r="Y366" s="367" t="s">
        <v>342</v>
      </c>
      <c r="Z366" s="368"/>
      <c r="AA366" s="368"/>
      <c r="AB366" s="368"/>
      <c r="AC366" s="148" t="s">
        <v>327</v>
      </c>
      <c r="AD366" s="148"/>
      <c r="AE366" s="148"/>
      <c r="AF366" s="148"/>
      <c r="AG366" s="148"/>
      <c r="AH366" s="367" t="s">
        <v>258</v>
      </c>
      <c r="AI366" s="364"/>
      <c r="AJ366" s="364"/>
      <c r="AK366" s="364"/>
      <c r="AL366" s="364" t="s">
        <v>21</v>
      </c>
      <c r="AM366" s="364"/>
      <c r="AN366" s="364"/>
      <c r="AO366" s="369"/>
      <c r="AP366" s="370" t="s">
        <v>291</v>
      </c>
      <c r="AQ366" s="370"/>
      <c r="AR366" s="370"/>
      <c r="AS366" s="370"/>
      <c r="AT366" s="370"/>
      <c r="AU366" s="370"/>
      <c r="AV366" s="370"/>
      <c r="AW366" s="370"/>
      <c r="AX366" s="370"/>
    </row>
    <row r="367" spans="1:50" ht="26.25" hidden="1" customHeight="1" x14ac:dyDescent="0.2">
      <c r="A367" s="1041">
        <v>1</v>
      </c>
      <c r="B367" s="104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41">
        <v>2</v>
      </c>
      <c r="B368" s="104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41">
        <v>3</v>
      </c>
      <c r="B369" s="104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41">
        <v>4</v>
      </c>
      <c r="B370" s="104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41">
        <v>5</v>
      </c>
      <c r="B371" s="104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41">
        <v>6</v>
      </c>
      <c r="B372" s="104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41">
        <v>7</v>
      </c>
      <c r="B373" s="104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41">
        <v>8</v>
      </c>
      <c r="B374" s="104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41">
        <v>9</v>
      </c>
      <c r="B375" s="104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41">
        <v>10</v>
      </c>
      <c r="B376" s="104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41">
        <v>11</v>
      </c>
      <c r="B377" s="104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41">
        <v>12</v>
      </c>
      <c r="B378" s="104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41">
        <v>13</v>
      </c>
      <c r="B379" s="104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41">
        <v>14</v>
      </c>
      <c r="B380" s="104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41">
        <v>15</v>
      </c>
      <c r="B381" s="104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41">
        <v>16</v>
      </c>
      <c r="B382" s="104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41">
        <v>17</v>
      </c>
      <c r="B383" s="104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41">
        <v>18</v>
      </c>
      <c r="B384" s="104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41">
        <v>19</v>
      </c>
      <c r="B385" s="104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41">
        <v>20</v>
      </c>
      <c r="B386" s="104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41">
        <v>21</v>
      </c>
      <c r="B387" s="104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41">
        <v>22</v>
      </c>
      <c r="B388" s="104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41">
        <v>23</v>
      </c>
      <c r="B389" s="104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41">
        <v>24</v>
      </c>
      <c r="B390" s="104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41">
        <v>25</v>
      </c>
      <c r="B391" s="104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41">
        <v>26</v>
      </c>
      <c r="B392" s="104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41">
        <v>27</v>
      </c>
      <c r="B393" s="104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41">
        <v>28</v>
      </c>
      <c r="B394" s="104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41">
        <v>29</v>
      </c>
      <c r="B395" s="104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41">
        <v>30</v>
      </c>
      <c r="B396" s="104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290</v>
      </c>
      <c r="K399" s="365"/>
      <c r="L399" s="365"/>
      <c r="M399" s="365"/>
      <c r="N399" s="365"/>
      <c r="O399" s="365"/>
      <c r="P399" s="366" t="s">
        <v>27</v>
      </c>
      <c r="Q399" s="366"/>
      <c r="R399" s="366"/>
      <c r="S399" s="366"/>
      <c r="T399" s="366"/>
      <c r="U399" s="366"/>
      <c r="V399" s="366"/>
      <c r="W399" s="366"/>
      <c r="X399" s="366"/>
      <c r="Y399" s="367" t="s">
        <v>342</v>
      </c>
      <c r="Z399" s="368"/>
      <c r="AA399" s="368"/>
      <c r="AB399" s="368"/>
      <c r="AC399" s="148" t="s">
        <v>327</v>
      </c>
      <c r="AD399" s="148"/>
      <c r="AE399" s="148"/>
      <c r="AF399" s="148"/>
      <c r="AG399" s="148"/>
      <c r="AH399" s="367" t="s">
        <v>258</v>
      </c>
      <c r="AI399" s="364"/>
      <c r="AJ399" s="364"/>
      <c r="AK399" s="364"/>
      <c r="AL399" s="364" t="s">
        <v>21</v>
      </c>
      <c r="AM399" s="364"/>
      <c r="AN399" s="364"/>
      <c r="AO399" s="369"/>
      <c r="AP399" s="370" t="s">
        <v>291</v>
      </c>
      <c r="AQ399" s="370"/>
      <c r="AR399" s="370"/>
      <c r="AS399" s="370"/>
      <c r="AT399" s="370"/>
      <c r="AU399" s="370"/>
      <c r="AV399" s="370"/>
      <c r="AW399" s="370"/>
      <c r="AX399" s="370"/>
    </row>
    <row r="400" spans="1:50" ht="26.25" hidden="1" customHeight="1" x14ac:dyDescent="0.2">
      <c r="A400" s="1041">
        <v>1</v>
      </c>
      <c r="B400" s="104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41">
        <v>2</v>
      </c>
      <c r="B401" s="104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41">
        <v>3</v>
      </c>
      <c r="B402" s="104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41">
        <v>4</v>
      </c>
      <c r="B403" s="104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41">
        <v>5</v>
      </c>
      <c r="B404" s="104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41">
        <v>6</v>
      </c>
      <c r="B405" s="104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41">
        <v>7</v>
      </c>
      <c r="B406" s="104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41">
        <v>8</v>
      </c>
      <c r="B407" s="104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41">
        <v>9</v>
      </c>
      <c r="B408" s="104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41">
        <v>10</v>
      </c>
      <c r="B409" s="104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41">
        <v>11</v>
      </c>
      <c r="B410" s="104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41">
        <v>12</v>
      </c>
      <c r="B411" s="104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41">
        <v>13</v>
      </c>
      <c r="B412" s="104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41">
        <v>14</v>
      </c>
      <c r="B413" s="104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41">
        <v>15</v>
      </c>
      <c r="B414" s="104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41">
        <v>16</v>
      </c>
      <c r="B415" s="104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41">
        <v>17</v>
      </c>
      <c r="B416" s="104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41">
        <v>18</v>
      </c>
      <c r="B417" s="104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41">
        <v>19</v>
      </c>
      <c r="B418" s="104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41">
        <v>20</v>
      </c>
      <c r="B419" s="104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41">
        <v>21</v>
      </c>
      <c r="B420" s="104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41">
        <v>22</v>
      </c>
      <c r="B421" s="104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41">
        <v>23</v>
      </c>
      <c r="B422" s="104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41">
        <v>24</v>
      </c>
      <c r="B423" s="104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41">
        <v>25</v>
      </c>
      <c r="B424" s="104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41">
        <v>26</v>
      </c>
      <c r="B425" s="104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41">
        <v>27</v>
      </c>
      <c r="B426" s="104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41">
        <v>28</v>
      </c>
      <c r="B427" s="104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41">
        <v>29</v>
      </c>
      <c r="B428" s="104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41">
        <v>30</v>
      </c>
      <c r="B429" s="104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290</v>
      </c>
      <c r="K432" s="365"/>
      <c r="L432" s="365"/>
      <c r="M432" s="365"/>
      <c r="N432" s="365"/>
      <c r="O432" s="365"/>
      <c r="P432" s="366" t="s">
        <v>27</v>
      </c>
      <c r="Q432" s="366"/>
      <c r="R432" s="366"/>
      <c r="S432" s="366"/>
      <c r="T432" s="366"/>
      <c r="U432" s="366"/>
      <c r="V432" s="366"/>
      <c r="W432" s="366"/>
      <c r="X432" s="366"/>
      <c r="Y432" s="367" t="s">
        <v>342</v>
      </c>
      <c r="Z432" s="368"/>
      <c r="AA432" s="368"/>
      <c r="AB432" s="368"/>
      <c r="AC432" s="148" t="s">
        <v>327</v>
      </c>
      <c r="AD432" s="148"/>
      <c r="AE432" s="148"/>
      <c r="AF432" s="148"/>
      <c r="AG432" s="148"/>
      <c r="AH432" s="367" t="s">
        <v>258</v>
      </c>
      <c r="AI432" s="364"/>
      <c r="AJ432" s="364"/>
      <c r="AK432" s="364"/>
      <c r="AL432" s="364" t="s">
        <v>21</v>
      </c>
      <c r="AM432" s="364"/>
      <c r="AN432" s="364"/>
      <c r="AO432" s="369"/>
      <c r="AP432" s="370" t="s">
        <v>291</v>
      </c>
      <c r="AQ432" s="370"/>
      <c r="AR432" s="370"/>
      <c r="AS432" s="370"/>
      <c r="AT432" s="370"/>
      <c r="AU432" s="370"/>
      <c r="AV432" s="370"/>
      <c r="AW432" s="370"/>
      <c r="AX432" s="370"/>
    </row>
    <row r="433" spans="1:50" ht="26.25" hidden="1" customHeight="1" x14ac:dyDescent="0.2">
      <c r="A433" s="1041">
        <v>1</v>
      </c>
      <c r="B433" s="104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41">
        <v>2</v>
      </c>
      <c r="B434" s="104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41">
        <v>3</v>
      </c>
      <c r="B435" s="104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41">
        <v>4</v>
      </c>
      <c r="B436" s="104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41">
        <v>5</v>
      </c>
      <c r="B437" s="104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41">
        <v>6</v>
      </c>
      <c r="B438" s="104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41">
        <v>7</v>
      </c>
      <c r="B439" s="104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41">
        <v>8</v>
      </c>
      <c r="B440" s="104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41">
        <v>9</v>
      </c>
      <c r="B441" s="104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41">
        <v>10</v>
      </c>
      <c r="B442" s="104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41">
        <v>11</v>
      </c>
      <c r="B443" s="104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41">
        <v>12</v>
      </c>
      <c r="B444" s="104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41">
        <v>13</v>
      </c>
      <c r="B445" s="104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41">
        <v>14</v>
      </c>
      <c r="B446" s="104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41">
        <v>15</v>
      </c>
      <c r="B447" s="104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41">
        <v>16</v>
      </c>
      <c r="B448" s="104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41">
        <v>17</v>
      </c>
      <c r="B449" s="104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41">
        <v>18</v>
      </c>
      <c r="B450" s="104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41">
        <v>19</v>
      </c>
      <c r="B451" s="104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41">
        <v>20</v>
      </c>
      <c r="B452" s="104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41">
        <v>21</v>
      </c>
      <c r="B453" s="104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41">
        <v>22</v>
      </c>
      <c r="B454" s="104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41">
        <v>23</v>
      </c>
      <c r="B455" s="104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41">
        <v>24</v>
      </c>
      <c r="B456" s="104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41">
        <v>25</v>
      </c>
      <c r="B457" s="104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41">
        <v>26</v>
      </c>
      <c r="B458" s="104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41">
        <v>27</v>
      </c>
      <c r="B459" s="104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41">
        <v>28</v>
      </c>
      <c r="B460" s="104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41">
        <v>29</v>
      </c>
      <c r="B461" s="104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41">
        <v>30</v>
      </c>
      <c r="B462" s="104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290</v>
      </c>
      <c r="K465" s="365"/>
      <c r="L465" s="365"/>
      <c r="M465" s="365"/>
      <c r="N465" s="365"/>
      <c r="O465" s="365"/>
      <c r="P465" s="366" t="s">
        <v>27</v>
      </c>
      <c r="Q465" s="366"/>
      <c r="R465" s="366"/>
      <c r="S465" s="366"/>
      <c r="T465" s="366"/>
      <c r="U465" s="366"/>
      <c r="V465" s="366"/>
      <c r="W465" s="366"/>
      <c r="X465" s="366"/>
      <c r="Y465" s="367" t="s">
        <v>342</v>
      </c>
      <c r="Z465" s="368"/>
      <c r="AA465" s="368"/>
      <c r="AB465" s="368"/>
      <c r="AC465" s="148" t="s">
        <v>327</v>
      </c>
      <c r="AD465" s="148"/>
      <c r="AE465" s="148"/>
      <c r="AF465" s="148"/>
      <c r="AG465" s="148"/>
      <c r="AH465" s="367" t="s">
        <v>258</v>
      </c>
      <c r="AI465" s="364"/>
      <c r="AJ465" s="364"/>
      <c r="AK465" s="364"/>
      <c r="AL465" s="364" t="s">
        <v>21</v>
      </c>
      <c r="AM465" s="364"/>
      <c r="AN465" s="364"/>
      <c r="AO465" s="369"/>
      <c r="AP465" s="370" t="s">
        <v>291</v>
      </c>
      <c r="AQ465" s="370"/>
      <c r="AR465" s="370"/>
      <c r="AS465" s="370"/>
      <c r="AT465" s="370"/>
      <c r="AU465" s="370"/>
      <c r="AV465" s="370"/>
      <c r="AW465" s="370"/>
      <c r="AX465" s="370"/>
    </row>
    <row r="466" spans="1:50" ht="26.25" hidden="1" customHeight="1" x14ac:dyDescent="0.2">
      <c r="A466" s="1041">
        <v>1</v>
      </c>
      <c r="B466" s="104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41">
        <v>2</v>
      </c>
      <c r="B467" s="104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41">
        <v>3</v>
      </c>
      <c r="B468" s="104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41">
        <v>4</v>
      </c>
      <c r="B469" s="104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41">
        <v>5</v>
      </c>
      <c r="B470" s="104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41">
        <v>6</v>
      </c>
      <c r="B471" s="104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41">
        <v>7</v>
      </c>
      <c r="B472" s="104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41">
        <v>8</v>
      </c>
      <c r="B473" s="104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41">
        <v>9</v>
      </c>
      <c r="B474" s="104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41">
        <v>10</v>
      </c>
      <c r="B475" s="104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41">
        <v>11</v>
      </c>
      <c r="B476" s="104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41">
        <v>12</v>
      </c>
      <c r="B477" s="104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41">
        <v>13</v>
      </c>
      <c r="B478" s="104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41">
        <v>14</v>
      </c>
      <c r="B479" s="104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41">
        <v>15</v>
      </c>
      <c r="B480" s="104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41">
        <v>16</v>
      </c>
      <c r="B481" s="104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41">
        <v>17</v>
      </c>
      <c r="B482" s="104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41">
        <v>18</v>
      </c>
      <c r="B483" s="104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41">
        <v>19</v>
      </c>
      <c r="B484" s="104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41">
        <v>20</v>
      </c>
      <c r="B485" s="104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41">
        <v>21</v>
      </c>
      <c r="B486" s="104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41">
        <v>22</v>
      </c>
      <c r="B487" s="104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41">
        <v>23</v>
      </c>
      <c r="B488" s="104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41">
        <v>24</v>
      </c>
      <c r="B489" s="104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41">
        <v>25</v>
      </c>
      <c r="B490" s="104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41">
        <v>26</v>
      </c>
      <c r="B491" s="104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41">
        <v>27</v>
      </c>
      <c r="B492" s="104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41">
        <v>28</v>
      </c>
      <c r="B493" s="104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41">
        <v>29</v>
      </c>
      <c r="B494" s="104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41">
        <v>30</v>
      </c>
      <c r="B495" s="104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290</v>
      </c>
      <c r="K498" s="365"/>
      <c r="L498" s="365"/>
      <c r="M498" s="365"/>
      <c r="N498" s="365"/>
      <c r="O498" s="365"/>
      <c r="P498" s="366" t="s">
        <v>27</v>
      </c>
      <c r="Q498" s="366"/>
      <c r="R498" s="366"/>
      <c r="S498" s="366"/>
      <c r="T498" s="366"/>
      <c r="U498" s="366"/>
      <c r="V498" s="366"/>
      <c r="W498" s="366"/>
      <c r="X498" s="366"/>
      <c r="Y498" s="367" t="s">
        <v>342</v>
      </c>
      <c r="Z498" s="368"/>
      <c r="AA498" s="368"/>
      <c r="AB498" s="368"/>
      <c r="AC498" s="148" t="s">
        <v>327</v>
      </c>
      <c r="AD498" s="148"/>
      <c r="AE498" s="148"/>
      <c r="AF498" s="148"/>
      <c r="AG498" s="148"/>
      <c r="AH498" s="367" t="s">
        <v>258</v>
      </c>
      <c r="AI498" s="364"/>
      <c r="AJ498" s="364"/>
      <c r="AK498" s="364"/>
      <c r="AL498" s="364" t="s">
        <v>21</v>
      </c>
      <c r="AM498" s="364"/>
      <c r="AN498" s="364"/>
      <c r="AO498" s="369"/>
      <c r="AP498" s="370" t="s">
        <v>291</v>
      </c>
      <c r="AQ498" s="370"/>
      <c r="AR498" s="370"/>
      <c r="AS498" s="370"/>
      <c r="AT498" s="370"/>
      <c r="AU498" s="370"/>
      <c r="AV498" s="370"/>
      <c r="AW498" s="370"/>
      <c r="AX498" s="370"/>
    </row>
    <row r="499" spans="1:50" ht="26.25" hidden="1" customHeight="1" x14ac:dyDescent="0.2">
      <c r="A499" s="1041">
        <v>1</v>
      </c>
      <c r="B499" s="104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41">
        <v>2</v>
      </c>
      <c r="B500" s="104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41">
        <v>3</v>
      </c>
      <c r="B501" s="104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41">
        <v>4</v>
      </c>
      <c r="B502" s="104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41">
        <v>5</v>
      </c>
      <c r="B503" s="104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41">
        <v>6</v>
      </c>
      <c r="B504" s="104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41">
        <v>7</v>
      </c>
      <c r="B505" s="104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41">
        <v>8</v>
      </c>
      <c r="B506" s="104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41">
        <v>9</v>
      </c>
      <c r="B507" s="104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41">
        <v>10</v>
      </c>
      <c r="B508" s="104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41">
        <v>11</v>
      </c>
      <c r="B509" s="104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41">
        <v>12</v>
      </c>
      <c r="B510" s="104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41">
        <v>13</v>
      </c>
      <c r="B511" s="104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41">
        <v>14</v>
      </c>
      <c r="B512" s="104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41">
        <v>15</v>
      </c>
      <c r="B513" s="104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41">
        <v>16</v>
      </c>
      <c r="B514" s="104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41">
        <v>17</v>
      </c>
      <c r="B515" s="104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41">
        <v>18</v>
      </c>
      <c r="B516" s="104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41">
        <v>19</v>
      </c>
      <c r="B517" s="104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41">
        <v>20</v>
      </c>
      <c r="B518" s="104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41">
        <v>21</v>
      </c>
      <c r="B519" s="104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41">
        <v>22</v>
      </c>
      <c r="B520" s="104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41">
        <v>23</v>
      </c>
      <c r="B521" s="104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41">
        <v>24</v>
      </c>
      <c r="B522" s="104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41">
        <v>25</v>
      </c>
      <c r="B523" s="104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41">
        <v>26</v>
      </c>
      <c r="B524" s="104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41">
        <v>27</v>
      </c>
      <c r="B525" s="104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41">
        <v>28</v>
      </c>
      <c r="B526" s="104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41">
        <v>29</v>
      </c>
      <c r="B527" s="104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41">
        <v>30</v>
      </c>
      <c r="B528" s="104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290</v>
      </c>
      <c r="K531" s="365"/>
      <c r="L531" s="365"/>
      <c r="M531" s="365"/>
      <c r="N531" s="365"/>
      <c r="O531" s="365"/>
      <c r="P531" s="366" t="s">
        <v>27</v>
      </c>
      <c r="Q531" s="366"/>
      <c r="R531" s="366"/>
      <c r="S531" s="366"/>
      <c r="T531" s="366"/>
      <c r="U531" s="366"/>
      <c r="V531" s="366"/>
      <c r="W531" s="366"/>
      <c r="X531" s="366"/>
      <c r="Y531" s="367" t="s">
        <v>342</v>
      </c>
      <c r="Z531" s="368"/>
      <c r="AA531" s="368"/>
      <c r="AB531" s="368"/>
      <c r="AC531" s="148" t="s">
        <v>327</v>
      </c>
      <c r="AD531" s="148"/>
      <c r="AE531" s="148"/>
      <c r="AF531" s="148"/>
      <c r="AG531" s="148"/>
      <c r="AH531" s="367" t="s">
        <v>258</v>
      </c>
      <c r="AI531" s="364"/>
      <c r="AJ531" s="364"/>
      <c r="AK531" s="364"/>
      <c r="AL531" s="364" t="s">
        <v>21</v>
      </c>
      <c r="AM531" s="364"/>
      <c r="AN531" s="364"/>
      <c r="AO531" s="369"/>
      <c r="AP531" s="370" t="s">
        <v>291</v>
      </c>
      <c r="AQ531" s="370"/>
      <c r="AR531" s="370"/>
      <c r="AS531" s="370"/>
      <c r="AT531" s="370"/>
      <c r="AU531" s="370"/>
      <c r="AV531" s="370"/>
      <c r="AW531" s="370"/>
      <c r="AX531" s="370"/>
    </row>
    <row r="532" spans="1:50" ht="26.25" hidden="1" customHeight="1" x14ac:dyDescent="0.2">
      <c r="A532" s="1041">
        <v>1</v>
      </c>
      <c r="B532" s="104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41">
        <v>2</v>
      </c>
      <c r="B533" s="104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41">
        <v>3</v>
      </c>
      <c r="B534" s="104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41">
        <v>4</v>
      </c>
      <c r="B535" s="104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41">
        <v>5</v>
      </c>
      <c r="B536" s="104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41">
        <v>6</v>
      </c>
      <c r="B537" s="104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41">
        <v>7</v>
      </c>
      <c r="B538" s="104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41">
        <v>8</v>
      </c>
      <c r="B539" s="104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41">
        <v>9</v>
      </c>
      <c r="B540" s="104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41">
        <v>10</v>
      </c>
      <c r="B541" s="104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41">
        <v>11</v>
      </c>
      <c r="B542" s="104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41">
        <v>12</v>
      </c>
      <c r="B543" s="104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41">
        <v>13</v>
      </c>
      <c r="B544" s="104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41">
        <v>14</v>
      </c>
      <c r="B545" s="104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41">
        <v>15</v>
      </c>
      <c r="B546" s="104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41">
        <v>16</v>
      </c>
      <c r="B547" s="104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41">
        <v>17</v>
      </c>
      <c r="B548" s="104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41">
        <v>18</v>
      </c>
      <c r="B549" s="104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41">
        <v>19</v>
      </c>
      <c r="B550" s="104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41">
        <v>20</v>
      </c>
      <c r="B551" s="104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41">
        <v>21</v>
      </c>
      <c r="B552" s="104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41">
        <v>22</v>
      </c>
      <c r="B553" s="104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41">
        <v>23</v>
      </c>
      <c r="B554" s="104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41">
        <v>24</v>
      </c>
      <c r="B555" s="104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41">
        <v>25</v>
      </c>
      <c r="B556" s="104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41">
        <v>26</v>
      </c>
      <c r="B557" s="104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41">
        <v>27</v>
      </c>
      <c r="B558" s="104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41">
        <v>28</v>
      </c>
      <c r="B559" s="104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41">
        <v>29</v>
      </c>
      <c r="B560" s="104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41">
        <v>30</v>
      </c>
      <c r="B561" s="104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290</v>
      </c>
      <c r="K564" s="365"/>
      <c r="L564" s="365"/>
      <c r="M564" s="365"/>
      <c r="N564" s="365"/>
      <c r="O564" s="365"/>
      <c r="P564" s="366" t="s">
        <v>27</v>
      </c>
      <c r="Q564" s="366"/>
      <c r="R564" s="366"/>
      <c r="S564" s="366"/>
      <c r="T564" s="366"/>
      <c r="U564" s="366"/>
      <c r="V564" s="366"/>
      <c r="W564" s="366"/>
      <c r="X564" s="366"/>
      <c r="Y564" s="367" t="s">
        <v>342</v>
      </c>
      <c r="Z564" s="368"/>
      <c r="AA564" s="368"/>
      <c r="AB564" s="368"/>
      <c r="AC564" s="148" t="s">
        <v>327</v>
      </c>
      <c r="AD564" s="148"/>
      <c r="AE564" s="148"/>
      <c r="AF564" s="148"/>
      <c r="AG564" s="148"/>
      <c r="AH564" s="367" t="s">
        <v>258</v>
      </c>
      <c r="AI564" s="364"/>
      <c r="AJ564" s="364"/>
      <c r="AK564" s="364"/>
      <c r="AL564" s="364" t="s">
        <v>21</v>
      </c>
      <c r="AM564" s="364"/>
      <c r="AN564" s="364"/>
      <c r="AO564" s="369"/>
      <c r="AP564" s="370" t="s">
        <v>291</v>
      </c>
      <c r="AQ564" s="370"/>
      <c r="AR564" s="370"/>
      <c r="AS564" s="370"/>
      <c r="AT564" s="370"/>
      <c r="AU564" s="370"/>
      <c r="AV564" s="370"/>
      <c r="AW564" s="370"/>
      <c r="AX564" s="370"/>
    </row>
    <row r="565" spans="1:50" ht="26.25" hidden="1" customHeight="1" x14ac:dyDescent="0.2">
      <c r="A565" s="1041">
        <v>1</v>
      </c>
      <c r="B565" s="104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41">
        <v>2</v>
      </c>
      <c r="B566" s="104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41">
        <v>3</v>
      </c>
      <c r="B567" s="104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41">
        <v>4</v>
      </c>
      <c r="B568" s="104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41">
        <v>5</v>
      </c>
      <c r="B569" s="104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41">
        <v>6</v>
      </c>
      <c r="B570" s="104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41">
        <v>7</v>
      </c>
      <c r="B571" s="104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41">
        <v>8</v>
      </c>
      <c r="B572" s="104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41">
        <v>9</v>
      </c>
      <c r="B573" s="104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41">
        <v>10</v>
      </c>
      <c r="B574" s="104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41">
        <v>11</v>
      </c>
      <c r="B575" s="104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41">
        <v>12</v>
      </c>
      <c r="B576" s="104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41">
        <v>13</v>
      </c>
      <c r="B577" s="104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41">
        <v>14</v>
      </c>
      <c r="B578" s="104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41">
        <v>15</v>
      </c>
      <c r="B579" s="104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41">
        <v>16</v>
      </c>
      <c r="B580" s="104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41">
        <v>17</v>
      </c>
      <c r="B581" s="104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41">
        <v>18</v>
      </c>
      <c r="B582" s="104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41">
        <v>19</v>
      </c>
      <c r="B583" s="104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41">
        <v>20</v>
      </c>
      <c r="B584" s="104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41">
        <v>21</v>
      </c>
      <c r="B585" s="104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41">
        <v>22</v>
      </c>
      <c r="B586" s="104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41">
        <v>23</v>
      </c>
      <c r="B587" s="104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41">
        <v>24</v>
      </c>
      <c r="B588" s="104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41">
        <v>25</v>
      </c>
      <c r="B589" s="104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41">
        <v>26</v>
      </c>
      <c r="B590" s="104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41">
        <v>27</v>
      </c>
      <c r="B591" s="104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41">
        <v>28</v>
      </c>
      <c r="B592" s="104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41">
        <v>29</v>
      </c>
      <c r="B593" s="104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41">
        <v>30</v>
      </c>
      <c r="B594" s="104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290</v>
      </c>
      <c r="K597" s="365"/>
      <c r="L597" s="365"/>
      <c r="M597" s="365"/>
      <c r="N597" s="365"/>
      <c r="O597" s="365"/>
      <c r="P597" s="366" t="s">
        <v>27</v>
      </c>
      <c r="Q597" s="366"/>
      <c r="R597" s="366"/>
      <c r="S597" s="366"/>
      <c r="T597" s="366"/>
      <c r="U597" s="366"/>
      <c r="V597" s="366"/>
      <c r="W597" s="366"/>
      <c r="X597" s="366"/>
      <c r="Y597" s="367" t="s">
        <v>342</v>
      </c>
      <c r="Z597" s="368"/>
      <c r="AA597" s="368"/>
      <c r="AB597" s="368"/>
      <c r="AC597" s="148" t="s">
        <v>327</v>
      </c>
      <c r="AD597" s="148"/>
      <c r="AE597" s="148"/>
      <c r="AF597" s="148"/>
      <c r="AG597" s="148"/>
      <c r="AH597" s="367" t="s">
        <v>258</v>
      </c>
      <c r="AI597" s="364"/>
      <c r="AJ597" s="364"/>
      <c r="AK597" s="364"/>
      <c r="AL597" s="364" t="s">
        <v>21</v>
      </c>
      <c r="AM597" s="364"/>
      <c r="AN597" s="364"/>
      <c r="AO597" s="369"/>
      <c r="AP597" s="370" t="s">
        <v>291</v>
      </c>
      <c r="AQ597" s="370"/>
      <c r="AR597" s="370"/>
      <c r="AS597" s="370"/>
      <c r="AT597" s="370"/>
      <c r="AU597" s="370"/>
      <c r="AV597" s="370"/>
      <c r="AW597" s="370"/>
      <c r="AX597" s="370"/>
    </row>
    <row r="598" spans="1:50" ht="26.25" hidden="1" customHeight="1" x14ac:dyDescent="0.2">
      <c r="A598" s="1041">
        <v>1</v>
      </c>
      <c r="B598" s="104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41">
        <v>2</v>
      </c>
      <c r="B599" s="104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41">
        <v>3</v>
      </c>
      <c r="B600" s="104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41">
        <v>4</v>
      </c>
      <c r="B601" s="104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41">
        <v>5</v>
      </c>
      <c r="B602" s="104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41">
        <v>6</v>
      </c>
      <c r="B603" s="104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41">
        <v>7</v>
      </c>
      <c r="B604" s="104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41">
        <v>8</v>
      </c>
      <c r="B605" s="104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41">
        <v>9</v>
      </c>
      <c r="B606" s="104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41">
        <v>10</v>
      </c>
      <c r="B607" s="104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41">
        <v>11</v>
      </c>
      <c r="B608" s="104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41">
        <v>12</v>
      </c>
      <c r="B609" s="104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41">
        <v>13</v>
      </c>
      <c r="B610" s="104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41">
        <v>14</v>
      </c>
      <c r="B611" s="104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41">
        <v>15</v>
      </c>
      <c r="B612" s="104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41">
        <v>16</v>
      </c>
      <c r="B613" s="104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41">
        <v>17</v>
      </c>
      <c r="B614" s="104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41">
        <v>18</v>
      </c>
      <c r="B615" s="104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41">
        <v>19</v>
      </c>
      <c r="B616" s="104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41">
        <v>20</v>
      </c>
      <c r="B617" s="104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41">
        <v>21</v>
      </c>
      <c r="B618" s="104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41">
        <v>22</v>
      </c>
      <c r="B619" s="104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41">
        <v>23</v>
      </c>
      <c r="B620" s="104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41">
        <v>24</v>
      </c>
      <c r="B621" s="104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41">
        <v>25</v>
      </c>
      <c r="B622" s="104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41">
        <v>26</v>
      </c>
      <c r="B623" s="104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41">
        <v>27</v>
      </c>
      <c r="B624" s="104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41">
        <v>28</v>
      </c>
      <c r="B625" s="104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41">
        <v>29</v>
      </c>
      <c r="B626" s="104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41">
        <v>30</v>
      </c>
      <c r="B627" s="104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290</v>
      </c>
      <c r="K630" s="365"/>
      <c r="L630" s="365"/>
      <c r="M630" s="365"/>
      <c r="N630" s="365"/>
      <c r="O630" s="365"/>
      <c r="P630" s="366" t="s">
        <v>27</v>
      </c>
      <c r="Q630" s="366"/>
      <c r="R630" s="366"/>
      <c r="S630" s="366"/>
      <c r="T630" s="366"/>
      <c r="U630" s="366"/>
      <c r="V630" s="366"/>
      <c r="W630" s="366"/>
      <c r="X630" s="366"/>
      <c r="Y630" s="367" t="s">
        <v>342</v>
      </c>
      <c r="Z630" s="368"/>
      <c r="AA630" s="368"/>
      <c r="AB630" s="368"/>
      <c r="AC630" s="148" t="s">
        <v>327</v>
      </c>
      <c r="AD630" s="148"/>
      <c r="AE630" s="148"/>
      <c r="AF630" s="148"/>
      <c r="AG630" s="148"/>
      <c r="AH630" s="367" t="s">
        <v>258</v>
      </c>
      <c r="AI630" s="364"/>
      <c r="AJ630" s="364"/>
      <c r="AK630" s="364"/>
      <c r="AL630" s="364" t="s">
        <v>21</v>
      </c>
      <c r="AM630" s="364"/>
      <c r="AN630" s="364"/>
      <c r="AO630" s="369"/>
      <c r="AP630" s="370" t="s">
        <v>291</v>
      </c>
      <c r="AQ630" s="370"/>
      <c r="AR630" s="370"/>
      <c r="AS630" s="370"/>
      <c r="AT630" s="370"/>
      <c r="AU630" s="370"/>
      <c r="AV630" s="370"/>
      <c r="AW630" s="370"/>
      <c r="AX630" s="370"/>
    </row>
    <row r="631" spans="1:50" ht="26.25" hidden="1" customHeight="1" x14ac:dyDescent="0.2">
      <c r="A631" s="1041">
        <v>1</v>
      </c>
      <c r="B631" s="104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41">
        <v>2</v>
      </c>
      <c r="B632" s="104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41">
        <v>3</v>
      </c>
      <c r="B633" s="104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41">
        <v>4</v>
      </c>
      <c r="B634" s="104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41">
        <v>5</v>
      </c>
      <c r="B635" s="104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41">
        <v>6</v>
      </c>
      <c r="B636" s="104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41">
        <v>7</v>
      </c>
      <c r="B637" s="104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41">
        <v>8</v>
      </c>
      <c r="B638" s="104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41">
        <v>9</v>
      </c>
      <c r="B639" s="104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41">
        <v>10</v>
      </c>
      <c r="B640" s="104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41">
        <v>11</v>
      </c>
      <c r="B641" s="104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41">
        <v>12</v>
      </c>
      <c r="B642" s="104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41">
        <v>13</v>
      </c>
      <c r="B643" s="104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41">
        <v>14</v>
      </c>
      <c r="B644" s="104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41">
        <v>15</v>
      </c>
      <c r="B645" s="104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41">
        <v>16</v>
      </c>
      <c r="B646" s="104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41">
        <v>17</v>
      </c>
      <c r="B647" s="104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41">
        <v>18</v>
      </c>
      <c r="B648" s="104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41">
        <v>19</v>
      </c>
      <c r="B649" s="104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41">
        <v>20</v>
      </c>
      <c r="B650" s="104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41">
        <v>21</v>
      </c>
      <c r="B651" s="104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41">
        <v>22</v>
      </c>
      <c r="B652" s="104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41">
        <v>23</v>
      </c>
      <c r="B653" s="104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41">
        <v>24</v>
      </c>
      <c r="B654" s="104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41">
        <v>25</v>
      </c>
      <c r="B655" s="104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41">
        <v>26</v>
      </c>
      <c r="B656" s="104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41">
        <v>27</v>
      </c>
      <c r="B657" s="104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41">
        <v>28</v>
      </c>
      <c r="B658" s="104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41">
        <v>29</v>
      </c>
      <c r="B659" s="104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41">
        <v>30</v>
      </c>
      <c r="B660" s="104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290</v>
      </c>
      <c r="K663" s="365"/>
      <c r="L663" s="365"/>
      <c r="M663" s="365"/>
      <c r="N663" s="365"/>
      <c r="O663" s="365"/>
      <c r="P663" s="366" t="s">
        <v>27</v>
      </c>
      <c r="Q663" s="366"/>
      <c r="R663" s="366"/>
      <c r="S663" s="366"/>
      <c r="T663" s="366"/>
      <c r="U663" s="366"/>
      <c r="V663" s="366"/>
      <c r="W663" s="366"/>
      <c r="X663" s="366"/>
      <c r="Y663" s="367" t="s">
        <v>342</v>
      </c>
      <c r="Z663" s="368"/>
      <c r="AA663" s="368"/>
      <c r="AB663" s="368"/>
      <c r="AC663" s="148" t="s">
        <v>327</v>
      </c>
      <c r="AD663" s="148"/>
      <c r="AE663" s="148"/>
      <c r="AF663" s="148"/>
      <c r="AG663" s="148"/>
      <c r="AH663" s="367" t="s">
        <v>258</v>
      </c>
      <c r="AI663" s="364"/>
      <c r="AJ663" s="364"/>
      <c r="AK663" s="364"/>
      <c r="AL663" s="364" t="s">
        <v>21</v>
      </c>
      <c r="AM663" s="364"/>
      <c r="AN663" s="364"/>
      <c r="AO663" s="369"/>
      <c r="AP663" s="370" t="s">
        <v>291</v>
      </c>
      <c r="AQ663" s="370"/>
      <c r="AR663" s="370"/>
      <c r="AS663" s="370"/>
      <c r="AT663" s="370"/>
      <c r="AU663" s="370"/>
      <c r="AV663" s="370"/>
      <c r="AW663" s="370"/>
      <c r="AX663" s="370"/>
    </row>
    <row r="664" spans="1:50" ht="26.25" hidden="1" customHeight="1" x14ac:dyDescent="0.2">
      <c r="A664" s="1041">
        <v>1</v>
      </c>
      <c r="B664" s="104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41">
        <v>2</v>
      </c>
      <c r="B665" s="104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41">
        <v>3</v>
      </c>
      <c r="B666" s="104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41">
        <v>4</v>
      </c>
      <c r="B667" s="104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41">
        <v>5</v>
      </c>
      <c r="B668" s="104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41">
        <v>6</v>
      </c>
      <c r="B669" s="104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41">
        <v>7</v>
      </c>
      <c r="B670" s="104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41">
        <v>8</v>
      </c>
      <c r="B671" s="104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41">
        <v>9</v>
      </c>
      <c r="B672" s="104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41">
        <v>10</v>
      </c>
      <c r="B673" s="104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41">
        <v>11</v>
      </c>
      <c r="B674" s="104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41">
        <v>12</v>
      </c>
      <c r="B675" s="104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41">
        <v>13</v>
      </c>
      <c r="B676" s="104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41">
        <v>14</v>
      </c>
      <c r="B677" s="104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41">
        <v>15</v>
      </c>
      <c r="B678" s="104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41">
        <v>16</v>
      </c>
      <c r="B679" s="104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41">
        <v>17</v>
      </c>
      <c r="B680" s="104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41">
        <v>18</v>
      </c>
      <c r="B681" s="104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41">
        <v>19</v>
      </c>
      <c r="B682" s="104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41">
        <v>20</v>
      </c>
      <c r="B683" s="104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41">
        <v>21</v>
      </c>
      <c r="B684" s="104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41">
        <v>22</v>
      </c>
      <c r="B685" s="104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41">
        <v>23</v>
      </c>
      <c r="B686" s="104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41">
        <v>24</v>
      </c>
      <c r="B687" s="104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41">
        <v>25</v>
      </c>
      <c r="B688" s="104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41">
        <v>26</v>
      </c>
      <c r="B689" s="104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41">
        <v>27</v>
      </c>
      <c r="B690" s="104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41">
        <v>28</v>
      </c>
      <c r="B691" s="104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41">
        <v>29</v>
      </c>
      <c r="B692" s="104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41">
        <v>30</v>
      </c>
      <c r="B693" s="104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290</v>
      </c>
      <c r="K696" s="365"/>
      <c r="L696" s="365"/>
      <c r="M696" s="365"/>
      <c r="N696" s="365"/>
      <c r="O696" s="365"/>
      <c r="P696" s="366" t="s">
        <v>27</v>
      </c>
      <c r="Q696" s="366"/>
      <c r="R696" s="366"/>
      <c r="S696" s="366"/>
      <c r="T696" s="366"/>
      <c r="U696" s="366"/>
      <c r="V696" s="366"/>
      <c r="W696" s="366"/>
      <c r="X696" s="366"/>
      <c r="Y696" s="367" t="s">
        <v>342</v>
      </c>
      <c r="Z696" s="368"/>
      <c r="AA696" s="368"/>
      <c r="AB696" s="368"/>
      <c r="AC696" s="148" t="s">
        <v>327</v>
      </c>
      <c r="AD696" s="148"/>
      <c r="AE696" s="148"/>
      <c r="AF696" s="148"/>
      <c r="AG696" s="148"/>
      <c r="AH696" s="367" t="s">
        <v>258</v>
      </c>
      <c r="AI696" s="364"/>
      <c r="AJ696" s="364"/>
      <c r="AK696" s="364"/>
      <c r="AL696" s="364" t="s">
        <v>21</v>
      </c>
      <c r="AM696" s="364"/>
      <c r="AN696" s="364"/>
      <c r="AO696" s="369"/>
      <c r="AP696" s="370" t="s">
        <v>291</v>
      </c>
      <c r="AQ696" s="370"/>
      <c r="AR696" s="370"/>
      <c r="AS696" s="370"/>
      <c r="AT696" s="370"/>
      <c r="AU696" s="370"/>
      <c r="AV696" s="370"/>
      <c r="AW696" s="370"/>
      <c r="AX696" s="370"/>
    </row>
    <row r="697" spans="1:50" ht="26.25" hidden="1" customHeight="1" x14ac:dyDescent="0.2">
      <c r="A697" s="1041">
        <v>1</v>
      </c>
      <c r="B697" s="104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41">
        <v>2</v>
      </c>
      <c r="B698" s="104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41">
        <v>3</v>
      </c>
      <c r="B699" s="104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41">
        <v>4</v>
      </c>
      <c r="B700" s="104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41">
        <v>5</v>
      </c>
      <c r="B701" s="104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41">
        <v>6</v>
      </c>
      <c r="B702" s="104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41">
        <v>7</v>
      </c>
      <c r="B703" s="104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41">
        <v>8</v>
      </c>
      <c r="B704" s="104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41">
        <v>9</v>
      </c>
      <c r="B705" s="104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41">
        <v>10</v>
      </c>
      <c r="B706" s="104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41">
        <v>11</v>
      </c>
      <c r="B707" s="104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41">
        <v>12</v>
      </c>
      <c r="B708" s="104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41">
        <v>13</v>
      </c>
      <c r="B709" s="104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41">
        <v>14</v>
      </c>
      <c r="B710" s="104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41">
        <v>15</v>
      </c>
      <c r="B711" s="104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41">
        <v>16</v>
      </c>
      <c r="B712" s="104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41">
        <v>17</v>
      </c>
      <c r="B713" s="104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41">
        <v>18</v>
      </c>
      <c r="B714" s="104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41">
        <v>19</v>
      </c>
      <c r="B715" s="104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41">
        <v>20</v>
      </c>
      <c r="B716" s="104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41">
        <v>21</v>
      </c>
      <c r="B717" s="104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41">
        <v>22</v>
      </c>
      <c r="B718" s="104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41">
        <v>23</v>
      </c>
      <c r="B719" s="104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41">
        <v>24</v>
      </c>
      <c r="B720" s="104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41">
        <v>25</v>
      </c>
      <c r="B721" s="104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41">
        <v>26</v>
      </c>
      <c r="B722" s="104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41">
        <v>27</v>
      </c>
      <c r="B723" s="104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41">
        <v>28</v>
      </c>
      <c r="B724" s="104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41">
        <v>29</v>
      </c>
      <c r="B725" s="104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41">
        <v>30</v>
      </c>
      <c r="B726" s="104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290</v>
      </c>
      <c r="K729" s="365"/>
      <c r="L729" s="365"/>
      <c r="M729" s="365"/>
      <c r="N729" s="365"/>
      <c r="O729" s="365"/>
      <c r="P729" s="366" t="s">
        <v>27</v>
      </c>
      <c r="Q729" s="366"/>
      <c r="R729" s="366"/>
      <c r="S729" s="366"/>
      <c r="T729" s="366"/>
      <c r="U729" s="366"/>
      <c r="V729" s="366"/>
      <c r="W729" s="366"/>
      <c r="X729" s="366"/>
      <c r="Y729" s="367" t="s">
        <v>342</v>
      </c>
      <c r="Z729" s="368"/>
      <c r="AA729" s="368"/>
      <c r="AB729" s="368"/>
      <c r="AC729" s="148" t="s">
        <v>327</v>
      </c>
      <c r="AD729" s="148"/>
      <c r="AE729" s="148"/>
      <c r="AF729" s="148"/>
      <c r="AG729" s="148"/>
      <c r="AH729" s="367" t="s">
        <v>258</v>
      </c>
      <c r="AI729" s="364"/>
      <c r="AJ729" s="364"/>
      <c r="AK729" s="364"/>
      <c r="AL729" s="364" t="s">
        <v>21</v>
      </c>
      <c r="AM729" s="364"/>
      <c r="AN729" s="364"/>
      <c r="AO729" s="369"/>
      <c r="AP729" s="370" t="s">
        <v>291</v>
      </c>
      <c r="AQ729" s="370"/>
      <c r="AR729" s="370"/>
      <c r="AS729" s="370"/>
      <c r="AT729" s="370"/>
      <c r="AU729" s="370"/>
      <c r="AV729" s="370"/>
      <c r="AW729" s="370"/>
      <c r="AX729" s="370"/>
    </row>
    <row r="730" spans="1:50" ht="26.25" hidden="1" customHeight="1" x14ac:dyDescent="0.2">
      <c r="A730" s="1041">
        <v>1</v>
      </c>
      <c r="B730" s="104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41">
        <v>2</v>
      </c>
      <c r="B731" s="104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41">
        <v>3</v>
      </c>
      <c r="B732" s="104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41">
        <v>4</v>
      </c>
      <c r="B733" s="104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41">
        <v>5</v>
      </c>
      <c r="B734" s="104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41">
        <v>6</v>
      </c>
      <c r="B735" s="104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41">
        <v>7</v>
      </c>
      <c r="B736" s="104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41">
        <v>8</v>
      </c>
      <c r="B737" s="104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41">
        <v>9</v>
      </c>
      <c r="B738" s="104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41">
        <v>10</v>
      </c>
      <c r="B739" s="104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41">
        <v>11</v>
      </c>
      <c r="B740" s="104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41">
        <v>12</v>
      </c>
      <c r="B741" s="104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41">
        <v>13</v>
      </c>
      <c r="B742" s="104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41">
        <v>14</v>
      </c>
      <c r="B743" s="104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41">
        <v>15</v>
      </c>
      <c r="B744" s="104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41">
        <v>16</v>
      </c>
      <c r="B745" s="104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41">
        <v>17</v>
      </c>
      <c r="B746" s="104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41">
        <v>18</v>
      </c>
      <c r="B747" s="104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41">
        <v>19</v>
      </c>
      <c r="B748" s="104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41">
        <v>20</v>
      </c>
      <c r="B749" s="104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41">
        <v>21</v>
      </c>
      <c r="B750" s="104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41">
        <v>22</v>
      </c>
      <c r="B751" s="104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41">
        <v>23</v>
      </c>
      <c r="B752" s="104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41">
        <v>24</v>
      </c>
      <c r="B753" s="104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41">
        <v>25</v>
      </c>
      <c r="B754" s="104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41">
        <v>26</v>
      </c>
      <c r="B755" s="104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41">
        <v>27</v>
      </c>
      <c r="B756" s="104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41">
        <v>28</v>
      </c>
      <c r="B757" s="104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41">
        <v>29</v>
      </c>
      <c r="B758" s="104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41">
        <v>30</v>
      </c>
      <c r="B759" s="104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290</v>
      </c>
      <c r="K762" s="365"/>
      <c r="L762" s="365"/>
      <c r="M762" s="365"/>
      <c r="N762" s="365"/>
      <c r="O762" s="365"/>
      <c r="P762" s="366" t="s">
        <v>27</v>
      </c>
      <c r="Q762" s="366"/>
      <c r="R762" s="366"/>
      <c r="S762" s="366"/>
      <c r="T762" s="366"/>
      <c r="U762" s="366"/>
      <c r="V762" s="366"/>
      <c r="W762" s="366"/>
      <c r="X762" s="366"/>
      <c r="Y762" s="367" t="s">
        <v>342</v>
      </c>
      <c r="Z762" s="368"/>
      <c r="AA762" s="368"/>
      <c r="AB762" s="368"/>
      <c r="AC762" s="148" t="s">
        <v>327</v>
      </c>
      <c r="AD762" s="148"/>
      <c r="AE762" s="148"/>
      <c r="AF762" s="148"/>
      <c r="AG762" s="148"/>
      <c r="AH762" s="367" t="s">
        <v>258</v>
      </c>
      <c r="AI762" s="364"/>
      <c r="AJ762" s="364"/>
      <c r="AK762" s="364"/>
      <c r="AL762" s="364" t="s">
        <v>21</v>
      </c>
      <c r="AM762" s="364"/>
      <c r="AN762" s="364"/>
      <c r="AO762" s="369"/>
      <c r="AP762" s="370" t="s">
        <v>291</v>
      </c>
      <c r="AQ762" s="370"/>
      <c r="AR762" s="370"/>
      <c r="AS762" s="370"/>
      <c r="AT762" s="370"/>
      <c r="AU762" s="370"/>
      <c r="AV762" s="370"/>
      <c r="AW762" s="370"/>
      <c r="AX762" s="370"/>
    </row>
    <row r="763" spans="1:50" ht="26.25" hidden="1" customHeight="1" x14ac:dyDescent="0.2">
      <c r="A763" s="1041">
        <v>1</v>
      </c>
      <c r="B763" s="104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41">
        <v>2</v>
      </c>
      <c r="B764" s="104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41">
        <v>3</v>
      </c>
      <c r="B765" s="104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41">
        <v>4</v>
      </c>
      <c r="B766" s="104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41">
        <v>5</v>
      </c>
      <c r="B767" s="104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41">
        <v>6</v>
      </c>
      <c r="B768" s="104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41">
        <v>7</v>
      </c>
      <c r="B769" s="104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41">
        <v>8</v>
      </c>
      <c r="B770" s="104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41">
        <v>9</v>
      </c>
      <c r="B771" s="104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41">
        <v>10</v>
      </c>
      <c r="B772" s="104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41">
        <v>11</v>
      </c>
      <c r="B773" s="104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41">
        <v>12</v>
      </c>
      <c r="B774" s="104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41">
        <v>13</v>
      </c>
      <c r="B775" s="104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41">
        <v>14</v>
      </c>
      <c r="B776" s="104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41">
        <v>15</v>
      </c>
      <c r="B777" s="104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41">
        <v>16</v>
      </c>
      <c r="B778" s="104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41">
        <v>17</v>
      </c>
      <c r="B779" s="104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41">
        <v>18</v>
      </c>
      <c r="B780" s="104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41">
        <v>19</v>
      </c>
      <c r="B781" s="104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41">
        <v>20</v>
      </c>
      <c r="B782" s="104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41">
        <v>21</v>
      </c>
      <c r="B783" s="104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41">
        <v>22</v>
      </c>
      <c r="B784" s="104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41">
        <v>23</v>
      </c>
      <c r="B785" s="104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41">
        <v>24</v>
      </c>
      <c r="B786" s="104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41">
        <v>25</v>
      </c>
      <c r="B787" s="104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41">
        <v>26</v>
      </c>
      <c r="B788" s="104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41">
        <v>27</v>
      </c>
      <c r="B789" s="104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41">
        <v>28</v>
      </c>
      <c r="B790" s="104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41">
        <v>29</v>
      </c>
      <c r="B791" s="104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41">
        <v>30</v>
      </c>
      <c r="B792" s="104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290</v>
      </c>
      <c r="K795" s="365"/>
      <c r="L795" s="365"/>
      <c r="M795" s="365"/>
      <c r="N795" s="365"/>
      <c r="O795" s="365"/>
      <c r="P795" s="366" t="s">
        <v>27</v>
      </c>
      <c r="Q795" s="366"/>
      <c r="R795" s="366"/>
      <c r="S795" s="366"/>
      <c r="T795" s="366"/>
      <c r="U795" s="366"/>
      <c r="V795" s="366"/>
      <c r="W795" s="366"/>
      <c r="X795" s="366"/>
      <c r="Y795" s="367" t="s">
        <v>342</v>
      </c>
      <c r="Z795" s="368"/>
      <c r="AA795" s="368"/>
      <c r="AB795" s="368"/>
      <c r="AC795" s="148" t="s">
        <v>327</v>
      </c>
      <c r="AD795" s="148"/>
      <c r="AE795" s="148"/>
      <c r="AF795" s="148"/>
      <c r="AG795" s="148"/>
      <c r="AH795" s="367" t="s">
        <v>258</v>
      </c>
      <c r="AI795" s="364"/>
      <c r="AJ795" s="364"/>
      <c r="AK795" s="364"/>
      <c r="AL795" s="364" t="s">
        <v>21</v>
      </c>
      <c r="AM795" s="364"/>
      <c r="AN795" s="364"/>
      <c r="AO795" s="369"/>
      <c r="AP795" s="370" t="s">
        <v>291</v>
      </c>
      <c r="AQ795" s="370"/>
      <c r="AR795" s="370"/>
      <c r="AS795" s="370"/>
      <c r="AT795" s="370"/>
      <c r="AU795" s="370"/>
      <c r="AV795" s="370"/>
      <c r="AW795" s="370"/>
      <c r="AX795" s="370"/>
    </row>
    <row r="796" spans="1:50" ht="26.25" hidden="1" customHeight="1" x14ac:dyDescent="0.2">
      <c r="A796" s="1041">
        <v>1</v>
      </c>
      <c r="B796" s="104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41">
        <v>2</v>
      </c>
      <c r="B797" s="104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41">
        <v>3</v>
      </c>
      <c r="B798" s="104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41">
        <v>4</v>
      </c>
      <c r="B799" s="104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41">
        <v>5</v>
      </c>
      <c r="B800" s="104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41">
        <v>6</v>
      </c>
      <c r="B801" s="104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41">
        <v>7</v>
      </c>
      <c r="B802" s="104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41">
        <v>8</v>
      </c>
      <c r="B803" s="104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41">
        <v>9</v>
      </c>
      <c r="B804" s="104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41">
        <v>10</v>
      </c>
      <c r="B805" s="104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41">
        <v>11</v>
      </c>
      <c r="B806" s="104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41">
        <v>12</v>
      </c>
      <c r="B807" s="104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41">
        <v>13</v>
      </c>
      <c r="B808" s="104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41">
        <v>14</v>
      </c>
      <c r="B809" s="104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41">
        <v>15</v>
      </c>
      <c r="B810" s="104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41">
        <v>16</v>
      </c>
      <c r="B811" s="104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41">
        <v>17</v>
      </c>
      <c r="B812" s="104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41">
        <v>18</v>
      </c>
      <c r="B813" s="104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41">
        <v>19</v>
      </c>
      <c r="B814" s="104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41">
        <v>20</v>
      </c>
      <c r="B815" s="104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41">
        <v>21</v>
      </c>
      <c r="B816" s="104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41">
        <v>22</v>
      </c>
      <c r="B817" s="104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41">
        <v>23</v>
      </c>
      <c r="B818" s="104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41">
        <v>24</v>
      </c>
      <c r="B819" s="104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41">
        <v>25</v>
      </c>
      <c r="B820" s="104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41">
        <v>26</v>
      </c>
      <c r="B821" s="104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41">
        <v>27</v>
      </c>
      <c r="B822" s="104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41">
        <v>28</v>
      </c>
      <c r="B823" s="104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41">
        <v>29</v>
      </c>
      <c r="B824" s="104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41">
        <v>30</v>
      </c>
      <c r="B825" s="104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290</v>
      </c>
      <c r="K828" s="365"/>
      <c r="L828" s="365"/>
      <c r="M828" s="365"/>
      <c r="N828" s="365"/>
      <c r="O828" s="365"/>
      <c r="P828" s="366" t="s">
        <v>27</v>
      </c>
      <c r="Q828" s="366"/>
      <c r="R828" s="366"/>
      <c r="S828" s="366"/>
      <c r="T828" s="366"/>
      <c r="U828" s="366"/>
      <c r="V828" s="366"/>
      <c r="W828" s="366"/>
      <c r="X828" s="366"/>
      <c r="Y828" s="367" t="s">
        <v>342</v>
      </c>
      <c r="Z828" s="368"/>
      <c r="AA828" s="368"/>
      <c r="AB828" s="368"/>
      <c r="AC828" s="148" t="s">
        <v>327</v>
      </c>
      <c r="AD828" s="148"/>
      <c r="AE828" s="148"/>
      <c r="AF828" s="148"/>
      <c r="AG828" s="148"/>
      <c r="AH828" s="367" t="s">
        <v>258</v>
      </c>
      <c r="AI828" s="364"/>
      <c r="AJ828" s="364"/>
      <c r="AK828" s="364"/>
      <c r="AL828" s="364" t="s">
        <v>21</v>
      </c>
      <c r="AM828" s="364"/>
      <c r="AN828" s="364"/>
      <c r="AO828" s="369"/>
      <c r="AP828" s="370" t="s">
        <v>291</v>
      </c>
      <c r="AQ828" s="370"/>
      <c r="AR828" s="370"/>
      <c r="AS828" s="370"/>
      <c r="AT828" s="370"/>
      <c r="AU828" s="370"/>
      <c r="AV828" s="370"/>
      <c r="AW828" s="370"/>
      <c r="AX828" s="370"/>
    </row>
    <row r="829" spans="1:50" ht="26.25" hidden="1" customHeight="1" x14ac:dyDescent="0.2">
      <c r="A829" s="1041">
        <v>1</v>
      </c>
      <c r="B829" s="104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41">
        <v>2</v>
      </c>
      <c r="B830" s="104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41">
        <v>3</v>
      </c>
      <c r="B831" s="104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41">
        <v>4</v>
      </c>
      <c r="B832" s="104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41">
        <v>5</v>
      </c>
      <c r="B833" s="104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41">
        <v>6</v>
      </c>
      <c r="B834" s="104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41">
        <v>7</v>
      </c>
      <c r="B835" s="104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41">
        <v>8</v>
      </c>
      <c r="B836" s="104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41">
        <v>9</v>
      </c>
      <c r="B837" s="104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41">
        <v>10</v>
      </c>
      <c r="B838" s="104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41">
        <v>11</v>
      </c>
      <c r="B839" s="104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41">
        <v>12</v>
      </c>
      <c r="B840" s="104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41">
        <v>13</v>
      </c>
      <c r="B841" s="104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41">
        <v>14</v>
      </c>
      <c r="B842" s="104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41">
        <v>15</v>
      </c>
      <c r="B843" s="104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41">
        <v>16</v>
      </c>
      <c r="B844" s="104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41">
        <v>17</v>
      </c>
      <c r="B845" s="104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41">
        <v>18</v>
      </c>
      <c r="B846" s="104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41">
        <v>19</v>
      </c>
      <c r="B847" s="104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41">
        <v>20</v>
      </c>
      <c r="B848" s="104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41">
        <v>21</v>
      </c>
      <c r="B849" s="104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41">
        <v>22</v>
      </c>
      <c r="B850" s="104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41">
        <v>23</v>
      </c>
      <c r="B851" s="104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41">
        <v>24</v>
      </c>
      <c r="B852" s="104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41">
        <v>25</v>
      </c>
      <c r="B853" s="104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41">
        <v>26</v>
      </c>
      <c r="B854" s="104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41">
        <v>27</v>
      </c>
      <c r="B855" s="104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41">
        <v>28</v>
      </c>
      <c r="B856" s="104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41">
        <v>29</v>
      </c>
      <c r="B857" s="104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41">
        <v>30</v>
      </c>
      <c r="B858" s="104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290</v>
      </c>
      <c r="K861" s="365"/>
      <c r="L861" s="365"/>
      <c r="M861" s="365"/>
      <c r="N861" s="365"/>
      <c r="O861" s="365"/>
      <c r="P861" s="366" t="s">
        <v>27</v>
      </c>
      <c r="Q861" s="366"/>
      <c r="R861" s="366"/>
      <c r="S861" s="366"/>
      <c r="T861" s="366"/>
      <c r="U861" s="366"/>
      <c r="V861" s="366"/>
      <c r="W861" s="366"/>
      <c r="X861" s="366"/>
      <c r="Y861" s="367" t="s">
        <v>342</v>
      </c>
      <c r="Z861" s="368"/>
      <c r="AA861" s="368"/>
      <c r="AB861" s="368"/>
      <c r="AC861" s="148" t="s">
        <v>327</v>
      </c>
      <c r="AD861" s="148"/>
      <c r="AE861" s="148"/>
      <c r="AF861" s="148"/>
      <c r="AG861" s="148"/>
      <c r="AH861" s="367" t="s">
        <v>258</v>
      </c>
      <c r="AI861" s="364"/>
      <c r="AJ861" s="364"/>
      <c r="AK861" s="364"/>
      <c r="AL861" s="364" t="s">
        <v>21</v>
      </c>
      <c r="AM861" s="364"/>
      <c r="AN861" s="364"/>
      <c r="AO861" s="369"/>
      <c r="AP861" s="370" t="s">
        <v>291</v>
      </c>
      <c r="AQ861" s="370"/>
      <c r="AR861" s="370"/>
      <c r="AS861" s="370"/>
      <c r="AT861" s="370"/>
      <c r="AU861" s="370"/>
      <c r="AV861" s="370"/>
      <c r="AW861" s="370"/>
      <c r="AX861" s="370"/>
    </row>
    <row r="862" spans="1:50" ht="26.25" hidden="1" customHeight="1" x14ac:dyDescent="0.2">
      <c r="A862" s="1041">
        <v>1</v>
      </c>
      <c r="B862" s="104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41">
        <v>2</v>
      </c>
      <c r="B863" s="104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41">
        <v>3</v>
      </c>
      <c r="B864" s="104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41">
        <v>4</v>
      </c>
      <c r="B865" s="104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41">
        <v>5</v>
      </c>
      <c r="B866" s="104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41">
        <v>6</v>
      </c>
      <c r="B867" s="104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41">
        <v>7</v>
      </c>
      <c r="B868" s="104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41">
        <v>8</v>
      </c>
      <c r="B869" s="104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41">
        <v>9</v>
      </c>
      <c r="B870" s="104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41">
        <v>10</v>
      </c>
      <c r="B871" s="104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41">
        <v>11</v>
      </c>
      <c r="B872" s="104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41">
        <v>12</v>
      </c>
      <c r="B873" s="104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41">
        <v>13</v>
      </c>
      <c r="B874" s="104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41">
        <v>14</v>
      </c>
      <c r="B875" s="104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41">
        <v>15</v>
      </c>
      <c r="B876" s="104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41">
        <v>16</v>
      </c>
      <c r="B877" s="104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41">
        <v>17</v>
      </c>
      <c r="B878" s="104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41">
        <v>18</v>
      </c>
      <c r="B879" s="104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41">
        <v>19</v>
      </c>
      <c r="B880" s="104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41">
        <v>20</v>
      </c>
      <c r="B881" s="104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41">
        <v>21</v>
      </c>
      <c r="B882" s="104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41">
        <v>22</v>
      </c>
      <c r="B883" s="104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41">
        <v>23</v>
      </c>
      <c r="B884" s="104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41">
        <v>24</v>
      </c>
      <c r="B885" s="104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41">
        <v>25</v>
      </c>
      <c r="B886" s="104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41">
        <v>26</v>
      </c>
      <c r="B887" s="104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41">
        <v>27</v>
      </c>
      <c r="B888" s="104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41">
        <v>28</v>
      </c>
      <c r="B889" s="104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41">
        <v>29</v>
      </c>
      <c r="B890" s="104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41">
        <v>30</v>
      </c>
      <c r="B891" s="104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290</v>
      </c>
      <c r="K894" s="365"/>
      <c r="L894" s="365"/>
      <c r="M894" s="365"/>
      <c r="N894" s="365"/>
      <c r="O894" s="365"/>
      <c r="P894" s="366" t="s">
        <v>27</v>
      </c>
      <c r="Q894" s="366"/>
      <c r="R894" s="366"/>
      <c r="S894" s="366"/>
      <c r="T894" s="366"/>
      <c r="U894" s="366"/>
      <c r="V894" s="366"/>
      <c r="W894" s="366"/>
      <c r="X894" s="366"/>
      <c r="Y894" s="367" t="s">
        <v>342</v>
      </c>
      <c r="Z894" s="368"/>
      <c r="AA894" s="368"/>
      <c r="AB894" s="368"/>
      <c r="AC894" s="148" t="s">
        <v>327</v>
      </c>
      <c r="AD894" s="148"/>
      <c r="AE894" s="148"/>
      <c r="AF894" s="148"/>
      <c r="AG894" s="148"/>
      <c r="AH894" s="367" t="s">
        <v>258</v>
      </c>
      <c r="AI894" s="364"/>
      <c r="AJ894" s="364"/>
      <c r="AK894" s="364"/>
      <c r="AL894" s="364" t="s">
        <v>21</v>
      </c>
      <c r="AM894" s="364"/>
      <c r="AN894" s="364"/>
      <c r="AO894" s="369"/>
      <c r="AP894" s="370" t="s">
        <v>291</v>
      </c>
      <c r="AQ894" s="370"/>
      <c r="AR894" s="370"/>
      <c r="AS894" s="370"/>
      <c r="AT894" s="370"/>
      <c r="AU894" s="370"/>
      <c r="AV894" s="370"/>
      <c r="AW894" s="370"/>
      <c r="AX894" s="370"/>
    </row>
    <row r="895" spans="1:50" ht="26.25" hidden="1" customHeight="1" x14ac:dyDescent="0.2">
      <c r="A895" s="1041">
        <v>1</v>
      </c>
      <c r="B895" s="104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41">
        <v>2</v>
      </c>
      <c r="B896" s="104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41">
        <v>3</v>
      </c>
      <c r="B897" s="104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41">
        <v>4</v>
      </c>
      <c r="B898" s="104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41">
        <v>5</v>
      </c>
      <c r="B899" s="104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41">
        <v>6</v>
      </c>
      <c r="B900" s="104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41">
        <v>7</v>
      </c>
      <c r="B901" s="104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41">
        <v>8</v>
      </c>
      <c r="B902" s="104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41">
        <v>9</v>
      </c>
      <c r="B903" s="104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41">
        <v>10</v>
      </c>
      <c r="B904" s="104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41">
        <v>11</v>
      </c>
      <c r="B905" s="104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41">
        <v>12</v>
      </c>
      <c r="B906" s="104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41">
        <v>13</v>
      </c>
      <c r="B907" s="104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41">
        <v>14</v>
      </c>
      <c r="B908" s="104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41">
        <v>15</v>
      </c>
      <c r="B909" s="104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41">
        <v>16</v>
      </c>
      <c r="B910" s="104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41">
        <v>17</v>
      </c>
      <c r="B911" s="104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41">
        <v>18</v>
      </c>
      <c r="B912" s="104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41">
        <v>19</v>
      </c>
      <c r="B913" s="104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41">
        <v>20</v>
      </c>
      <c r="B914" s="104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41">
        <v>21</v>
      </c>
      <c r="B915" s="104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41">
        <v>22</v>
      </c>
      <c r="B916" s="104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41">
        <v>23</v>
      </c>
      <c r="B917" s="104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41">
        <v>24</v>
      </c>
      <c r="B918" s="104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41">
        <v>25</v>
      </c>
      <c r="B919" s="104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41">
        <v>26</v>
      </c>
      <c r="B920" s="104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41">
        <v>27</v>
      </c>
      <c r="B921" s="104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41">
        <v>28</v>
      </c>
      <c r="B922" s="104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41">
        <v>29</v>
      </c>
      <c r="B923" s="104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41">
        <v>30</v>
      </c>
      <c r="B924" s="104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290</v>
      </c>
      <c r="K927" s="365"/>
      <c r="L927" s="365"/>
      <c r="M927" s="365"/>
      <c r="N927" s="365"/>
      <c r="O927" s="365"/>
      <c r="P927" s="366" t="s">
        <v>27</v>
      </c>
      <c r="Q927" s="366"/>
      <c r="R927" s="366"/>
      <c r="S927" s="366"/>
      <c r="T927" s="366"/>
      <c r="U927" s="366"/>
      <c r="V927" s="366"/>
      <c r="W927" s="366"/>
      <c r="X927" s="366"/>
      <c r="Y927" s="367" t="s">
        <v>342</v>
      </c>
      <c r="Z927" s="368"/>
      <c r="AA927" s="368"/>
      <c r="AB927" s="368"/>
      <c r="AC927" s="148" t="s">
        <v>327</v>
      </c>
      <c r="AD927" s="148"/>
      <c r="AE927" s="148"/>
      <c r="AF927" s="148"/>
      <c r="AG927" s="148"/>
      <c r="AH927" s="367" t="s">
        <v>258</v>
      </c>
      <c r="AI927" s="364"/>
      <c r="AJ927" s="364"/>
      <c r="AK927" s="364"/>
      <c r="AL927" s="364" t="s">
        <v>21</v>
      </c>
      <c r="AM927" s="364"/>
      <c r="AN927" s="364"/>
      <c r="AO927" s="369"/>
      <c r="AP927" s="370" t="s">
        <v>291</v>
      </c>
      <c r="AQ927" s="370"/>
      <c r="AR927" s="370"/>
      <c r="AS927" s="370"/>
      <c r="AT927" s="370"/>
      <c r="AU927" s="370"/>
      <c r="AV927" s="370"/>
      <c r="AW927" s="370"/>
      <c r="AX927" s="370"/>
    </row>
    <row r="928" spans="1:50" ht="26.25" hidden="1" customHeight="1" x14ac:dyDescent="0.2">
      <c r="A928" s="1041">
        <v>1</v>
      </c>
      <c r="B928" s="104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41">
        <v>2</v>
      </c>
      <c r="B929" s="104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41">
        <v>3</v>
      </c>
      <c r="B930" s="104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41">
        <v>4</v>
      </c>
      <c r="B931" s="104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41">
        <v>5</v>
      </c>
      <c r="B932" s="104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41">
        <v>6</v>
      </c>
      <c r="B933" s="104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41">
        <v>7</v>
      </c>
      <c r="B934" s="104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41">
        <v>8</v>
      </c>
      <c r="B935" s="104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41">
        <v>9</v>
      </c>
      <c r="B936" s="104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41">
        <v>10</v>
      </c>
      <c r="B937" s="104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41">
        <v>11</v>
      </c>
      <c r="B938" s="104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41">
        <v>12</v>
      </c>
      <c r="B939" s="104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41">
        <v>13</v>
      </c>
      <c r="B940" s="104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41">
        <v>14</v>
      </c>
      <c r="B941" s="104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41">
        <v>15</v>
      </c>
      <c r="B942" s="104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41">
        <v>16</v>
      </c>
      <c r="B943" s="104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41">
        <v>17</v>
      </c>
      <c r="B944" s="104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41">
        <v>18</v>
      </c>
      <c r="B945" s="104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41">
        <v>19</v>
      </c>
      <c r="B946" s="104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41">
        <v>20</v>
      </c>
      <c r="B947" s="104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41">
        <v>21</v>
      </c>
      <c r="B948" s="104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41">
        <v>22</v>
      </c>
      <c r="B949" s="104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41">
        <v>23</v>
      </c>
      <c r="B950" s="104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41">
        <v>24</v>
      </c>
      <c r="B951" s="104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41">
        <v>25</v>
      </c>
      <c r="B952" s="104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41">
        <v>26</v>
      </c>
      <c r="B953" s="104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41">
        <v>27</v>
      </c>
      <c r="B954" s="104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41">
        <v>28</v>
      </c>
      <c r="B955" s="104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41">
        <v>29</v>
      </c>
      <c r="B956" s="104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41">
        <v>30</v>
      </c>
      <c r="B957" s="104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290</v>
      </c>
      <c r="K960" s="365"/>
      <c r="L960" s="365"/>
      <c r="M960" s="365"/>
      <c r="N960" s="365"/>
      <c r="O960" s="365"/>
      <c r="P960" s="366" t="s">
        <v>27</v>
      </c>
      <c r="Q960" s="366"/>
      <c r="R960" s="366"/>
      <c r="S960" s="366"/>
      <c r="T960" s="366"/>
      <c r="U960" s="366"/>
      <c r="V960" s="366"/>
      <c r="W960" s="366"/>
      <c r="X960" s="366"/>
      <c r="Y960" s="367" t="s">
        <v>342</v>
      </c>
      <c r="Z960" s="368"/>
      <c r="AA960" s="368"/>
      <c r="AB960" s="368"/>
      <c r="AC960" s="148" t="s">
        <v>327</v>
      </c>
      <c r="AD960" s="148"/>
      <c r="AE960" s="148"/>
      <c r="AF960" s="148"/>
      <c r="AG960" s="148"/>
      <c r="AH960" s="367" t="s">
        <v>258</v>
      </c>
      <c r="AI960" s="364"/>
      <c r="AJ960" s="364"/>
      <c r="AK960" s="364"/>
      <c r="AL960" s="364" t="s">
        <v>21</v>
      </c>
      <c r="AM960" s="364"/>
      <c r="AN960" s="364"/>
      <c r="AO960" s="369"/>
      <c r="AP960" s="370" t="s">
        <v>291</v>
      </c>
      <c r="AQ960" s="370"/>
      <c r="AR960" s="370"/>
      <c r="AS960" s="370"/>
      <c r="AT960" s="370"/>
      <c r="AU960" s="370"/>
      <c r="AV960" s="370"/>
      <c r="AW960" s="370"/>
      <c r="AX960" s="370"/>
    </row>
    <row r="961" spans="1:50" ht="26.25" hidden="1" customHeight="1" x14ac:dyDescent="0.2">
      <c r="A961" s="1041">
        <v>1</v>
      </c>
      <c r="B961" s="104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41">
        <v>2</v>
      </c>
      <c r="B962" s="104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41">
        <v>3</v>
      </c>
      <c r="B963" s="104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41">
        <v>4</v>
      </c>
      <c r="B964" s="104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41">
        <v>5</v>
      </c>
      <c r="B965" s="104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41">
        <v>6</v>
      </c>
      <c r="B966" s="104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41">
        <v>7</v>
      </c>
      <c r="B967" s="104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41">
        <v>8</v>
      </c>
      <c r="B968" s="104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41">
        <v>9</v>
      </c>
      <c r="B969" s="104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41">
        <v>10</v>
      </c>
      <c r="B970" s="104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41">
        <v>11</v>
      </c>
      <c r="B971" s="104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41">
        <v>12</v>
      </c>
      <c r="B972" s="104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41">
        <v>13</v>
      </c>
      <c r="B973" s="104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41">
        <v>14</v>
      </c>
      <c r="B974" s="104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41">
        <v>15</v>
      </c>
      <c r="B975" s="104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41">
        <v>16</v>
      </c>
      <c r="B976" s="104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41">
        <v>17</v>
      </c>
      <c r="B977" s="104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41">
        <v>18</v>
      </c>
      <c r="B978" s="104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41">
        <v>19</v>
      </c>
      <c r="B979" s="104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41">
        <v>20</v>
      </c>
      <c r="B980" s="104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41">
        <v>21</v>
      </c>
      <c r="B981" s="104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41">
        <v>22</v>
      </c>
      <c r="B982" s="104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41">
        <v>23</v>
      </c>
      <c r="B983" s="104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41">
        <v>24</v>
      </c>
      <c r="B984" s="104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41">
        <v>25</v>
      </c>
      <c r="B985" s="104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41">
        <v>26</v>
      </c>
      <c r="B986" s="104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41">
        <v>27</v>
      </c>
      <c r="B987" s="104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41">
        <v>28</v>
      </c>
      <c r="B988" s="104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41">
        <v>29</v>
      </c>
      <c r="B989" s="104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41">
        <v>30</v>
      </c>
      <c r="B990" s="104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290</v>
      </c>
      <c r="K993" s="365"/>
      <c r="L993" s="365"/>
      <c r="M993" s="365"/>
      <c r="N993" s="365"/>
      <c r="O993" s="365"/>
      <c r="P993" s="366" t="s">
        <v>27</v>
      </c>
      <c r="Q993" s="366"/>
      <c r="R993" s="366"/>
      <c r="S993" s="366"/>
      <c r="T993" s="366"/>
      <c r="U993" s="366"/>
      <c r="V993" s="366"/>
      <c r="W993" s="366"/>
      <c r="X993" s="366"/>
      <c r="Y993" s="367" t="s">
        <v>342</v>
      </c>
      <c r="Z993" s="368"/>
      <c r="AA993" s="368"/>
      <c r="AB993" s="368"/>
      <c r="AC993" s="148" t="s">
        <v>327</v>
      </c>
      <c r="AD993" s="148"/>
      <c r="AE993" s="148"/>
      <c r="AF993" s="148"/>
      <c r="AG993" s="148"/>
      <c r="AH993" s="367" t="s">
        <v>258</v>
      </c>
      <c r="AI993" s="364"/>
      <c r="AJ993" s="364"/>
      <c r="AK993" s="364"/>
      <c r="AL993" s="364" t="s">
        <v>21</v>
      </c>
      <c r="AM993" s="364"/>
      <c r="AN993" s="364"/>
      <c r="AO993" s="369"/>
      <c r="AP993" s="370" t="s">
        <v>291</v>
      </c>
      <c r="AQ993" s="370"/>
      <c r="AR993" s="370"/>
      <c r="AS993" s="370"/>
      <c r="AT993" s="370"/>
      <c r="AU993" s="370"/>
      <c r="AV993" s="370"/>
      <c r="AW993" s="370"/>
      <c r="AX993" s="370"/>
    </row>
    <row r="994" spans="1:50" ht="26.25" hidden="1" customHeight="1" x14ac:dyDescent="0.2">
      <c r="A994" s="1041">
        <v>1</v>
      </c>
      <c r="B994" s="104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41">
        <v>2</v>
      </c>
      <c r="B995" s="104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41">
        <v>3</v>
      </c>
      <c r="B996" s="104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41">
        <v>4</v>
      </c>
      <c r="B997" s="104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41">
        <v>5</v>
      </c>
      <c r="B998" s="104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41">
        <v>6</v>
      </c>
      <c r="B999" s="104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41">
        <v>7</v>
      </c>
      <c r="B1000" s="104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41">
        <v>8</v>
      </c>
      <c r="B1001" s="104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41">
        <v>9</v>
      </c>
      <c r="B1002" s="104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41">
        <v>10</v>
      </c>
      <c r="B1003" s="104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41">
        <v>11</v>
      </c>
      <c r="B1004" s="104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41">
        <v>12</v>
      </c>
      <c r="B1005" s="104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41">
        <v>13</v>
      </c>
      <c r="B1006" s="104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41">
        <v>14</v>
      </c>
      <c r="B1007" s="104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41">
        <v>15</v>
      </c>
      <c r="B1008" s="104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41">
        <v>16</v>
      </c>
      <c r="B1009" s="104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41">
        <v>17</v>
      </c>
      <c r="B1010" s="104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41">
        <v>18</v>
      </c>
      <c r="B1011" s="104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41">
        <v>19</v>
      </c>
      <c r="B1012" s="104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41">
        <v>20</v>
      </c>
      <c r="B1013" s="104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41">
        <v>21</v>
      </c>
      <c r="B1014" s="104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41">
        <v>22</v>
      </c>
      <c r="B1015" s="104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41">
        <v>23</v>
      </c>
      <c r="B1016" s="104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41">
        <v>24</v>
      </c>
      <c r="B1017" s="104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41">
        <v>25</v>
      </c>
      <c r="B1018" s="104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41">
        <v>26</v>
      </c>
      <c r="B1019" s="104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41">
        <v>27</v>
      </c>
      <c r="B1020" s="104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41">
        <v>28</v>
      </c>
      <c r="B1021" s="104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41">
        <v>29</v>
      </c>
      <c r="B1022" s="104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41">
        <v>30</v>
      </c>
      <c r="B1023" s="104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290</v>
      </c>
      <c r="K1026" s="365"/>
      <c r="L1026" s="365"/>
      <c r="M1026" s="365"/>
      <c r="N1026" s="365"/>
      <c r="O1026" s="365"/>
      <c r="P1026" s="366" t="s">
        <v>27</v>
      </c>
      <c r="Q1026" s="366"/>
      <c r="R1026" s="366"/>
      <c r="S1026" s="366"/>
      <c r="T1026" s="366"/>
      <c r="U1026" s="366"/>
      <c r="V1026" s="366"/>
      <c r="W1026" s="366"/>
      <c r="X1026" s="366"/>
      <c r="Y1026" s="367" t="s">
        <v>342</v>
      </c>
      <c r="Z1026" s="368"/>
      <c r="AA1026" s="368"/>
      <c r="AB1026" s="368"/>
      <c r="AC1026" s="148" t="s">
        <v>327</v>
      </c>
      <c r="AD1026" s="148"/>
      <c r="AE1026" s="148"/>
      <c r="AF1026" s="148"/>
      <c r="AG1026" s="148"/>
      <c r="AH1026" s="367" t="s">
        <v>258</v>
      </c>
      <c r="AI1026" s="364"/>
      <c r="AJ1026" s="364"/>
      <c r="AK1026" s="364"/>
      <c r="AL1026" s="364" t="s">
        <v>21</v>
      </c>
      <c r="AM1026" s="364"/>
      <c r="AN1026" s="364"/>
      <c r="AO1026" s="369"/>
      <c r="AP1026" s="370" t="s">
        <v>291</v>
      </c>
      <c r="AQ1026" s="370"/>
      <c r="AR1026" s="370"/>
      <c r="AS1026" s="370"/>
      <c r="AT1026" s="370"/>
      <c r="AU1026" s="370"/>
      <c r="AV1026" s="370"/>
      <c r="AW1026" s="370"/>
      <c r="AX1026" s="370"/>
    </row>
    <row r="1027" spans="1:50" ht="26.25" hidden="1" customHeight="1" x14ac:dyDescent="0.2">
      <c r="A1027" s="1041">
        <v>1</v>
      </c>
      <c r="B1027" s="104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41">
        <v>2</v>
      </c>
      <c r="B1028" s="104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41">
        <v>3</v>
      </c>
      <c r="B1029" s="104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41">
        <v>4</v>
      </c>
      <c r="B1030" s="104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41">
        <v>5</v>
      </c>
      <c r="B1031" s="104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41">
        <v>6</v>
      </c>
      <c r="B1032" s="104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41">
        <v>7</v>
      </c>
      <c r="B1033" s="104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41">
        <v>8</v>
      </c>
      <c r="B1034" s="104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41">
        <v>9</v>
      </c>
      <c r="B1035" s="104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41">
        <v>10</v>
      </c>
      <c r="B1036" s="104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41">
        <v>11</v>
      </c>
      <c r="B1037" s="104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41">
        <v>12</v>
      </c>
      <c r="B1038" s="104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41">
        <v>13</v>
      </c>
      <c r="B1039" s="104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41">
        <v>14</v>
      </c>
      <c r="B1040" s="104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41">
        <v>15</v>
      </c>
      <c r="B1041" s="104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41">
        <v>16</v>
      </c>
      <c r="B1042" s="104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41">
        <v>17</v>
      </c>
      <c r="B1043" s="104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41">
        <v>18</v>
      </c>
      <c r="B1044" s="104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41">
        <v>19</v>
      </c>
      <c r="B1045" s="104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41">
        <v>20</v>
      </c>
      <c r="B1046" s="104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41">
        <v>21</v>
      </c>
      <c r="B1047" s="104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41">
        <v>22</v>
      </c>
      <c r="B1048" s="104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41">
        <v>23</v>
      </c>
      <c r="B1049" s="104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41">
        <v>24</v>
      </c>
      <c r="B1050" s="104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41">
        <v>25</v>
      </c>
      <c r="B1051" s="104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41">
        <v>26</v>
      </c>
      <c r="B1052" s="104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41">
        <v>27</v>
      </c>
      <c r="B1053" s="104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41">
        <v>28</v>
      </c>
      <c r="B1054" s="104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41">
        <v>29</v>
      </c>
      <c r="B1055" s="104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41">
        <v>30</v>
      </c>
      <c r="B1056" s="104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290</v>
      </c>
      <c r="K1059" s="365"/>
      <c r="L1059" s="365"/>
      <c r="M1059" s="365"/>
      <c r="N1059" s="365"/>
      <c r="O1059" s="365"/>
      <c r="P1059" s="366" t="s">
        <v>27</v>
      </c>
      <c r="Q1059" s="366"/>
      <c r="R1059" s="366"/>
      <c r="S1059" s="366"/>
      <c r="T1059" s="366"/>
      <c r="U1059" s="366"/>
      <c r="V1059" s="366"/>
      <c r="W1059" s="366"/>
      <c r="X1059" s="366"/>
      <c r="Y1059" s="367" t="s">
        <v>342</v>
      </c>
      <c r="Z1059" s="368"/>
      <c r="AA1059" s="368"/>
      <c r="AB1059" s="368"/>
      <c r="AC1059" s="148" t="s">
        <v>327</v>
      </c>
      <c r="AD1059" s="148"/>
      <c r="AE1059" s="148"/>
      <c r="AF1059" s="148"/>
      <c r="AG1059" s="148"/>
      <c r="AH1059" s="367" t="s">
        <v>258</v>
      </c>
      <c r="AI1059" s="364"/>
      <c r="AJ1059" s="364"/>
      <c r="AK1059" s="364"/>
      <c r="AL1059" s="364" t="s">
        <v>21</v>
      </c>
      <c r="AM1059" s="364"/>
      <c r="AN1059" s="364"/>
      <c r="AO1059" s="369"/>
      <c r="AP1059" s="370" t="s">
        <v>291</v>
      </c>
      <c r="AQ1059" s="370"/>
      <c r="AR1059" s="370"/>
      <c r="AS1059" s="370"/>
      <c r="AT1059" s="370"/>
      <c r="AU1059" s="370"/>
      <c r="AV1059" s="370"/>
      <c r="AW1059" s="370"/>
      <c r="AX1059" s="370"/>
    </row>
    <row r="1060" spans="1:50" ht="26.25" hidden="1" customHeight="1" x14ac:dyDescent="0.2">
      <c r="A1060" s="1041">
        <v>1</v>
      </c>
      <c r="B1060" s="104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41">
        <v>2</v>
      </c>
      <c r="B1061" s="104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41">
        <v>3</v>
      </c>
      <c r="B1062" s="104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41">
        <v>4</v>
      </c>
      <c r="B1063" s="104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41">
        <v>5</v>
      </c>
      <c r="B1064" s="104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41">
        <v>6</v>
      </c>
      <c r="B1065" s="104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41">
        <v>7</v>
      </c>
      <c r="B1066" s="104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41">
        <v>8</v>
      </c>
      <c r="B1067" s="104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41">
        <v>9</v>
      </c>
      <c r="B1068" s="104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41">
        <v>10</v>
      </c>
      <c r="B1069" s="104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41">
        <v>11</v>
      </c>
      <c r="B1070" s="104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41">
        <v>12</v>
      </c>
      <c r="B1071" s="104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41">
        <v>13</v>
      </c>
      <c r="B1072" s="104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41">
        <v>14</v>
      </c>
      <c r="B1073" s="104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41">
        <v>15</v>
      </c>
      <c r="B1074" s="104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41">
        <v>16</v>
      </c>
      <c r="B1075" s="104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41">
        <v>17</v>
      </c>
      <c r="B1076" s="104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41">
        <v>18</v>
      </c>
      <c r="B1077" s="104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41">
        <v>19</v>
      </c>
      <c r="B1078" s="104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41">
        <v>20</v>
      </c>
      <c r="B1079" s="104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41">
        <v>21</v>
      </c>
      <c r="B1080" s="104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41">
        <v>22</v>
      </c>
      <c r="B1081" s="104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41">
        <v>23</v>
      </c>
      <c r="B1082" s="104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41">
        <v>24</v>
      </c>
      <c r="B1083" s="104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41">
        <v>25</v>
      </c>
      <c r="B1084" s="104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41">
        <v>26</v>
      </c>
      <c r="B1085" s="104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41">
        <v>27</v>
      </c>
      <c r="B1086" s="104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41">
        <v>28</v>
      </c>
      <c r="B1087" s="104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41">
        <v>29</v>
      </c>
      <c r="B1088" s="104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41">
        <v>30</v>
      </c>
      <c r="B1089" s="104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290</v>
      </c>
      <c r="K1092" s="365"/>
      <c r="L1092" s="365"/>
      <c r="M1092" s="365"/>
      <c r="N1092" s="365"/>
      <c r="O1092" s="365"/>
      <c r="P1092" s="366" t="s">
        <v>27</v>
      </c>
      <c r="Q1092" s="366"/>
      <c r="R1092" s="366"/>
      <c r="S1092" s="366"/>
      <c r="T1092" s="366"/>
      <c r="U1092" s="366"/>
      <c r="V1092" s="366"/>
      <c r="W1092" s="366"/>
      <c r="X1092" s="366"/>
      <c r="Y1092" s="367" t="s">
        <v>342</v>
      </c>
      <c r="Z1092" s="368"/>
      <c r="AA1092" s="368"/>
      <c r="AB1092" s="368"/>
      <c r="AC1092" s="148" t="s">
        <v>327</v>
      </c>
      <c r="AD1092" s="148"/>
      <c r="AE1092" s="148"/>
      <c r="AF1092" s="148"/>
      <c r="AG1092" s="148"/>
      <c r="AH1092" s="367" t="s">
        <v>258</v>
      </c>
      <c r="AI1092" s="364"/>
      <c r="AJ1092" s="364"/>
      <c r="AK1092" s="364"/>
      <c r="AL1092" s="364" t="s">
        <v>21</v>
      </c>
      <c r="AM1092" s="364"/>
      <c r="AN1092" s="364"/>
      <c r="AO1092" s="369"/>
      <c r="AP1092" s="370" t="s">
        <v>291</v>
      </c>
      <c r="AQ1092" s="370"/>
      <c r="AR1092" s="370"/>
      <c r="AS1092" s="370"/>
      <c r="AT1092" s="370"/>
      <c r="AU1092" s="370"/>
      <c r="AV1092" s="370"/>
      <c r="AW1092" s="370"/>
      <c r="AX1092" s="370"/>
    </row>
    <row r="1093" spans="1:50" ht="26.25" hidden="1" customHeight="1" x14ac:dyDescent="0.2">
      <c r="A1093" s="1041">
        <v>1</v>
      </c>
      <c r="B1093" s="104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41">
        <v>2</v>
      </c>
      <c r="B1094" s="104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41">
        <v>3</v>
      </c>
      <c r="B1095" s="104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41">
        <v>4</v>
      </c>
      <c r="B1096" s="104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41">
        <v>5</v>
      </c>
      <c r="B1097" s="104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41">
        <v>6</v>
      </c>
      <c r="B1098" s="104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41">
        <v>7</v>
      </c>
      <c r="B1099" s="104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41">
        <v>8</v>
      </c>
      <c r="B1100" s="104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41">
        <v>9</v>
      </c>
      <c r="B1101" s="104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41">
        <v>10</v>
      </c>
      <c r="B1102" s="104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41">
        <v>11</v>
      </c>
      <c r="B1103" s="104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41">
        <v>12</v>
      </c>
      <c r="B1104" s="104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41">
        <v>13</v>
      </c>
      <c r="B1105" s="104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41">
        <v>14</v>
      </c>
      <c r="B1106" s="104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41">
        <v>15</v>
      </c>
      <c r="B1107" s="104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41">
        <v>16</v>
      </c>
      <c r="B1108" s="104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41">
        <v>17</v>
      </c>
      <c r="B1109" s="104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41">
        <v>18</v>
      </c>
      <c r="B1110" s="104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41">
        <v>19</v>
      </c>
      <c r="B1111" s="104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41">
        <v>20</v>
      </c>
      <c r="B1112" s="104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41">
        <v>21</v>
      </c>
      <c r="B1113" s="104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41">
        <v>22</v>
      </c>
      <c r="B1114" s="104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41">
        <v>23</v>
      </c>
      <c r="B1115" s="104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41">
        <v>24</v>
      </c>
      <c r="B1116" s="104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41">
        <v>25</v>
      </c>
      <c r="B1117" s="104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41">
        <v>26</v>
      </c>
      <c r="B1118" s="104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41">
        <v>27</v>
      </c>
      <c r="B1119" s="104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41">
        <v>28</v>
      </c>
      <c r="B1120" s="104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41">
        <v>29</v>
      </c>
      <c r="B1121" s="104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41">
        <v>30</v>
      </c>
      <c r="B1122" s="104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290</v>
      </c>
      <c r="K1125" s="365"/>
      <c r="L1125" s="365"/>
      <c r="M1125" s="365"/>
      <c r="N1125" s="365"/>
      <c r="O1125" s="365"/>
      <c r="P1125" s="366" t="s">
        <v>27</v>
      </c>
      <c r="Q1125" s="366"/>
      <c r="R1125" s="366"/>
      <c r="S1125" s="366"/>
      <c r="T1125" s="366"/>
      <c r="U1125" s="366"/>
      <c r="V1125" s="366"/>
      <c r="W1125" s="366"/>
      <c r="X1125" s="366"/>
      <c r="Y1125" s="367" t="s">
        <v>342</v>
      </c>
      <c r="Z1125" s="368"/>
      <c r="AA1125" s="368"/>
      <c r="AB1125" s="368"/>
      <c r="AC1125" s="148" t="s">
        <v>327</v>
      </c>
      <c r="AD1125" s="148"/>
      <c r="AE1125" s="148"/>
      <c r="AF1125" s="148"/>
      <c r="AG1125" s="148"/>
      <c r="AH1125" s="367" t="s">
        <v>258</v>
      </c>
      <c r="AI1125" s="364"/>
      <c r="AJ1125" s="364"/>
      <c r="AK1125" s="364"/>
      <c r="AL1125" s="364" t="s">
        <v>21</v>
      </c>
      <c r="AM1125" s="364"/>
      <c r="AN1125" s="364"/>
      <c r="AO1125" s="369"/>
      <c r="AP1125" s="370" t="s">
        <v>291</v>
      </c>
      <c r="AQ1125" s="370"/>
      <c r="AR1125" s="370"/>
      <c r="AS1125" s="370"/>
      <c r="AT1125" s="370"/>
      <c r="AU1125" s="370"/>
      <c r="AV1125" s="370"/>
      <c r="AW1125" s="370"/>
      <c r="AX1125" s="370"/>
    </row>
    <row r="1126" spans="1:50" ht="26.25" hidden="1" customHeight="1" x14ac:dyDescent="0.2">
      <c r="A1126" s="1041">
        <v>1</v>
      </c>
      <c r="B1126" s="104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41">
        <v>2</v>
      </c>
      <c r="B1127" s="104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41">
        <v>3</v>
      </c>
      <c r="B1128" s="104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41">
        <v>4</v>
      </c>
      <c r="B1129" s="104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41">
        <v>5</v>
      </c>
      <c r="B1130" s="104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41">
        <v>6</v>
      </c>
      <c r="B1131" s="104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41">
        <v>7</v>
      </c>
      <c r="B1132" s="104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41">
        <v>8</v>
      </c>
      <c r="B1133" s="104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41">
        <v>9</v>
      </c>
      <c r="B1134" s="104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41">
        <v>10</v>
      </c>
      <c r="B1135" s="104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41">
        <v>11</v>
      </c>
      <c r="B1136" s="104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41">
        <v>12</v>
      </c>
      <c r="B1137" s="104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41">
        <v>13</v>
      </c>
      <c r="B1138" s="104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41">
        <v>14</v>
      </c>
      <c r="B1139" s="104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41">
        <v>15</v>
      </c>
      <c r="B1140" s="104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41">
        <v>16</v>
      </c>
      <c r="B1141" s="104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41">
        <v>17</v>
      </c>
      <c r="B1142" s="104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41">
        <v>18</v>
      </c>
      <c r="B1143" s="104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41">
        <v>19</v>
      </c>
      <c r="B1144" s="104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41">
        <v>20</v>
      </c>
      <c r="B1145" s="104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41">
        <v>21</v>
      </c>
      <c r="B1146" s="104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41">
        <v>22</v>
      </c>
      <c r="B1147" s="104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41">
        <v>23</v>
      </c>
      <c r="B1148" s="104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41">
        <v>24</v>
      </c>
      <c r="B1149" s="104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41">
        <v>25</v>
      </c>
      <c r="B1150" s="104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41">
        <v>26</v>
      </c>
      <c r="B1151" s="104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41">
        <v>27</v>
      </c>
      <c r="B1152" s="104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41">
        <v>28</v>
      </c>
      <c r="B1153" s="104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41">
        <v>29</v>
      </c>
      <c r="B1154" s="104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41">
        <v>30</v>
      </c>
      <c r="B1155" s="104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290</v>
      </c>
      <c r="K1158" s="365"/>
      <c r="L1158" s="365"/>
      <c r="M1158" s="365"/>
      <c r="N1158" s="365"/>
      <c r="O1158" s="365"/>
      <c r="P1158" s="366" t="s">
        <v>27</v>
      </c>
      <c r="Q1158" s="366"/>
      <c r="R1158" s="366"/>
      <c r="S1158" s="366"/>
      <c r="T1158" s="366"/>
      <c r="U1158" s="366"/>
      <c r="V1158" s="366"/>
      <c r="W1158" s="366"/>
      <c r="X1158" s="366"/>
      <c r="Y1158" s="367" t="s">
        <v>342</v>
      </c>
      <c r="Z1158" s="368"/>
      <c r="AA1158" s="368"/>
      <c r="AB1158" s="368"/>
      <c r="AC1158" s="148" t="s">
        <v>327</v>
      </c>
      <c r="AD1158" s="148"/>
      <c r="AE1158" s="148"/>
      <c r="AF1158" s="148"/>
      <c r="AG1158" s="148"/>
      <c r="AH1158" s="367" t="s">
        <v>258</v>
      </c>
      <c r="AI1158" s="364"/>
      <c r="AJ1158" s="364"/>
      <c r="AK1158" s="364"/>
      <c r="AL1158" s="364" t="s">
        <v>21</v>
      </c>
      <c r="AM1158" s="364"/>
      <c r="AN1158" s="364"/>
      <c r="AO1158" s="369"/>
      <c r="AP1158" s="370" t="s">
        <v>291</v>
      </c>
      <c r="AQ1158" s="370"/>
      <c r="AR1158" s="370"/>
      <c r="AS1158" s="370"/>
      <c r="AT1158" s="370"/>
      <c r="AU1158" s="370"/>
      <c r="AV1158" s="370"/>
      <c r="AW1158" s="370"/>
      <c r="AX1158" s="370"/>
    </row>
    <row r="1159" spans="1:50" ht="26.25" hidden="1" customHeight="1" x14ac:dyDescent="0.2">
      <c r="A1159" s="1041">
        <v>1</v>
      </c>
      <c r="B1159" s="104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41">
        <v>2</v>
      </c>
      <c r="B1160" s="104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41">
        <v>3</v>
      </c>
      <c r="B1161" s="104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41">
        <v>4</v>
      </c>
      <c r="B1162" s="104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41">
        <v>5</v>
      </c>
      <c r="B1163" s="104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41">
        <v>6</v>
      </c>
      <c r="B1164" s="104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41">
        <v>7</v>
      </c>
      <c r="B1165" s="104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41">
        <v>8</v>
      </c>
      <c r="B1166" s="104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41">
        <v>9</v>
      </c>
      <c r="B1167" s="104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41">
        <v>10</v>
      </c>
      <c r="B1168" s="104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41">
        <v>11</v>
      </c>
      <c r="B1169" s="104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41">
        <v>12</v>
      </c>
      <c r="B1170" s="104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41">
        <v>13</v>
      </c>
      <c r="B1171" s="104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41">
        <v>14</v>
      </c>
      <c r="B1172" s="104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41">
        <v>15</v>
      </c>
      <c r="B1173" s="104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41">
        <v>16</v>
      </c>
      <c r="B1174" s="104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41">
        <v>17</v>
      </c>
      <c r="B1175" s="104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41">
        <v>18</v>
      </c>
      <c r="B1176" s="104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41">
        <v>19</v>
      </c>
      <c r="B1177" s="104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41">
        <v>20</v>
      </c>
      <c r="B1178" s="104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41">
        <v>21</v>
      </c>
      <c r="B1179" s="104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41">
        <v>22</v>
      </c>
      <c r="B1180" s="104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41">
        <v>23</v>
      </c>
      <c r="B1181" s="104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41">
        <v>24</v>
      </c>
      <c r="B1182" s="104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41">
        <v>25</v>
      </c>
      <c r="B1183" s="104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41">
        <v>26</v>
      </c>
      <c r="B1184" s="104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41">
        <v>27</v>
      </c>
      <c r="B1185" s="104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41">
        <v>28</v>
      </c>
      <c r="B1186" s="104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41">
        <v>29</v>
      </c>
      <c r="B1187" s="104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41">
        <v>30</v>
      </c>
      <c r="B1188" s="104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290</v>
      </c>
      <c r="K1191" s="365"/>
      <c r="L1191" s="365"/>
      <c r="M1191" s="365"/>
      <c r="N1191" s="365"/>
      <c r="O1191" s="365"/>
      <c r="P1191" s="366" t="s">
        <v>27</v>
      </c>
      <c r="Q1191" s="366"/>
      <c r="R1191" s="366"/>
      <c r="S1191" s="366"/>
      <c r="T1191" s="366"/>
      <c r="U1191" s="366"/>
      <c r="V1191" s="366"/>
      <c r="W1191" s="366"/>
      <c r="X1191" s="366"/>
      <c r="Y1191" s="367" t="s">
        <v>342</v>
      </c>
      <c r="Z1191" s="368"/>
      <c r="AA1191" s="368"/>
      <c r="AB1191" s="368"/>
      <c r="AC1191" s="148" t="s">
        <v>327</v>
      </c>
      <c r="AD1191" s="148"/>
      <c r="AE1191" s="148"/>
      <c r="AF1191" s="148"/>
      <c r="AG1191" s="148"/>
      <c r="AH1191" s="367" t="s">
        <v>258</v>
      </c>
      <c r="AI1191" s="364"/>
      <c r="AJ1191" s="364"/>
      <c r="AK1191" s="364"/>
      <c r="AL1191" s="364" t="s">
        <v>21</v>
      </c>
      <c r="AM1191" s="364"/>
      <c r="AN1191" s="364"/>
      <c r="AO1191" s="369"/>
      <c r="AP1191" s="370" t="s">
        <v>291</v>
      </c>
      <c r="AQ1191" s="370"/>
      <c r="AR1191" s="370"/>
      <c r="AS1191" s="370"/>
      <c r="AT1191" s="370"/>
      <c r="AU1191" s="370"/>
      <c r="AV1191" s="370"/>
      <c r="AW1191" s="370"/>
      <c r="AX1191" s="370"/>
    </row>
    <row r="1192" spans="1:50" ht="26.25" hidden="1" customHeight="1" x14ac:dyDescent="0.2">
      <c r="A1192" s="1041">
        <v>1</v>
      </c>
      <c r="B1192" s="104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41">
        <v>2</v>
      </c>
      <c r="B1193" s="104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41">
        <v>3</v>
      </c>
      <c r="B1194" s="104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41">
        <v>4</v>
      </c>
      <c r="B1195" s="104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41">
        <v>5</v>
      </c>
      <c r="B1196" s="104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41">
        <v>6</v>
      </c>
      <c r="B1197" s="104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41">
        <v>7</v>
      </c>
      <c r="B1198" s="104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41">
        <v>8</v>
      </c>
      <c r="B1199" s="104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41">
        <v>9</v>
      </c>
      <c r="B1200" s="104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41">
        <v>10</v>
      </c>
      <c r="B1201" s="104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41">
        <v>11</v>
      </c>
      <c r="B1202" s="104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41">
        <v>12</v>
      </c>
      <c r="B1203" s="104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41">
        <v>13</v>
      </c>
      <c r="B1204" s="104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41">
        <v>14</v>
      </c>
      <c r="B1205" s="104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41">
        <v>15</v>
      </c>
      <c r="B1206" s="104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41">
        <v>16</v>
      </c>
      <c r="B1207" s="104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41">
        <v>17</v>
      </c>
      <c r="B1208" s="104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41">
        <v>18</v>
      </c>
      <c r="B1209" s="104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41">
        <v>19</v>
      </c>
      <c r="B1210" s="104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41">
        <v>20</v>
      </c>
      <c r="B1211" s="104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41">
        <v>21</v>
      </c>
      <c r="B1212" s="104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41">
        <v>22</v>
      </c>
      <c r="B1213" s="104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41">
        <v>23</v>
      </c>
      <c r="B1214" s="104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41">
        <v>24</v>
      </c>
      <c r="B1215" s="104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41">
        <v>25</v>
      </c>
      <c r="B1216" s="104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41">
        <v>26</v>
      </c>
      <c r="B1217" s="104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41">
        <v>27</v>
      </c>
      <c r="B1218" s="104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41">
        <v>28</v>
      </c>
      <c r="B1219" s="104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41">
        <v>29</v>
      </c>
      <c r="B1220" s="104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41">
        <v>30</v>
      </c>
      <c r="B1221" s="104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290</v>
      </c>
      <c r="K1224" s="365"/>
      <c r="L1224" s="365"/>
      <c r="M1224" s="365"/>
      <c r="N1224" s="365"/>
      <c r="O1224" s="365"/>
      <c r="P1224" s="366" t="s">
        <v>27</v>
      </c>
      <c r="Q1224" s="366"/>
      <c r="R1224" s="366"/>
      <c r="S1224" s="366"/>
      <c r="T1224" s="366"/>
      <c r="U1224" s="366"/>
      <c r="V1224" s="366"/>
      <c r="W1224" s="366"/>
      <c r="X1224" s="366"/>
      <c r="Y1224" s="367" t="s">
        <v>342</v>
      </c>
      <c r="Z1224" s="368"/>
      <c r="AA1224" s="368"/>
      <c r="AB1224" s="368"/>
      <c r="AC1224" s="148" t="s">
        <v>327</v>
      </c>
      <c r="AD1224" s="148"/>
      <c r="AE1224" s="148"/>
      <c r="AF1224" s="148"/>
      <c r="AG1224" s="148"/>
      <c r="AH1224" s="367" t="s">
        <v>258</v>
      </c>
      <c r="AI1224" s="364"/>
      <c r="AJ1224" s="364"/>
      <c r="AK1224" s="364"/>
      <c r="AL1224" s="364" t="s">
        <v>21</v>
      </c>
      <c r="AM1224" s="364"/>
      <c r="AN1224" s="364"/>
      <c r="AO1224" s="369"/>
      <c r="AP1224" s="370" t="s">
        <v>291</v>
      </c>
      <c r="AQ1224" s="370"/>
      <c r="AR1224" s="370"/>
      <c r="AS1224" s="370"/>
      <c r="AT1224" s="370"/>
      <c r="AU1224" s="370"/>
      <c r="AV1224" s="370"/>
      <c r="AW1224" s="370"/>
      <c r="AX1224" s="370"/>
    </row>
    <row r="1225" spans="1:50" ht="26.25" hidden="1" customHeight="1" x14ac:dyDescent="0.2">
      <c r="A1225" s="1041">
        <v>1</v>
      </c>
      <c r="B1225" s="104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41">
        <v>2</v>
      </c>
      <c r="B1226" s="104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41">
        <v>3</v>
      </c>
      <c r="B1227" s="104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41">
        <v>4</v>
      </c>
      <c r="B1228" s="104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41">
        <v>5</v>
      </c>
      <c r="B1229" s="104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41">
        <v>6</v>
      </c>
      <c r="B1230" s="104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41">
        <v>7</v>
      </c>
      <c r="B1231" s="104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41">
        <v>8</v>
      </c>
      <c r="B1232" s="104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41">
        <v>9</v>
      </c>
      <c r="B1233" s="104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41">
        <v>10</v>
      </c>
      <c r="B1234" s="104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41">
        <v>11</v>
      </c>
      <c r="B1235" s="104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41">
        <v>12</v>
      </c>
      <c r="B1236" s="104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41">
        <v>13</v>
      </c>
      <c r="B1237" s="104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41">
        <v>14</v>
      </c>
      <c r="B1238" s="104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41">
        <v>15</v>
      </c>
      <c r="B1239" s="104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41">
        <v>16</v>
      </c>
      <c r="B1240" s="104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41">
        <v>17</v>
      </c>
      <c r="B1241" s="104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41">
        <v>18</v>
      </c>
      <c r="B1242" s="104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41">
        <v>19</v>
      </c>
      <c r="B1243" s="104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41">
        <v>20</v>
      </c>
      <c r="B1244" s="104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41">
        <v>21</v>
      </c>
      <c r="B1245" s="104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41">
        <v>22</v>
      </c>
      <c r="B1246" s="104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41">
        <v>23</v>
      </c>
      <c r="B1247" s="104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41">
        <v>24</v>
      </c>
      <c r="B1248" s="104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41">
        <v>25</v>
      </c>
      <c r="B1249" s="104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41">
        <v>26</v>
      </c>
      <c r="B1250" s="104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41">
        <v>27</v>
      </c>
      <c r="B1251" s="104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41">
        <v>28</v>
      </c>
      <c r="B1252" s="104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41">
        <v>29</v>
      </c>
      <c r="B1253" s="104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41">
        <v>30</v>
      </c>
      <c r="B1254" s="104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290</v>
      </c>
      <c r="K1257" s="365"/>
      <c r="L1257" s="365"/>
      <c r="M1257" s="365"/>
      <c r="N1257" s="365"/>
      <c r="O1257" s="365"/>
      <c r="P1257" s="366" t="s">
        <v>27</v>
      </c>
      <c r="Q1257" s="366"/>
      <c r="R1257" s="366"/>
      <c r="S1257" s="366"/>
      <c r="T1257" s="366"/>
      <c r="U1257" s="366"/>
      <c r="V1257" s="366"/>
      <c r="W1257" s="366"/>
      <c r="X1257" s="366"/>
      <c r="Y1257" s="367" t="s">
        <v>342</v>
      </c>
      <c r="Z1257" s="368"/>
      <c r="AA1257" s="368"/>
      <c r="AB1257" s="368"/>
      <c r="AC1257" s="148" t="s">
        <v>327</v>
      </c>
      <c r="AD1257" s="148"/>
      <c r="AE1257" s="148"/>
      <c r="AF1257" s="148"/>
      <c r="AG1257" s="148"/>
      <c r="AH1257" s="367" t="s">
        <v>258</v>
      </c>
      <c r="AI1257" s="364"/>
      <c r="AJ1257" s="364"/>
      <c r="AK1257" s="364"/>
      <c r="AL1257" s="364" t="s">
        <v>21</v>
      </c>
      <c r="AM1257" s="364"/>
      <c r="AN1257" s="364"/>
      <c r="AO1257" s="369"/>
      <c r="AP1257" s="370" t="s">
        <v>291</v>
      </c>
      <c r="AQ1257" s="370"/>
      <c r="AR1257" s="370"/>
      <c r="AS1257" s="370"/>
      <c r="AT1257" s="370"/>
      <c r="AU1257" s="370"/>
      <c r="AV1257" s="370"/>
      <c r="AW1257" s="370"/>
      <c r="AX1257" s="370"/>
    </row>
    <row r="1258" spans="1:50" ht="26.25" hidden="1" customHeight="1" x14ac:dyDescent="0.2">
      <c r="A1258" s="1041">
        <v>1</v>
      </c>
      <c r="B1258" s="104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41">
        <v>2</v>
      </c>
      <c r="B1259" s="104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41">
        <v>3</v>
      </c>
      <c r="B1260" s="104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41">
        <v>4</v>
      </c>
      <c r="B1261" s="104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41">
        <v>5</v>
      </c>
      <c r="B1262" s="104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41">
        <v>6</v>
      </c>
      <c r="B1263" s="104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41">
        <v>7</v>
      </c>
      <c r="B1264" s="104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41">
        <v>8</v>
      </c>
      <c r="B1265" s="104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41">
        <v>9</v>
      </c>
      <c r="B1266" s="104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41">
        <v>10</v>
      </c>
      <c r="B1267" s="104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41">
        <v>11</v>
      </c>
      <c r="B1268" s="104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41">
        <v>12</v>
      </c>
      <c r="B1269" s="104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41">
        <v>13</v>
      </c>
      <c r="B1270" s="104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41">
        <v>14</v>
      </c>
      <c r="B1271" s="104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41">
        <v>15</v>
      </c>
      <c r="B1272" s="104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41">
        <v>16</v>
      </c>
      <c r="B1273" s="104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41">
        <v>17</v>
      </c>
      <c r="B1274" s="104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41">
        <v>18</v>
      </c>
      <c r="B1275" s="104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41">
        <v>19</v>
      </c>
      <c r="B1276" s="104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41">
        <v>20</v>
      </c>
      <c r="B1277" s="104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41">
        <v>21</v>
      </c>
      <c r="B1278" s="104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41">
        <v>22</v>
      </c>
      <c r="B1279" s="104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41">
        <v>23</v>
      </c>
      <c r="B1280" s="104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41">
        <v>24</v>
      </c>
      <c r="B1281" s="104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41">
        <v>25</v>
      </c>
      <c r="B1282" s="104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41">
        <v>26</v>
      </c>
      <c r="B1283" s="104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41">
        <v>27</v>
      </c>
      <c r="B1284" s="104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41">
        <v>28</v>
      </c>
      <c r="B1285" s="104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41">
        <v>29</v>
      </c>
      <c r="B1286" s="104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41">
        <v>30</v>
      </c>
      <c r="B1287" s="104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290</v>
      </c>
      <c r="K1290" s="365"/>
      <c r="L1290" s="365"/>
      <c r="M1290" s="365"/>
      <c r="N1290" s="365"/>
      <c r="O1290" s="365"/>
      <c r="P1290" s="366" t="s">
        <v>27</v>
      </c>
      <c r="Q1290" s="366"/>
      <c r="R1290" s="366"/>
      <c r="S1290" s="366"/>
      <c r="T1290" s="366"/>
      <c r="U1290" s="366"/>
      <c r="V1290" s="366"/>
      <c r="W1290" s="366"/>
      <c r="X1290" s="366"/>
      <c r="Y1290" s="367" t="s">
        <v>342</v>
      </c>
      <c r="Z1290" s="368"/>
      <c r="AA1290" s="368"/>
      <c r="AB1290" s="368"/>
      <c r="AC1290" s="148" t="s">
        <v>327</v>
      </c>
      <c r="AD1290" s="148"/>
      <c r="AE1290" s="148"/>
      <c r="AF1290" s="148"/>
      <c r="AG1290" s="148"/>
      <c r="AH1290" s="367" t="s">
        <v>258</v>
      </c>
      <c r="AI1290" s="364"/>
      <c r="AJ1290" s="364"/>
      <c r="AK1290" s="364"/>
      <c r="AL1290" s="364" t="s">
        <v>21</v>
      </c>
      <c r="AM1290" s="364"/>
      <c r="AN1290" s="364"/>
      <c r="AO1290" s="369"/>
      <c r="AP1290" s="370" t="s">
        <v>291</v>
      </c>
      <c r="AQ1290" s="370"/>
      <c r="AR1290" s="370"/>
      <c r="AS1290" s="370"/>
      <c r="AT1290" s="370"/>
      <c r="AU1290" s="370"/>
      <c r="AV1290" s="370"/>
      <c r="AW1290" s="370"/>
      <c r="AX1290" s="370"/>
    </row>
    <row r="1291" spans="1:50" ht="26.25" hidden="1" customHeight="1" x14ac:dyDescent="0.2">
      <c r="A1291" s="1041">
        <v>1</v>
      </c>
      <c r="B1291" s="104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41">
        <v>2</v>
      </c>
      <c r="B1292" s="104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41">
        <v>3</v>
      </c>
      <c r="B1293" s="104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41">
        <v>4</v>
      </c>
      <c r="B1294" s="104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41">
        <v>5</v>
      </c>
      <c r="B1295" s="104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41">
        <v>6</v>
      </c>
      <c r="B1296" s="104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41">
        <v>7</v>
      </c>
      <c r="B1297" s="104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41">
        <v>8</v>
      </c>
      <c r="B1298" s="104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41">
        <v>9</v>
      </c>
      <c r="B1299" s="104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41">
        <v>10</v>
      </c>
      <c r="B1300" s="104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41">
        <v>11</v>
      </c>
      <c r="B1301" s="104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41">
        <v>12</v>
      </c>
      <c r="B1302" s="104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41">
        <v>13</v>
      </c>
      <c r="B1303" s="104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41">
        <v>14</v>
      </c>
      <c r="B1304" s="104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41">
        <v>15</v>
      </c>
      <c r="B1305" s="104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41">
        <v>16</v>
      </c>
      <c r="B1306" s="104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41">
        <v>17</v>
      </c>
      <c r="B1307" s="104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41">
        <v>18</v>
      </c>
      <c r="B1308" s="104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41">
        <v>19</v>
      </c>
      <c r="B1309" s="104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41">
        <v>20</v>
      </c>
      <c r="B1310" s="104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41">
        <v>21</v>
      </c>
      <c r="B1311" s="104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41">
        <v>22</v>
      </c>
      <c r="B1312" s="104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41">
        <v>23</v>
      </c>
      <c r="B1313" s="104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41">
        <v>24</v>
      </c>
      <c r="B1314" s="104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41">
        <v>25</v>
      </c>
      <c r="B1315" s="104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41">
        <v>26</v>
      </c>
      <c r="B1316" s="104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41">
        <v>27</v>
      </c>
      <c r="B1317" s="104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41">
        <v>28</v>
      </c>
      <c r="B1318" s="104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41">
        <v>29</v>
      </c>
      <c r="B1319" s="104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41">
        <v>30</v>
      </c>
      <c r="B1320" s="104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19" priority="325">
      <formula>IF(AND(AL14&gt;=0, RIGHT(TEXT(AL14,"0.#"),1)&lt;&gt;"."),TRUE,FALSE)</formula>
    </cfRule>
    <cfRule type="expression" dxfId="318" priority="326">
      <formula>IF(AND(AL14&gt;=0, RIGHT(TEXT(AL14,"0.#"),1)="."),TRUE,FALSE)</formula>
    </cfRule>
    <cfRule type="expression" dxfId="317" priority="327">
      <formula>IF(AND(AL14&lt;0, RIGHT(TEXT(AL14,"0.#"),1)&lt;&gt;"."),TRUE,FALSE)</formula>
    </cfRule>
    <cfRule type="expression" dxfId="316" priority="328">
      <formula>IF(AND(AL14&lt;0, RIGHT(TEXT(AL14,"0.#"),1)="."),TRUE,FALSE)</formula>
    </cfRule>
  </conditionalFormatting>
  <conditionalFormatting sqref="Y4:Y33">
    <cfRule type="expression" dxfId="315" priority="323">
      <formula>IF(RIGHT(TEXT(Y4,"0.#"),1)=".",FALSE,TRUE)</formula>
    </cfRule>
    <cfRule type="expression" dxfId="314" priority="324">
      <formula>IF(RIGHT(TEXT(Y4,"0.#"),1)=".",TRUE,FALSE)</formula>
    </cfRule>
  </conditionalFormatting>
  <conditionalFormatting sqref="AL39:AO66">
    <cfRule type="expression" dxfId="313" priority="319">
      <formula>IF(AND(AL39&gt;=0, RIGHT(TEXT(AL39,"0.#"),1)&lt;&gt;"."),TRUE,FALSE)</formula>
    </cfRule>
    <cfRule type="expression" dxfId="312" priority="320">
      <formula>IF(AND(AL39&gt;=0, RIGHT(TEXT(AL39,"0.#"),1)="."),TRUE,FALSE)</formula>
    </cfRule>
    <cfRule type="expression" dxfId="311" priority="321">
      <formula>IF(AND(AL39&lt;0, RIGHT(TEXT(AL39,"0.#"),1)&lt;&gt;"."),TRUE,FALSE)</formula>
    </cfRule>
    <cfRule type="expression" dxfId="310" priority="322">
      <formula>IF(AND(AL39&lt;0, RIGHT(TEXT(AL39,"0.#"),1)="."),TRUE,FALSE)</formula>
    </cfRule>
  </conditionalFormatting>
  <conditionalFormatting sqref="Y39:Y66">
    <cfRule type="expression" dxfId="309" priority="317">
      <formula>IF(RIGHT(TEXT(Y39,"0.#"),1)=".",FALSE,TRUE)</formula>
    </cfRule>
    <cfRule type="expression" dxfId="308" priority="318">
      <formula>IF(RIGHT(TEXT(Y39,"0.#"),1)=".",TRUE,FALSE)</formula>
    </cfRule>
  </conditionalFormatting>
  <conditionalFormatting sqref="AL73:AO99">
    <cfRule type="expression" dxfId="307" priority="313">
      <formula>IF(AND(AL73&gt;=0, RIGHT(TEXT(AL73,"0.#"),1)&lt;&gt;"."),TRUE,FALSE)</formula>
    </cfRule>
    <cfRule type="expression" dxfId="306" priority="314">
      <formula>IF(AND(AL73&gt;=0, RIGHT(TEXT(AL73,"0.#"),1)="."),TRUE,FALSE)</formula>
    </cfRule>
    <cfRule type="expression" dxfId="305" priority="315">
      <formula>IF(AND(AL73&lt;0, RIGHT(TEXT(AL73,"0.#"),1)&lt;&gt;"."),TRUE,FALSE)</formula>
    </cfRule>
    <cfRule type="expression" dxfId="304" priority="316">
      <formula>IF(AND(AL73&lt;0, RIGHT(TEXT(AL73,"0.#"),1)="."),TRUE,FALSE)</formula>
    </cfRule>
  </conditionalFormatting>
  <conditionalFormatting sqref="Y73:Y99">
    <cfRule type="expression" dxfId="303" priority="311">
      <formula>IF(RIGHT(TEXT(Y73,"0.#"),1)=".",FALSE,TRUE)</formula>
    </cfRule>
    <cfRule type="expression" dxfId="302" priority="312">
      <formula>IF(RIGHT(TEXT(Y73,"0.#"),1)=".",TRUE,FALSE)</formula>
    </cfRule>
  </conditionalFormatting>
  <conditionalFormatting sqref="AL104:AO132">
    <cfRule type="expression" dxfId="301" priority="307">
      <formula>IF(AND(AL104&gt;=0, RIGHT(TEXT(AL104,"0.#"),1)&lt;&gt;"."),TRUE,FALSE)</formula>
    </cfRule>
    <cfRule type="expression" dxfId="300" priority="308">
      <formula>IF(AND(AL104&gt;=0, RIGHT(TEXT(AL104,"0.#"),1)="."),TRUE,FALSE)</formula>
    </cfRule>
    <cfRule type="expression" dxfId="299" priority="309">
      <formula>IF(AND(AL104&lt;0, RIGHT(TEXT(AL104,"0.#"),1)&lt;&gt;"."),TRUE,FALSE)</formula>
    </cfRule>
    <cfRule type="expression" dxfId="298" priority="310">
      <formula>IF(AND(AL104&lt;0, RIGHT(TEXT(AL104,"0.#"),1)="."),TRUE,FALSE)</formula>
    </cfRule>
  </conditionalFormatting>
  <conditionalFormatting sqref="Y104:Y132">
    <cfRule type="expression" dxfId="297" priority="305">
      <formula>IF(RIGHT(TEXT(Y104,"0.#"),1)=".",FALSE,TRUE)</formula>
    </cfRule>
    <cfRule type="expression" dxfId="296" priority="306">
      <formula>IF(RIGHT(TEXT(Y104,"0.#"),1)=".",TRUE,FALSE)</formula>
    </cfRule>
  </conditionalFormatting>
  <conditionalFormatting sqref="AL137:AO165">
    <cfRule type="expression" dxfId="295" priority="301">
      <formula>IF(AND(AL137&gt;=0, RIGHT(TEXT(AL137,"0.#"),1)&lt;&gt;"."),TRUE,FALSE)</formula>
    </cfRule>
    <cfRule type="expression" dxfId="294" priority="302">
      <formula>IF(AND(AL137&gt;=0, RIGHT(TEXT(AL137,"0.#"),1)="."),TRUE,FALSE)</formula>
    </cfRule>
    <cfRule type="expression" dxfId="293" priority="303">
      <formula>IF(AND(AL137&lt;0, RIGHT(TEXT(AL137,"0.#"),1)&lt;&gt;"."),TRUE,FALSE)</formula>
    </cfRule>
    <cfRule type="expression" dxfId="292" priority="304">
      <formula>IF(AND(AL137&lt;0, RIGHT(TEXT(AL137,"0.#"),1)="."),TRUE,FALSE)</formula>
    </cfRule>
  </conditionalFormatting>
  <conditionalFormatting sqref="Y136:Y165">
    <cfRule type="expression" dxfId="291" priority="299">
      <formula>IF(RIGHT(TEXT(Y136,"0.#"),1)=".",FALSE,TRUE)</formula>
    </cfRule>
    <cfRule type="expression" dxfId="290" priority="300">
      <formula>IF(RIGHT(TEXT(Y136,"0.#"),1)=".",TRUE,FALSE)</formula>
    </cfRule>
  </conditionalFormatting>
  <conditionalFormatting sqref="AL170:AO198">
    <cfRule type="expression" dxfId="289" priority="295">
      <formula>IF(AND(AL170&gt;=0, RIGHT(TEXT(AL170,"0.#"),1)&lt;&gt;"."),TRUE,FALSE)</formula>
    </cfRule>
    <cfRule type="expression" dxfId="288" priority="296">
      <formula>IF(AND(AL170&gt;=0, RIGHT(TEXT(AL170,"0.#"),1)="."),TRUE,FALSE)</formula>
    </cfRule>
    <cfRule type="expression" dxfId="287" priority="297">
      <formula>IF(AND(AL170&lt;0, RIGHT(TEXT(AL170,"0.#"),1)&lt;&gt;"."),TRUE,FALSE)</formula>
    </cfRule>
    <cfRule type="expression" dxfId="286" priority="298">
      <formula>IF(AND(AL170&lt;0, RIGHT(TEXT(AL170,"0.#"),1)="."),TRUE,FALSE)</formula>
    </cfRule>
  </conditionalFormatting>
  <conditionalFormatting sqref="Y170:Y198">
    <cfRule type="expression" dxfId="285" priority="293">
      <formula>IF(RIGHT(TEXT(Y170,"0.#"),1)=".",FALSE,TRUE)</formula>
    </cfRule>
    <cfRule type="expression" dxfId="284" priority="294">
      <formula>IF(RIGHT(TEXT(Y170,"0.#"),1)=".",TRUE,FALSE)</formula>
    </cfRule>
  </conditionalFormatting>
  <conditionalFormatting sqref="AL203:AO231">
    <cfRule type="expression" dxfId="283" priority="289">
      <formula>IF(AND(AL203&gt;=0, RIGHT(TEXT(AL203,"0.#"),1)&lt;&gt;"."),TRUE,FALSE)</formula>
    </cfRule>
    <cfRule type="expression" dxfId="282" priority="290">
      <formula>IF(AND(AL203&gt;=0, RIGHT(TEXT(AL203,"0.#"),1)="."),TRUE,FALSE)</formula>
    </cfRule>
    <cfRule type="expression" dxfId="281" priority="291">
      <formula>IF(AND(AL203&lt;0, RIGHT(TEXT(AL203,"0.#"),1)&lt;&gt;"."),TRUE,FALSE)</formula>
    </cfRule>
    <cfRule type="expression" dxfId="280" priority="292">
      <formula>IF(AND(AL203&lt;0, RIGHT(TEXT(AL203,"0.#"),1)="."),TRUE,FALSE)</formula>
    </cfRule>
  </conditionalFormatting>
  <conditionalFormatting sqref="Y203:Y231">
    <cfRule type="expression" dxfId="279" priority="287">
      <formula>IF(RIGHT(TEXT(Y203,"0.#"),1)=".",FALSE,TRUE)</formula>
    </cfRule>
    <cfRule type="expression" dxfId="278" priority="288">
      <formula>IF(RIGHT(TEXT(Y203,"0.#"),1)=".",TRUE,FALSE)</formula>
    </cfRule>
  </conditionalFormatting>
  <conditionalFormatting sqref="AL236:AO264">
    <cfRule type="expression" dxfId="277" priority="283">
      <formula>IF(AND(AL236&gt;=0, RIGHT(TEXT(AL236,"0.#"),1)&lt;&gt;"."),TRUE,FALSE)</formula>
    </cfRule>
    <cfRule type="expression" dxfId="276" priority="284">
      <formula>IF(AND(AL236&gt;=0, RIGHT(TEXT(AL236,"0.#"),1)="."),TRUE,FALSE)</formula>
    </cfRule>
    <cfRule type="expression" dxfId="275" priority="285">
      <formula>IF(AND(AL236&lt;0, RIGHT(TEXT(AL236,"0.#"),1)&lt;&gt;"."),TRUE,FALSE)</formula>
    </cfRule>
    <cfRule type="expression" dxfId="274" priority="286">
      <formula>IF(AND(AL236&lt;0, RIGHT(TEXT(AL236,"0.#"),1)="."),TRUE,FALSE)</formula>
    </cfRule>
  </conditionalFormatting>
  <conditionalFormatting sqref="Y236:Y264">
    <cfRule type="expression" dxfId="273" priority="281">
      <formula>IF(RIGHT(TEXT(Y236,"0.#"),1)=".",FALSE,TRUE)</formula>
    </cfRule>
    <cfRule type="expression" dxfId="272" priority="282">
      <formula>IF(RIGHT(TEXT(Y236,"0.#"),1)=".",TRUE,FALSE)</formula>
    </cfRule>
  </conditionalFormatting>
  <conditionalFormatting sqref="AL269:AO297">
    <cfRule type="expression" dxfId="271" priority="277">
      <formula>IF(AND(AL269&gt;=0, RIGHT(TEXT(AL269,"0.#"),1)&lt;&gt;"."),TRUE,FALSE)</formula>
    </cfRule>
    <cfRule type="expression" dxfId="270" priority="278">
      <formula>IF(AND(AL269&gt;=0, RIGHT(TEXT(AL269,"0.#"),1)="."),TRUE,FALSE)</formula>
    </cfRule>
    <cfRule type="expression" dxfId="269" priority="279">
      <formula>IF(AND(AL269&lt;0, RIGHT(TEXT(AL269,"0.#"),1)&lt;&gt;"."),TRUE,FALSE)</formula>
    </cfRule>
    <cfRule type="expression" dxfId="268" priority="280">
      <formula>IF(AND(AL269&lt;0, RIGHT(TEXT(AL269,"0.#"),1)="."),TRUE,FALSE)</formula>
    </cfRule>
  </conditionalFormatting>
  <conditionalFormatting sqref="Y268:Y297">
    <cfRule type="expression" dxfId="267" priority="275">
      <formula>IF(RIGHT(TEXT(Y268,"0.#"),1)=".",FALSE,TRUE)</formula>
    </cfRule>
    <cfRule type="expression" dxfId="266" priority="276">
      <formula>IF(RIGHT(TEXT(Y268,"0.#"),1)=".",TRUE,FALSE)</formula>
    </cfRule>
  </conditionalFormatting>
  <conditionalFormatting sqref="AL302:AO330">
    <cfRule type="expression" dxfId="265" priority="271">
      <formula>IF(AND(AL302&gt;=0, RIGHT(TEXT(AL302,"0.#"),1)&lt;&gt;"."),TRUE,FALSE)</formula>
    </cfRule>
    <cfRule type="expression" dxfId="264" priority="272">
      <formula>IF(AND(AL302&gt;=0, RIGHT(TEXT(AL302,"0.#"),1)="."),TRUE,FALSE)</formula>
    </cfRule>
    <cfRule type="expression" dxfId="263" priority="273">
      <formula>IF(AND(AL302&lt;0, RIGHT(TEXT(AL302,"0.#"),1)&lt;&gt;"."),TRUE,FALSE)</formula>
    </cfRule>
    <cfRule type="expression" dxfId="262" priority="274">
      <formula>IF(AND(AL302&lt;0, RIGHT(TEXT(AL302,"0.#"),1)="."),TRUE,FALSE)</formula>
    </cfRule>
  </conditionalFormatting>
  <conditionalFormatting sqref="Y301:Y330">
    <cfRule type="expression" dxfId="261" priority="269">
      <formula>IF(RIGHT(TEXT(Y301,"0.#"),1)=".",FALSE,TRUE)</formula>
    </cfRule>
    <cfRule type="expression" dxfId="260" priority="270">
      <formula>IF(RIGHT(TEXT(Y301,"0.#"),1)=".",TRUE,FALSE)</formula>
    </cfRule>
  </conditionalFormatting>
  <conditionalFormatting sqref="AL339:AO363">
    <cfRule type="expression" dxfId="259" priority="265">
      <formula>IF(AND(AL339&gt;=0, RIGHT(TEXT(AL339,"0.#"),1)&lt;&gt;"."),TRUE,FALSE)</formula>
    </cfRule>
    <cfRule type="expression" dxfId="258" priority="266">
      <formula>IF(AND(AL339&gt;=0, RIGHT(TEXT(AL339,"0.#"),1)="."),TRUE,FALSE)</formula>
    </cfRule>
    <cfRule type="expression" dxfId="257" priority="267">
      <formula>IF(AND(AL339&lt;0, RIGHT(TEXT(AL339,"0.#"),1)&lt;&gt;"."),TRUE,FALSE)</formula>
    </cfRule>
    <cfRule type="expression" dxfId="256" priority="268">
      <formula>IF(AND(AL339&lt;0, RIGHT(TEXT(AL339,"0.#"),1)="."),TRUE,FALSE)</formula>
    </cfRule>
  </conditionalFormatting>
  <conditionalFormatting sqref="Y334:Y363">
    <cfRule type="expression" dxfId="255" priority="263">
      <formula>IF(RIGHT(TEXT(Y334,"0.#"),1)=".",FALSE,TRUE)</formula>
    </cfRule>
    <cfRule type="expression" dxfId="254" priority="264">
      <formula>IF(RIGHT(TEXT(Y334,"0.#"),1)=".",TRUE,FALSE)</formula>
    </cfRule>
  </conditionalFormatting>
  <conditionalFormatting sqref="AL367:AO396">
    <cfRule type="expression" dxfId="253" priority="259">
      <formula>IF(AND(AL367&gt;=0, RIGHT(TEXT(AL367,"0.#"),1)&lt;&gt;"."),TRUE,FALSE)</formula>
    </cfRule>
    <cfRule type="expression" dxfId="252" priority="260">
      <formula>IF(AND(AL367&gt;=0, RIGHT(TEXT(AL367,"0.#"),1)="."),TRUE,FALSE)</formula>
    </cfRule>
    <cfRule type="expression" dxfId="251" priority="261">
      <formula>IF(AND(AL367&lt;0, RIGHT(TEXT(AL367,"0.#"),1)&lt;&gt;"."),TRUE,FALSE)</formula>
    </cfRule>
    <cfRule type="expression" dxfId="250" priority="262">
      <formula>IF(AND(AL367&lt;0, RIGHT(TEXT(AL367,"0.#"),1)="."),TRUE,FALSE)</formula>
    </cfRule>
  </conditionalFormatting>
  <conditionalFormatting sqref="Y367:Y396">
    <cfRule type="expression" dxfId="249" priority="257">
      <formula>IF(RIGHT(TEXT(Y367,"0.#"),1)=".",FALSE,TRUE)</formula>
    </cfRule>
    <cfRule type="expression" dxfId="248" priority="258">
      <formula>IF(RIGHT(TEXT(Y367,"0.#"),1)=".",TRUE,FALSE)</formula>
    </cfRule>
  </conditionalFormatting>
  <conditionalFormatting sqref="AL400:AO429">
    <cfRule type="expression" dxfId="247" priority="253">
      <formula>IF(AND(AL400&gt;=0, RIGHT(TEXT(AL400,"0.#"),1)&lt;&gt;"."),TRUE,FALSE)</formula>
    </cfRule>
    <cfRule type="expression" dxfId="246" priority="254">
      <formula>IF(AND(AL400&gt;=0, RIGHT(TEXT(AL400,"0.#"),1)="."),TRUE,FALSE)</formula>
    </cfRule>
    <cfRule type="expression" dxfId="245" priority="255">
      <formula>IF(AND(AL400&lt;0, RIGHT(TEXT(AL400,"0.#"),1)&lt;&gt;"."),TRUE,FALSE)</formula>
    </cfRule>
    <cfRule type="expression" dxfId="244" priority="256">
      <formula>IF(AND(AL400&lt;0, RIGHT(TEXT(AL400,"0.#"),1)="."),TRUE,FALSE)</formula>
    </cfRule>
  </conditionalFormatting>
  <conditionalFormatting sqref="Y400:Y429">
    <cfRule type="expression" dxfId="243" priority="251">
      <formula>IF(RIGHT(TEXT(Y400,"0.#"),1)=".",FALSE,TRUE)</formula>
    </cfRule>
    <cfRule type="expression" dxfId="242" priority="252">
      <formula>IF(RIGHT(TEXT(Y400,"0.#"),1)=".",TRUE,FALSE)</formula>
    </cfRule>
  </conditionalFormatting>
  <conditionalFormatting sqref="AL433:AO462">
    <cfRule type="expression" dxfId="241" priority="247">
      <formula>IF(AND(AL433&gt;=0, RIGHT(TEXT(AL433,"0.#"),1)&lt;&gt;"."),TRUE,FALSE)</formula>
    </cfRule>
    <cfRule type="expression" dxfId="240" priority="248">
      <formula>IF(AND(AL433&gt;=0, RIGHT(TEXT(AL433,"0.#"),1)="."),TRUE,FALSE)</formula>
    </cfRule>
    <cfRule type="expression" dxfId="239" priority="249">
      <formula>IF(AND(AL433&lt;0, RIGHT(TEXT(AL433,"0.#"),1)&lt;&gt;"."),TRUE,FALSE)</formula>
    </cfRule>
    <cfRule type="expression" dxfId="238" priority="250">
      <formula>IF(AND(AL433&lt;0, RIGHT(TEXT(AL433,"0.#"),1)="."),TRUE,FALSE)</formula>
    </cfRule>
  </conditionalFormatting>
  <conditionalFormatting sqref="Y433:Y462">
    <cfRule type="expression" dxfId="237" priority="245">
      <formula>IF(RIGHT(TEXT(Y433,"0.#"),1)=".",FALSE,TRUE)</formula>
    </cfRule>
    <cfRule type="expression" dxfId="236" priority="246">
      <formula>IF(RIGHT(TEXT(Y433,"0.#"),1)=".",TRUE,FALSE)</formula>
    </cfRule>
  </conditionalFormatting>
  <conditionalFormatting sqref="AL466:AO495">
    <cfRule type="expression" dxfId="235" priority="241">
      <formula>IF(AND(AL466&gt;=0, RIGHT(TEXT(AL466,"0.#"),1)&lt;&gt;"."),TRUE,FALSE)</formula>
    </cfRule>
    <cfRule type="expression" dxfId="234" priority="242">
      <formula>IF(AND(AL466&gt;=0, RIGHT(TEXT(AL466,"0.#"),1)="."),TRUE,FALSE)</formula>
    </cfRule>
    <cfRule type="expression" dxfId="233" priority="243">
      <formula>IF(AND(AL466&lt;0, RIGHT(TEXT(AL466,"0.#"),1)&lt;&gt;"."),TRUE,FALSE)</formula>
    </cfRule>
    <cfRule type="expression" dxfId="232" priority="244">
      <formula>IF(AND(AL466&lt;0, RIGHT(TEXT(AL466,"0.#"),1)="."),TRUE,FALSE)</formula>
    </cfRule>
  </conditionalFormatting>
  <conditionalFormatting sqref="Y466:Y495">
    <cfRule type="expression" dxfId="231" priority="239">
      <formula>IF(RIGHT(TEXT(Y466,"0.#"),1)=".",FALSE,TRUE)</formula>
    </cfRule>
    <cfRule type="expression" dxfId="230" priority="240">
      <formula>IF(RIGHT(TEXT(Y466,"0.#"),1)=".",TRUE,FALSE)</formula>
    </cfRule>
  </conditionalFormatting>
  <conditionalFormatting sqref="AL499:AO528">
    <cfRule type="expression" dxfId="229" priority="235">
      <formula>IF(AND(AL499&gt;=0, RIGHT(TEXT(AL499,"0.#"),1)&lt;&gt;"."),TRUE,FALSE)</formula>
    </cfRule>
    <cfRule type="expression" dxfId="228" priority="236">
      <formula>IF(AND(AL499&gt;=0, RIGHT(TEXT(AL499,"0.#"),1)="."),TRUE,FALSE)</formula>
    </cfRule>
    <cfRule type="expression" dxfId="227" priority="237">
      <formula>IF(AND(AL499&lt;0, RIGHT(TEXT(AL499,"0.#"),1)&lt;&gt;"."),TRUE,FALSE)</formula>
    </cfRule>
    <cfRule type="expression" dxfId="226" priority="238">
      <formula>IF(AND(AL499&lt;0, RIGHT(TEXT(AL499,"0.#"),1)="."),TRUE,FALSE)</formula>
    </cfRule>
  </conditionalFormatting>
  <conditionalFormatting sqref="Y499:Y528">
    <cfRule type="expression" dxfId="225" priority="233">
      <formula>IF(RIGHT(TEXT(Y499,"0.#"),1)=".",FALSE,TRUE)</formula>
    </cfRule>
    <cfRule type="expression" dxfId="224" priority="234">
      <formula>IF(RIGHT(TEXT(Y499,"0.#"),1)=".",TRUE,FALSE)</formula>
    </cfRule>
  </conditionalFormatting>
  <conditionalFormatting sqref="AL532:AO561">
    <cfRule type="expression" dxfId="223" priority="229">
      <formula>IF(AND(AL532&gt;=0, RIGHT(TEXT(AL532,"0.#"),1)&lt;&gt;"."),TRUE,FALSE)</formula>
    </cfRule>
    <cfRule type="expression" dxfId="222" priority="230">
      <formula>IF(AND(AL532&gt;=0, RIGHT(TEXT(AL532,"0.#"),1)="."),TRUE,FALSE)</formula>
    </cfRule>
    <cfRule type="expression" dxfId="221" priority="231">
      <formula>IF(AND(AL532&lt;0, RIGHT(TEXT(AL532,"0.#"),1)&lt;&gt;"."),TRUE,FALSE)</formula>
    </cfRule>
    <cfRule type="expression" dxfId="220" priority="232">
      <formula>IF(AND(AL532&lt;0, RIGHT(TEXT(AL532,"0.#"),1)="."),TRUE,FALSE)</formula>
    </cfRule>
  </conditionalFormatting>
  <conditionalFormatting sqref="Y532:Y561">
    <cfRule type="expression" dxfId="219" priority="227">
      <formula>IF(RIGHT(TEXT(Y532,"0.#"),1)=".",FALSE,TRUE)</formula>
    </cfRule>
    <cfRule type="expression" dxfId="218" priority="228">
      <formula>IF(RIGHT(TEXT(Y532,"0.#"),1)=".",TRUE,FALSE)</formula>
    </cfRule>
  </conditionalFormatting>
  <conditionalFormatting sqref="AL565:AO594">
    <cfRule type="expression" dxfId="217" priority="223">
      <formula>IF(AND(AL565&gt;=0, RIGHT(TEXT(AL565,"0.#"),1)&lt;&gt;"."),TRUE,FALSE)</formula>
    </cfRule>
    <cfRule type="expression" dxfId="216" priority="224">
      <formula>IF(AND(AL565&gt;=0, RIGHT(TEXT(AL565,"0.#"),1)="."),TRUE,FALSE)</formula>
    </cfRule>
    <cfRule type="expression" dxfId="215" priority="225">
      <formula>IF(AND(AL565&lt;0, RIGHT(TEXT(AL565,"0.#"),1)&lt;&gt;"."),TRUE,FALSE)</formula>
    </cfRule>
    <cfRule type="expression" dxfId="214" priority="226">
      <formula>IF(AND(AL565&lt;0, RIGHT(TEXT(AL565,"0.#"),1)="."),TRUE,FALSE)</formula>
    </cfRule>
  </conditionalFormatting>
  <conditionalFormatting sqref="Y565:Y594">
    <cfRule type="expression" dxfId="213" priority="221">
      <formula>IF(RIGHT(TEXT(Y565,"0.#"),1)=".",FALSE,TRUE)</formula>
    </cfRule>
    <cfRule type="expression" dxfId="212" priority="222">
      <formula>IF(RIGHT(TEXT(Y565,"0.#"),1)=".",TRUE,FALSE)</formula>
    </cfRule>
  </conditionalFormatting>
  <conditionalFormatting sqref="AL598:AO627">
    <cfRule type="expression" dxfId="211" priority="217">
      <formula>IF(AND(AL598&gt;=0, RIGHT(TEXT(AL598,"0.#"),1)&lt;&gt;"."),TRUE,FALSE)</formula>
    </cfRule>
    <cfRule type="expression" dxfId="210" priority="218">
      <formula>IF(AND(AL598&gt;=0, RIGHT(TEXT(AL598,"0.#"),1)="."),TRUE,FALSE)</formula>
    </cfRule>
    <cfRule type="expression" dxfId="209" priority="219">
      <formula>IF(AND(AL598&lt;0, RIGHT(TEXT(AL598,"0.#"),1)&lt;&gt;"."),TRUE,FALSE)</formula>
    </cfRule>
    <cfRule type="expression" dxfId="208" priority="220">
      <formula>IF(AND(AL598&lt;0, RIGHT(TEXT(AL598,"0.#"),1)="."),TRUE,FALSE)</formula>
    </cfRule>
  </conditionalFormatting>
  <conditionalFormatting sqref="Y598:Y627">
    <cfRule type="expression" dxfId="207" priority="215">
      <formula>IF(RIGHT(TEXT(Y598,"0.#"),1)=".",FALSE,TRUE)</formula>
    </cfRule>
    <cfRule type="expression" dxfId="206" priority="216">
      <formula>IF(RIGHT(TEXT(Y598,"0.#"),1)=".",TRUE,FALSE)</formula>
    </cfRule>
  </conditionalFormatting>
  <conditionalFormatting sqref="AL631:AO660">
    <cfRule type="expression" dxfId="205" priority="211">
      <formula>IF(AND(AL631&gt;=0, RIGHT(TEXT(AL631,"0.#"),1)&lt;&gt;"."),TRUE,FALSE)</formula>
    </cfRule>
    <cfRule type="expression" dxfId="204" priority="212">
      <formula>IF(AND(AL631&gt;=0, RIGHT(TEXT(AL631,"0.#"),1)="."),TRUE,FALSE)</formula>
    </cfRule>
    <cfRule type="expression" dxfId="203" priority="213">
      <formula>IF(AND(AL631&lt;0, RIGHT(TEXT(AL631,"0.#"),1)&lt;&gt;"."),TRUE,FALSE)</formula>
    </cfRule>
    <cfRule type="expression" dxfId="202" priority="214">
      <formula>IF(AND(AL631&lt;0, RIGHT(TEXT(AL631,"0.#"),1)="."),TRUE,FALSE)</formula>
    </cfRule>
  </conditionalFormatting>
  <conditionalFormatting sqref="Y631:Y660">
    <cfRule type="expression" dxfId="201" priority="209">
      <formula>IF(RIGHT(TEXT(Y631,"0.#"),1)=".",FALSE,TRUE)</formula>
    </cfRule>
    <cfRule type="expression" dxfId="200" priority="210">
      <formula>IF(RIGHT(TEXT(Y631,"0.#"),1)=".",TRUE,FALSE)</formula>
    </cfRule>
  </conditionalFormatting>
  <conditionalFormatting sqref="AL664:AO693">
    <cfRule type="expression" dxfId="199" priority="205">
      <formula>IF(AND(AL664&gt;=0, RIGHT(TEXT(AL664,"0.#"),1)&lt;&gt;"."),TRUE,FALSE)</formula>
    </cfRule>
    <cfRule type="expression" dxfId="198" priority="206">
      <formula>IF(AND(AL664&gt;=0, RIGHT(TEXT(AL664,"0.#"),1)="."),TRUE,FALSE)</formula>
    </cfRule>
    <cfRule type="expression" dxfId="197" priority="207">
      <formula>IF(AND(AL664&lt;0, RIGHT(TEXT(AL664,"0.#"),1)&lt;&gt;"."),TRUE,FALSE)</formula>
    </cfRule>
    <cfRule type="expression" dxfId="196" priority="208">
      <formula>IF(AND(AL664&lt;0, RIGHT(TEXT(AL664,"0.#"),1)="."),TRUE,FALSE)</formula>
    </cfRule>
  </conditionalFormatting>
  <conditionalFormatting sqref="Y664:Y693">
    <cfRule type="expression" dxfId="195" priority="203">
      <formula>IF(RIGHT(TEXT(Y664,"0.#"),1)=".",FALSE,TRUE)</formula>
    </cfRule>
    <cfRule type="expression" dxfId="194" priority="204">
      <formula>IF(RIGHT(TEXT(Y664,"0.#"),1)=".",TRUE,FALSE)</formula>
    </cfRule>
  </conditionalFormatting>
  <conditionalFormatting sqref="AL697:AO726">
    <cfRule type="expression" dxfId="193" priority="199">
      <formula>IF(AND(AL697&gt;=0, RIGHT(TEXT(AL697,"0.#"),1)&lt;&gt;"."),TRUE,FALSE)</formula>
    </cfRule>
    <cfRule type="expression" dxfId="192" priority="200">
      <formula>IF(AND(AL697&gt;=0, RIGHT(TEXT(AL697,"0.#"),1)="."),TRUE,FALSE)</formula>
    </cfRule>
    <cfRule type="expression" dxfId="191" priority="201">
      <formula>IF(AND(AL697&lt;0, RIGHT(TEXT(AL697,"0.#"),1)&lt;&gt;"."),TRUE,FALSE)</formula>
    </cfRule>
    <cfRule type="expression" dxfId="190" priority="202">
      <formula>IF(AND(AL697&lt;0, RIGHT(TEXT(AL697,"0.#"),1)="."),TRUE,FALSE)</formula>
    </cfRule>
  </conditionalFormatting>
  <conditionalFormatting sqref="Y697:Y726">
    <cfRule type="expression" dxfId="189" priority="197">
      <formula>IF(RIGHT(TEXT(Y697,"0.#"),1)=".",FALSE,TRUE)</formula>
    </cfRule>
    <cfRule type="expression" dxfId="188" priority="198">
      <formula>IF(RIGHT(TEXT(Y697,"0.#"),1)=".",TRUE,FALSE)</formula>
    </cfRule>
  </conditionalFormatting>
  <conditionalFormatting sqref="AL730:AO759">
    <cfRule type="expression" dxfId="187" priority="193">
      <formula>IF(AND(AL730&gt;=0, RIGHT(TEXT(AL730,"0.#"),1)&lt;&gt;"."),TRUE,FALSE)</formula>
    </cfRule>
    <cfRule type="expression" dxfId="186" priority="194">
      <formula>IF(AND(AL730&gt;=0, RIGHT(TEXT(AL730,"0.#"),1)="."),TRUE,FALSE)</formula>
    </cfRule>
    <cfRule type="expression" dxfId="185" priority="195">
      <formula>IF(AND(AL730&lt;0, RIGHT(TEXT(AL730,"0.#"),1)&lt;&gt;"."),TRUE,FALSE)</formula>
    </cfRule>
    <cfRule type="expression" dxfId="184" priority="196">
      <formula>IF(AND(AL730&lt;0, RIGHT(TEXT(AL730,"0.#"),1)="."),TRUE,FALSE)</formula>
    </cfRule>
  </conditionalFormatting>
  <conditionalFormatting sqref="Y730:Y759">
    <cfRule type="expression" dxfId="183" priority="191">
      <formula>IF(RIGHT(TEXT(Y730,"0.#"),1)=".",FALSE,TRUE)</formula>
    </cfRule>
    <cfRule type="expression" dxfId="182" priority="192">
      <formula>IF(RIGHT(TEXT(Y730,"0.#"),1)=".",TRUE,FALSE)</formula>
    </cfRule>
  </conditionalFormatting>
  <conditionalFormatting sqref="AL763:AO792">
    <cfRule type="expression" dxfId="181" priority="187">
      <formula>IF(AND(AL763&gt;=0, RIGHT(TEXT(AL763,"0.#"),1)&lt;&gt;"."),TRUE,FALSE)</formula>
    </cfRule>
    <cfRule type="expression" dxfId="180" priority="188">
      <formula>IF(AND(AL763&gt;=0, RIGHT(TEXT(AL763,"0.#"),1)="."),TRUE,FALSE)</formula>
    </cfRule>
    <cfRule type="expression" dxfId="179" priority="189">
      <formula>IF(AND(AL763&lt;0, RIGHT(TEXT(AL763,"0.#"),1)&lt;&gt;"."),TRUE,FALSE)</formula>
    </cfRule>
    <cfRule type="expression" dxfId="178" priority="190">
      <formula>IF(AND(AL763&lt;0, RIGHT(TEXT(AL763,"0.#"),1)="."),TRUE,FALSE)</formula>
    </cfRule>
  </conditionalFormatting>
  <conditionalFormatting sqref="Y763:Y792">
    <cfRule type="expression" dxfId="177" priority="185">
      <formula>IF(RIGHT(TEXT(Y763,"0.#"),1)=".",FALSE,TRUE)</formula>
    </cfRule>
    <cfRule type="expression" dxfId="176" priority="186">
      <formula>IF(RIGHT(TEXT(Y763,"0.#"),1)=".",TRUE,FALSE)</formula>
    </cfRule>
  </conditionalFormatting>
  <conditionalFormatting sqref="AL796:AO825">
    <cfRule type="expression" dxfId="175" priority="181">
      <formula>IF(AND(AL796&gt;=0, RIGHT(TEXT(AL796,"0.#"),1)&lt;&gt;"."),TRUE,FALSE)</formula>
    </cfRule>
    <cfRule type="expression" dxfId="174" priority="182">
      <formula>IF(AND(AL796&gt;=0, RIGHT(TEXT(AL796,"0.#"),1)="."),TRUE,FALSE)</formula>
    </cfRule>
    <cfRule type="expression" dxfId="173" priority="183">
      <formula>IF(AND(AL796&lt;0, RIGHT(TEXT(AL796,"0.#"),1)&lt;&gt;"."),TRUE,FALSE)</formula>
    </cfRule>
    <cfRule type="expression" dxfId="172" priority="184">
      <formula>IF(AND(AL796&lt;0, RIGHT(TEXT(AL796,"0.#"),1)="."),TRUE,FALSE)</formula>
    </cfRule>
  </conditionalFormatting>
  <conditionalFormatting sqref="Y796:Y825">
    <cfRule type="expression" dxfId="171" priority="179">
      <formula>IF(RIGHT(TEXT(Y796,"0.#"),1)=".",FALSE,TRUE)</formula>
    </cfRule>
    <cfRule type="expression" dxfId="170" priority="180">
      <formula>IF(RIGHT(TEXT(Y796,"0.#"),1)=".",TRUE,FALSE)</formula>
    </cfRule>
  </conditionalFormatting>
  <conditionalFormatting sqref="AL829:AO858">
    <cfRule type="expression" dxfId="169" priority="175">
      <formula>IF(AND(AL829&gt;=0, RIGHT(TEXT(AL829,"0.#"),1)&lt;&gt;"."),TRUE,FALSE)</formula>
    </cfRule>
    <cfRule type="expression" dxfId="168" priority="176">
      <formula>IF(AND(AL829&gt;=0, RIGHT(TEXT(AL829,"0.#"),1)="."),TRUE,FALSE)</formula>
    </cfRule>
    <cfRule type="expression" dxfId="167" priority="177">
      <formula>IF(AND(AL829&lt;0, RIGHT(TEXT(AL829,"0.#"),1)&lt;&gt;"."),TRUE,FALSE)</formula>
    </cfRule>
    <cfRule type="expression" dxfId="166" priority="178">
      <formula>IF(AND(AL829&lt;0, RIGHT(TEXT(AL829,"0.#"),1)="."),TRUE,FALSE)</formula>
    </cfRule>
  </conditionalFormatting>
  <conditionalFormatting sqref="Y829:Y858">
    <cfRule type="expression" dxfId="165" priority="173">
      <formula>IF(RIGHT(TEXT(Y829,"0.#"),1)=".",FALSE,TRUE)</formula>
    </cfRule>
    <cfRule type="expression" dxfId="164" priority="174">
      <formula>IF(RIGHT(TEXT(Y829,"0.#"),1)=".",TRUE,FALSE)</formula>
    </cfRule>
  </conditionalFormatting>
  <conditionalFormatting sqref="AL862:AO891">
    <cfRule type="expression" dxfId="163" priority="169">
      <formula>IF(AND(AL862&gt;=0, RIGHT(TEXT(AL862,"0.#"),1)&lt;&gt;"."),TRUE,FALSE)</formula>
    </cfRule>
    <cfRule type="expression" dxfId="162" priority="170">
      <formula>IF(AND(AL862&gt;=0, RIGHT(TEXT(AL862,"0.#"),1)="."),TRUE,FALSE)</formula>
    </cfRule>
    <cfRule type="expression" dxfId="161" priority="171">
      <formula>IF(AND(AL862&lt;0, RIGHT(TEXT(AL862,"0.#"),1)&lt;&gt;"."),TRUE,FALSE)</formula>
    </cfRule>
    <cfRule type="expression" dxfId="160" priority="172">
      <formula>IF(AND(AL862&lt;0, RIGHT(TEXT(AL862,"0.#"),1)="."),TRUE,FALSE)</formula>
    </cfRule>
  </conditionalFormatting>
  <conditionalFormatting sqref="Y862:Y891">
    <cfRule type="expression" dxfId="159" priority="167">
      <formula>IF(RIGHT(TEXT(Y862,"0.#"),1)=".",FALSE,TRUE)</formula>
    </cfRule>
    <cfRule type="expression" dxfId="158" priority="168">
      <formula>IF(RIGHT(TEXT(Y862,"0.#"),1)=".",TRUE,FALSE)</formula>
    </cfRule>
  </conditionalFormatting>
  <conditionalFormatting sqref="AL895:AO924">
    <cfRule type="expression" dxfId="157" priority="163">
      <formula>IF(AND(AL895&gt;=0, RIGHT(TEXT(AL895,"0.#"),1)&lt;&gt;"."),TRUE,FALSE)</formula>
    </cfRule>
    <cfRule type="expression" dxfId="156" priority="164">
      <formula>IF(AND(AL895&gt;=0, RIGHT(TEXT(AL895,"0.#"),1)="."),TRUE,FALSE)</formula>
    </cfRule>
    <cfRule type="expression" dxfId="155" priority="165">
      <formula>IF(AND(AL895&lt;0, RIGHT(TEXT(AL895,"0.#"),1)&lt;&gt;"."),TRUE,FALSE)</formula>
    </cfRule>
    <cfRule type="expression" dxfId="154" priority="166">
      <formula>IF(AND(AL895&lt;0, RIGHT(TEXT(AL895,"0.#"),1)="."),TRUE,FALSE)</formula>
    </cfRule>
  </conditionalFormatting>
  <conditionalFormatting sqref="Y895:Y924">
    <cfRule type="expression" dxfId="153" priority="161">
      <formula>IF(RIGHT(TEXT(Y895,"0.#"),1)=".",FALSE,TRUE)</formula>
    </cfRule>
    <cfRule type="expression" dxfId="152" priority="162">
      <formula>IF(RIGHT(TEXT(Y895,"0.#"),1)=".",TRUE,FALSE)</formula>
    </cfRule>
  </conditionalFormatting>
  <conditionalFormatting sqref="AL928:AO957">
    <cfRule type="expression" dxfId="151" priority="157">
      <formula>IF(AND(AL928&gt;=0, RIGHT(TEXT(AL928,"0.#"),1)&lt;&gt;"."),TRUE,FALSE)</formula>
    </cfRule>
    <cfRule type="expression" dxfId="150" priority="158">
      <formula>IF(AND(AL928&gt;=0, RIGHT(TEXT(AL928,"0.#"),1)="."),TRUE,FALSE)</formula>
    </cfRule>
    <cfRule type="expression" dxfId="149" priority="159">
      <formula>IF(AND(AL928&lt;0, RIGHT(TEXT(AL928,"0.#"),1)&lt;&gt;"."),TRUE,FALSE)</formula>
    </cfRule>
    <cfRule type="expression" dxfId="148" priority="160">
      <formula>IF(AND(AL928&lt;0, RIGHT(TEXT(AL928,"0.#"),1)="."),TRUE,FALSE)</formula>
    </cfRule>
  </conditionalFormatting>
  <conditionalFormatting sqref="Y928:Y957">
    <cfRule type="expression" dxfId="147" priority="155">
      <formula>IF(RIGHT(TEXT(Y928,"0.#"),1)=".",FALSE,TRUE)</formula>
    </cfRule>
    <cfRule type="expression" dxfId="146" priority="156">
      <formula>IF(RIGHT(TEXT(Y928,"0.#"),1)=".",TRUE,FALSE)</formula>
    </cfRule>
  </conditionalFormatting>
  <conditionalFormatting sqref="AL961:AO990">
    <cfRule type="expression" dxfId="145" priority="151">
      <formula>IF(AND(AL961&gt;=0, RIGHT(TEXT(AL961,"0.#"),1)&lt;&gt;"."),TRUE,FALSE)</formula>
    </cfRule>
    <cfRule type="expression" dxfId="144" priority="152">
      <formula>IF(AND(AL961&gt;=0, RIGHT(TEXT(AL961,"0.#"),1)="."),TRUE,FALSE)</formula>
    </cfRule>
    <cfRule type="expression" dxfId="143" priority="153">
      <formula>IF(AND(AL961&lt;0, RIGHT(TEXT(AL961,"0.#"),1)&lt;&gt;"."),TRUE,FALSE)</formula>
    </cfRule>
    <cfRule type="expression" dxfId="142" priority="154">
      <formula>IF(AND(AL961&lt;0, RIGHT(TEXT(AL961,"0.#"),1)="."),TRUE,FALSE)</formula>
    </cfRule>
  </conditionalFormatting>
  <conditionalFormatting sqref="Y961:Y990">
    <cfRule type="expression" dxfId="141" priority="149">
      <formula>IF(RIGHT(TEXT(Y961,"0.#"),1)=".",FALSE,TRUE)</formula>
    </cfRule>
    <cfRule type="expression" dxfId="140" priority="150">
      <formula>IF(RIGHT(TEXT(Y961,"0.#"),1)=".",TRUE,FALSE)</formula>
    </cfRule>
  </conditionalFormatting>
  <conditionalFormatting sqref="AL994:AO1023">
    <cfRule type="expression" dxfId="139" priority="145">
      <formula>IF(AND(AL994&gt;=0, RIGHT(TEXT(AL994,"0.#"),1)&lt;&gt;"."),TRUE,FALSE)</formula>
    </cfRule>
    <cfRule type="expression" dxfId="138" priority="146">
      <formula>IF(AND(AL994&gt;=0, RIGHT(TEXT(AL994,"0.#"),1)="."),TRUE,FALSE)</formula>
    </cfRule>
    <cfRule type="expression" dxfId="137" priority="147">
      <formula>IF(AND(AL994&lt;0, RIGHT(TEXT(AL994,"0.#"),1)&lt;&gt;"."),TRUE,FALSE)</formula>
    </cfRule>
    <cfRule type="expression" dxfId="136" priority="148">
      <formula>IF(AND(AL994&lt;0, RIGHT(TEXT(AL994,"0.#"),1)="."),TRUE,FALSE)</formula>
    </cfRule>
  </conditionalFormatting>
  <conditionalFormatting sqref="Y994:Y1023">
    <cfRule type="expression" dxfId="135" priority="143">
      <formula>IF(RIGHT(TEXT(Y994,"0.#"),1)=".",FALSE,TRUE)</formula>
    </cfRule>
    <cfRule type="expression" dxfId="134" priority="144">
      <formula>IF(RIGHT(TEXT(Y994,"0.#"),1)=".",TRUE,FALSE)</formula>
    </cfRule>
  </conditionalFormatting>
  <conditionalFormatting sqref="AL1027:AO1056">
    <cfRule type="expression" dxfId="133" priority="139">
      <formula>IF(AND(AL1027&gt;=0, RIGHT(TEXT(AL1027,"0.#"),1)&lt;&gt;"."),TRUE,FALSE)</formula>
    </cfRule>
    <cfRule type="expression" dxfId="132" priority="140">
      <formula>IF(AND(AL1027&gt;=0, RIGHT(TEXT(AL1027,"0.#"),1)="."),TRUE,FALSE)</formula>
    </cfRule>
    <cfRule type="expression" dxfId="131" priority="141">
      <formula>IF(AND(AL1027&lt;0, RIGHT(TEXT(AL1027,"0.#"),1)&lt;&gt;"."),TRUE,FALSE)</formula>
    </cfRule>
    <cfRule type="expression" dxfId="130" priority="142">
      <formula>IF(AND(AL1027&lt;0, RIGHT(TEXT(AL1027,"0.#"),1)="."),TRUE,FALSE)</formula>
    </cfRule>
  </conditionalFormatting>
  <conditionalFormatting sqref="Y1027:Y1056">
    <cfRule type="expression" dxfId="129" priority="137">
      <formula>IF(RIGHT(TEXT(Y1027,"0.#"),1)=".",FALSE,TRUE)</formula>
    </cfRule>
    <cfRule type="expression" dxfId="128" priority="138">
      <formula>IF(RIGHT(TEXT(Y1027,"0.#"),1)=".",TRUE,FALSE)</formula>
    </cfRule>
  </conditionalFormatting>
  <conditionalFormatting sqref="AL1060:AO1089">
    <cfRule type="expression" dxfId="127" priority="133">
      <formula>IF(AND(AL1060&gt;=0, RIGHT(TEXT(AL1060,"0.#"),1)&lt;&gt;"."),TRUE,FALSE)</formula>
    </cfRule>
    <cfRule type="expression" dxfId="126" priority="134">
      <formula>IF(AND(AL1060&gt;=0, RIGHT(TEXT(AL1060,"0.#"),1)="."),TRUE,FALSE)</formula>
    </cfRule>
    <cfRule type="expression" dxfId="125" priority="135">
      <formula>IF(AND(AL1060&lt;0, RIGHT(TEXT(AL1060,"0.#"),1)&lt;&gt;"."),TRUE,FALSE)</formula>
    </cfRule>
    <cfRule type="expression" dxfId="124" priority="136">
      <formula>IF(AND(AL1060&lt;0, RIGHT(TEXT(AL1060,"0.#"),1)="."),TRUE,FALSE)</formula>
    </cfRule>
  </conditionalFormatting>
  <conditionalFormatting sqref="Y1060:Y1089">
    <cfRule type="expression" dxfId="123" priority="131">
      <formula>IF(RIGHT(TEXT(Y1060,"0.#"),1)=".",FALSE,TRUE)</formula>
    </cfRule>
    <cfRule type="expression" dxfId="122" priority="132">
      <formula>IF(RIGHT(TEXT(Y1060,"0.#"),1)=".",TRUE,FALSE)</formula>
    </cfRule>
  </conditionalFormatting>
  <conditionalFormatting sqref="AL1093:AO1122">
    <cfRule type="expression" dxfId="121" priority="127">
      <formula>IF(AND(AL1093&gt;=0, RIGHT(TEXT(AL1093,"0.#"),1)&lt;&gt;"."),TRUE,FALSE)</formula>
    </cfRule>
    <cfRule type="expression" dxfId="120" priority="128">
      <formula>IF(AND(AL1093&gt;=0, RIGHT(TEXT(AL1093,"0.#"),1)="."),TRUE,FALSE)</formula>
    </cfRule>
    <cfRule type="expression" dxfId="119" priority="129">
      <formula>IF(AND(AL1093&lt;0, RIGHT(TEXT(AL1093,"0.#"),1)&lt;&gt;"."),TRUE,FALSE)</formula>
    </cfRule>
    <cfRule type="expression" dxfId="118" priority="130">
      <formula>IF(AND(AL1093&lt;0, RIGHT(TEXT(AL1093,"0.#"),1)="."),TRUE,FALSE)</formula>
    </cfRule>
  </conditionalFormatting>
  <conditionalFormatting sqref="Y1093:Y1122">
    <cfRule type="expression" dxfId="117" priority="125">
      <formula>IF(RIGHT(TEXT(Y1093,"0.#"),1)=".",FALSE,TRUE)</formula>
    </cfRule>
    <cfRule type="expression" dxfId="116" priority="126">
      <formula>IF(RIGHT(TEXT(Y1093,"0.#"),1)=".",TRUE,FALSE)</formula>
    </cfRule>
  </conditionalFormatting>
  <conditionalFormatting sqref="AL1126:AO1155">
    <cfRule type="expression" dxfId="115" priority="121">
      <formula>IF(AND(AL1126&gt;=0, RIGHT(TEXT(AL1126,"0.#"),1)&lt;&gt;"."),TRUE,FALSE)</formula>
    </cfRule>
    <cfRule type="expression" dxfId="114" priority="122">
      <formula>IF(AND(AL1126&gt;=0, RIGHT(TEXT(AL1126,"0.#"),1)="."),TRUE,FALSE)</formula>
    </cfRule>
    <cfRule type="expression" dxfId="113" priority="123">
      <formula>IF(AND(AL1126&lt;0, RIGHT(TEXT(AL1126,"0.#"),1)&lt;&gt;"."),TRUE,FALSE)</formula>
    </cfRule>
    <cfRule type="expression" dxfId="112" priority="124">
      <formula>IF(AND(AL1126&lt;0, RIGHT(TEXT(AL1126,"0.#"),1)="."),TRUE,FALSE)</formula>
    </cfRule>
  </conditionalFormatting>
  <conditionalFormatting sqref="Y1126:Y1155">
    <cfRule type="expression" dxfId="111" priority="119">
      <formula>IF(RIGHT(TEXT(Y1126,"0.#"),1)=".",FALSE,TRUE)</formula>
    </cfRule>
    <cfRule type="expression" dxfId="110" priority="120">
      <formula>IF(RIGHT(TEXT(Y1126,"0.#"),1)=".",TRUE,FALSE)</formula>
    </cfRule>
  </conditionalFormatting>
  <conditionalFormatting sqref="AL1159:AO1188">
    <cfRule type="expression" dxfId="109" priority="115">
      <formula>IF(AND(AL1159&gt;=0, RIGHT(TEXT(AL1159,"0.#"),1)&lt;&gt;"."),TRUE,FALSE)</formula>
    </cfRule>
    <cfRule type="expression" dxfId="108" priority="116">
      <formula>IF(AND(AL1159&gt;=0, RIGHT(TEXT(AL1159,"0.#"),1)="."),TRUE,FALSE)</formula>
    </cfRule>
    <cfRule type="expression" dxfId="107" priority="117">
      <formula>IF(AND(AL1159&lt;0, RIGHT(TEXT(AL1159,"0.#"),1)&lt;&gt;"."),TRUE,FALSE)</formula>
    </cfRule>
    <cfRule type="expression" dxfId="106" priority="118">
      <formula>IF(AND(AL1159&lt;0, RIGHT(TEXT(AL1159,"0.#"),1)="."),TRUE,FALSE)</formula>
    </cfRule>
  </conditionalFormatting>
  <conditionalFormatting sqref="Y1159:Y1188">
    <cfRule type="expression" dxfId="105" priority="113">
      <formula>IF(RIGHT(TEXT(Y1159,"0.#"),1)=".",FALSE,TRUE)</formula>
    </cfRule>
    <cfRule type="expression" dxfId="104" priority="114">
      <formula>IF(RIGHT(TEXT(Y1159,"0.#"),1)=".",TRUE,FALSE)</formula>
    </cfRule>
  </conditionalFormatting>
  <conditionalFormatting sqref="AL1192:AO1221">
    <cfRule type="expression" dxfId="103" priority="109">
      <formula>IF(AND(AL1192&gt;=0, RIGHT(TEXT(AL1192,"0.#"),1)&lt;&gt;"."),TRUE,FALSE)</formula>
    </cfRule>
    <cfRule type="expression" dxfId="102" priority="110">
      <formula>IF(AND(AL1192&gt;=0, RIGHT(TEXT(AL1192,"0.#"),1)="."),TRUE,FALSE)</formula>
    </cfRule>
    <cfRule type="expression" dxfId="101" priority="111">
      <formula>IF(AND(AL1192&lt;0, RIGHT(TEXT(AL1192,"0.#"),1)&lt;&gt;"."),TRUE,FALSE)</formula>
    </cfRule>
    <cfRule type="expression" dxfId="100" priority="112">
      <formula>IF(AND(AL1192&lt;0, RIGHT(TEXT(AL1192,"0.#"),1)="."),TRUE,FALSE)</formula>
    </cfRule>
  </conditionalFormatting>
  <conditionalFormatting sqref="Y1192:Y1221">
    <cfRule type="expression" dxfId="99" priority="107">
      <formula>IF(RIGHT(TEXT(Y1192,"0.#"),1)=".",FALSE,TRUE)</formula>
    </cfRule>
    <cfRule type="expression" dxfId="98" priority="108">
      <formula>IF(RIGHT(TEXT(Y1192,"0.#"),1)=".",TRUE,FALSE)</formula>
    </cfRule>
  </conditionalFormatting>
  <conditionalFormatting sqref="AL1225:AO1254">
    <cfRule type="expression" dxfId="97" priority="103">
      <formula>IF(AND(AL1225&gt;=0, RIGHT(TEXT(AL1225,"0.#"),1)&lt;&gt;"."),TRUE,FALSE)</formula>
    </cfRule>
    <cfRule type="expression" dxfId="96" priority="104">
      <formula>IF(AND(AL1225&gt;=0, RIGHT(TEXT(AL1225,"0.#"),1)="."),TRUE,FALSE)</formula>
    </cfRule>
    <cfRule type="expression" dxfId="95" priority="105">
      <formula>IF(AND(AL1225&lt;0, RIGHT(TEXT(AL1225,"0.#"),1)&lt;&gt;"."),TRUE,FALSE)</formula>
    </cfRule>
    <cfRule type="expression" dxfId="94" priority="106">
      <formula>IF(AND(AL1225&lt;0, RIGHT(TEXT(AL1225,"0.#"),1)="."),TRUE,FALSE)</formula>
    </cfRule>
  </conditionalFormatting>
  <conditionalFormatting sqref="Y1225:Y1254">
    <cfRule type="expression" dxfId="93" priority="101">
      <formula>IF(RIGHT(TEXT(Y1225,"0.#"),1)=".",FALSE,TRUE)</formula>
    </cfRule>
    <cfRule type="expression" dxfId="92" priority="102">
      <formula>IF(RIGHT(TEXT(Y1225,"0.#"),1)=".",TRUE,FALSE)</formula>
    </cfRule>
  </conditionalFormatting>
  <conditionalFormatting sqref="AL1258:AO1287">
    <cfRule type="expression" dxfId="91" priority="97">
      <formula>IF(AND(AL1258&gt;=0, RIGHT(TEXT(AL1258,"0.#"),1)&lt;&gt;"."),TRUE,FALSE)</formula>
    </cfRule>
    <cfRule type="expression" dxfId="90" priority="98">
      <formula>IF(AND(AL1258&gt;=0, RIGHT(TEXT(AL1258,"0.#"),1)="."),TRUE,FALSE)</formula>
    </cfRule>
    <cfRule type="expression" dxfId="89" priority="99">
      <formula>IF(AND(AL1258&lt;0, RIGHT(TEXT(AL1258,"0.#"),1)&lt;&gt;"."),TRUE,FALSE)</formula>
    </cfRule>
    <cfRule type="expression" dxfId="88" priority="100">
      <formula>IF(AND(AL1258&lt;0, RIGHT(TEXT(AL1258,"0.#"),1)="."),TRUE,FALSE)</formula>
    </cfRule>
  </conditionalFormatting>
  <conditionalFormatting sqref="Y1258:Y1287">
    <cfRule type="expression" dxfId="87" priority="95">
      <formula>IF(RIGHT(TEXT(Y1258,"0.#"),1)=".",FALSE,TRUE)</formula>
    </cfRule>
    <cfRule type="expression" dxfId="86" priority="96">
      <formula>IF(RIGHT(TEXT(Y1258,"0.#"),1)=".",TRUE,FALSE)</formula>
    </cfRule>
  </conditionalFormatting>
  <conditionalFormatting sqref="AL1291:AO1320">
    <cfRule type="expression" dxfId="85" priority="91">
      <formula>IF(AND(AL1291&gt;=0, RIGHT(TEXT(AL1291,"0.#"),1)&lt;&gt;"."),TRUE,FALSE)</formula>
    </cfRule>
    <cfRule type="expression" dxfId="84" priority="92">
      <formula>IF(AND(AL1291&gt;=0, RIGHT(TEXT(AL1291,"0.#"),1)="."),TRUE,FALSE)</formula>
    </cfRule>
    <cfRule type="expression" dxfId="83" priority="93">
      <formula>IF(AND(AL1291&lt;0, RIGHT(TEXT(AL1291,"0.#"),1)&lt;&gt;"."),TRUE,FALSE)</formula>
    </cfRule>
    <cfRule type="expression" dxfId="82" priority="94">
      <formula>IF(AND(AL1291&lt;0, RIGHT(TEXT(AL1291,"0.#"),1)="."),TRUE,FALSE)</formula>
    </cfRule>
  </conditionalFormatting>
  <conditionalFormatting sqref="Y1291:Y1320">
    <cfRule type="expression" dxfId="81" priority="89">
      <formula>IF(RIGHT(TEXT(Y1291,"0.#"),1)=".",FALSE,TRUE)</formula>
    </cfRule>
    <cfRule type="expression" dxfId="80" priority="90">
      <formula>IF(RIGHT(TEXT(Y1291,"0.#"),1)=".",TRUE,FALSE)</formula>
    </cfRule>
  </conditionalFormatting>
  <conditionalFormatting sqref="Y38">
    <cfRule type="expression" dxfId="79" priority="87">
      <formula>IF(RIGHT(TEXT(Y38,"0.#"),1)=".",FALSE,TRUE)</formula>
    </cfRule>
    <cfRule type="expression" dxfId="78" priority="88">
      <formula>IF(RIGHT(TEXT(Y38,"0.#"),1)=".",TRUE,FALSE)</formula>
    </cfRule>
  </conditionalFormatting>
  <conditionalFormatting sqref="AL37:AO37">
    <cfRule type="expression" dxfId="77" priority="83">
      <formula>IF(AND(AL37&gt;=0, RIGHT(TEXT(AL37,"0.#"),1)&lt;&gt;"."),TRUE,FALSE)</formula>
    </cfRule>
    <cfRule type="expression" dxfId="76" priority="84">
      <formula>IF(AND(AL37&gt;=0, RIGHT(TEXT(AL37,"0.#"),1)="."),TRUE,FALSE)</formula>
    </cfRule>
    <cfRule type="expression" dxfId="75" priority="85">
      <formula>IF(AND(AL37&lt;0, RIGHT(TEXT(AL37,"0.#"),1)&lt;&gt;"."),TRUE,FALSE)</formula>
    </cfRule>
    <cfRule type="expression" dxfId="74" priority="86">
      <formula>IF(AND(AL37&lt;0, RIGHT(TEXT(AL37,"0.#"),1)="."),TRUE,FALSE)</formula>
    </cfRule>
  </conditionalFormatting>
  <conditionalFormatting sqref="Y37">
    <cfRule type="expression" dxfId="73" priority="81">
      <formula>IF(RIGHT(TEXT(Y37,"0.#"),1)=".",FALSE,TRUE)</formula>
    </cfRule>
    <cfRule type="expression" dxfId="72" priority="82">
      <formula>IF(RIGHT(TEXT(Y37,"0.#"),1)=".",TRUE,FALSE)</formula>
    </cfRule>
  </conditionalFormatting>
  <conditionalFormatting sqref="AL38:AO38">
    <cfRule type="expression" dxfId="71" priority="77">
      <formula>IF(AND(AL38&gt;=0, RIGHT(TEXT(AL38,"0.#"),1)&lt;&gt;"."),TRUE,FALSE)</formula>
    </cfRule>
    <cfRule type="expression" dxfId="70" priority="78">
      <formula>IF(AND(AL38&gt;=0, RIGHT(TEXT(AL38,"0.#"),1)="."),TRUE,FALSE)</formula>
    </cfRule>
    <cfRule type="expression" dxfId="69" priority="79">
      <formula>IF(AND(AL38&lt;0, RIGHT(TEXT(AL38,"0.#"),1)&lt;&gt;"."),TRUE,FALSE)</formula>
    </cfRule>
    <cfRule type="expression" dxfId="68" priority="80">
      <formula>IF(AND(AL38&lt;0, RIGHT(TEXT(AL38,"0.#"),1)="."),TRUE,FALSE)</formula>
    </cfRule>
  </conditionalFormatting>
  <conditionalFormatting sqref="Y72">
    <cfRule type="expression" dxfId="67" priority="75">
      <formula>IF(RIGHT(TEXT(Y72,"0.#"),1)=".",FALSE,TRUE)</formula>
    </cfRule>
    <cfRule type="expression" dxfId="66" priority="76">
      <formula>IF(RIGHT(TEXT(Y72,"0.#"),1)=".",TRUE,FALSE)</formula>
    </cfRule>
  </conditionalFormatting>
  <conditionalFormatting sqref="Y70:Y71">
    <cfRule type="expression" dxfId="65" priority="73">
      <formula>IF(RIGHT(TEXT(Y70,"0.#"),1)=".",FALSE,TRUE)</formula>
    </cfRule>
    <cfRule type="expression" dxfId="64" priority="74">
      <formula>IF(RIGHT(TEXT(Y70,"0.#"),1)=".",TRUE,FALSE)</formula>
    </cfRule>
  </conditionalFormatting>
  <conditionalFormatting sqref="AL72:AO72">
    <cfRule type="expression" dxfId="63" priority="69">
      <formula>IF(AND(AL72&gt;=0, RIGHT(TEXT(AL72,"0.#"),1)&lt;&gt;"."),TRUE,FALSE)</formula>
    </cfRule>
    <cfRule type="expression" dxfId="62" priority="70">
      <formula>IF(AND(AL72&gt;=0, RIGHT(TEXT(AL72,"0.#"),1)="."),TRUE,FALSE)</formula>
    </cfRule>
    <cfRule type="expression" dxfId="61" priority="71">
      <formula>IF(AND(AL72&lt;0, RIGHT(TEXT(AL72,"0.#"),1)&lt;&gt;"."),TRUE,FALSE)</formula>
    </cfRule>
    <cfRule type="expression" dxfId="60" priority="72">
      <formula>IF(AND(AL72&lt;0, RIGHT(TEXT(AL72,"0.#"),1)="."),TRUE,FALSE)</formula>
    </cfRule>
  </conditionalFormatting>
  <conditionalFormatting sqref="AL70:AO71">
    <cfRule type="expression" dxfId="59" priority="65">
      <formula>IF(AND(AL70&gt;=0, RIGHT(TEXT(AL70,"0.#"),1)&lt;&gt;"."),TRUE,FALSE)</formula>
    </cfRule>
    <cfRule type="expression" dxfId="58" priority="66">
      <formula>IF(AND(AL70&gt;=0, RIGHT(TEXT(AL70,"0.#"),1)="."),TRUE,FALSE)</formula>
    </cfRule>
    <cfRule type="expression" dxfId="57" priority="67">
      <formula>IF(AND(AL70&lt;0, RIGHT(TEXT(AL70,"0.#"),1)&lt;&gt;"."),TRUE,FALSE)</formula>
    </cfRule>
    <cfRule type="expression" dxfId="56" priority="68">
      <formula>IF(AND(AL70&lt;0, RIGHT(TEXT(AL70,"0.#"),1)="."),TRUE,FALSE)</formula>
    </cfRule>
  </conditionalFormatting>
  <conditionalFormatting sqref="Y169">
    <cfRule type="expression" dxfId="55" priority="63">
      <formula>IF(RIGHT(TEXT(Y169,"0.#"),1)=".",FALSE,TRUE)</formula>
    </cfRule>
    <cfRule type="expression" dxfId="54" priority="64">
      <formula>IF(RIGHT(TEXT(Y169,"0.#"),1)=".",TRUE,FALSE)</formula>
    </cfRule>
  </conditionalFormatting>
  <conditionalFormatting sqref="AL169:AO169">
    <cfRule type="expression" dxfId="53" priority="59">
      <formula>IF(AND(AL169&gt;=0, RIGHT(TEXT(AL169,"0.#"),1)&lt;&gt;"."),TRUE,FALSE)</formula>
    </cfRule>
    <cfRule type="expression" dxfId="52" priority="60">
      <formula>IF(AND(AL169&gt;=0, RIGHT(TEXT(AL169,"0.#"),1)="."),TRUE,FALSE)</formula>
    </cfRule>
    <cfRule type="expression" dxfId="51" priority="61">
      <formula>IF(AND(AL169&lt;0, RIGHT(TEXT(AL169,"0.#"),1)&lt;&gt;"."),TRUE,FALSE)</formula>
    </cfRule>
    <cfRule type="expression" dxfId="50" priority="62">
      <formula>IF(AND(AL169&lt;0, RIGHT(TEXT(AL169,"0.#"),1)="."),TRUE,FALSE)</formula>
    </cfRule>
  </conditionalFormatting>
  <conditionalFormatting sqref="Y202">
    <cfRule type="expression" dxfId="49" priority="57">
      <formula>IF(RIGHT(TEXT(Y202,"0.#"),1)=".",FALSE,TRUE)</formula>
    </cfRule>
    <cfRule type="expression" dxfId="48" priority="58">
      <formula>IF(RIGHT(TEXT(Y202,"0.#"),1)=".",TRUE,FALSE)</formula>
    </cfRule>
  </conditionalFormatting>
  <conditionalFormatting sqref="AL202:AO202">
    <cfRule type="expression" dxfId="47" priority="53">
      <formula>IF(AND(AL202&gt;=0, RIGHT(TEXT(AL202,"0.#"),1)&lt;&gt;"."),TRUE,FALSE)</formula>
    </cfRule>
    <cfRule type="expression" dxfId="46" priority="54">
      <formula>IF(AND(AL202&gt;=0, RIGHT(TEXT(AL202,"0.#"),1)="."),TRUE,FALSE)</formula>
    </cfRule>
    <cfRule type="expression" dxfId="45" priority="55">
      <formula>IF(AND(AL202&lt;0, RIGHT(TEXT(AL202,"0.#"),1)&lt;&gt;"."),TRUE,FALSE)</formula>
    </cfRule>
    <cfRule type="expression" dxfId="44" priority="56">
      <formula>IF(AND(AL202&lt;0, RIGHT(TEXT(AL202,"0.#"),1)="."),TRUE,FALSE)</formula>
    </cfRule>
  </conditionalFormatting>
  <conditionalFormatting sqref="Y235">
    <cfRule type="expression" dxfId="43" priority="51">
      <formula>IF(RIGHT(TEXT(Y235,"0.#"),1)=".",FALSE,TRUE)</formula>
    </cfRule>
    <cfRule type="expression" dxfId="42" priority="52">
      <formula>IF(RIGHT(TEXT(Y235,"0.#"),1)=".",TRUE,FALSE)</formula>
    </cfRule>
  </conditionalFormatting>
  <conditionalFormatting sqref="AL235:AO235">
    <cfRule type="expression" dxfId="41" priority="47">
      <formula>IF(AND(AL235&gt;=0, RIGHT(TEXT(AL235,"0.#"),1)&lt;&gt;"."),TRUE,FALSE)</formula>
    </cfRule>
    <cfRule type="expression" dxfId="40" priority="48">
      <formula>IF(AND(AL235&gt;=0, RIGHT(TEXT(AL235,"0.#"),1)="."),TRUE,FALSE)</formula>
    </cfRule>
    <cfRule type="expression" dxfId="39" priority="49">
      <formula>IF(AND(AL235&lt;0, RIGHT(TEXT(AL235,"0.#"),1)&lt;&gt;"."),TRUE,FALSE)</formula>
    </cfRule>
    <cfRule type="expression" dxfId="38" priority="50">
      <formula>IF(AND(AL235&lt;0, RIGHT(TEXT(AL235,"0.#"),1)="."),TRUE,FALSE)</formula>
    </cfRule>
  </conditionalFormatting>
  <conditionalFormatting sqref="AL103:AO103">
    <cfRule type="expression" dxfId="37" priority="35">
      <formula>IF(AND(AL103&gt;=0, RIGHT(TEXT(AL103,"0.#"),1)&lt;&gt;"."),TRUE,FALSE)</formula>
    </cfRule>
    <cfRule type="expression" dxfId="36" priority="36">
      <formula>IF(AND(AL103&gt;=0, RIGHT(TEXT(AL103,"0.#"),1)="."),TRUE,FALSE)</formula>
    </cfRule>
    <cfRule type="expression" dxfId="35" priority="37">
      <formula>IF(AND(AL103&lt;0, RIGHT(TEXT(AL103,"0.#"),1)&lt;&gt;"."),TRUE,FALSE)</formula>
    </cfRule>
    <cfRule type="expression" dxfId="34" priority="38">
      <formula>IF(AND(AL103&lt;0, RIGHT(TEXT(AL103,"0.#"),1)="."),TRUE,FALSE)</formula>
    </cfRule>
  </conditionalFormatting>
  <conditionalFormatting sqref="AL136:AO136">
    <cfRule type="expression" dxfId="33" priority="31">
      <formula>IF(AND(AL136&gt;=0, RIGHT(TEXT(AL136,"0.#"),1)&lt;&gt;"."),TRUE,FALSE)</formula>
    </cfRule>
    <cfRule type="expression" dxfId="32" priority="32">
      <formula>IF(AND(AL136&gt;=0, RIGHT(TEXT(AL136,"0.#"),1)="."),TRUE,FALSE)</formula>
    </cfRule>
    <cfRule type="expression" dxfId="31" priority="33">
      <formula>IF(AND(AL136&lt;0, RIGHT(TEXT(AL136,"0.#"),1)&lt;&gt;"."),TRUE,FALSE)</formula>
    </cfRule>
    <cfRule type="expression" dxfId="30" priority="34">
      <formula>IF(AND(AL136&lt;0, RIGHT(TEXT(AL136,"0.#"),1)="."),TRUE,FALSE)</formula>
    </cfRule>
  </conditionalFormatting>
  <conditionalFormatting sqref="AL268:AO268">
    <cfRule type="expression" dxfId="29" priority="27">
      <formula>IF(AND(AL268&gt;=0, RIGHT(TEXT(AL268,"0.#"),1)&lt;&gt;"."),TRUE,FALSE)</formula>
    </cfRule>
    <cfRule type="expression" dxfId="28" priority="28">
      <formula>IF(AND(AL268&gt;=0, RIGHT(TEXT(AL268,"0.#"),1)="."),TRUE,FALSE)</formula>
    </cfRule>
    <cfRule type="expression" dxfId="27" priority="29">
      <formula>IF(AND(AL268&lt;0, RIGHT(TEXT(AL268,"0.#"),1)&lt;&gt;"."),TRUE,FALSE)</formula>
    </cfRule>
    <cfRule type="expression" dxfId="26" priority="30">
      <formula>IF(AND(AL268&lt;0, RIGHT(TEXT(AL268,"0.#"),1)="."),TRUE,FALSE)</formula>
    </cfRule>
  </conditionalFormatting>
  <conditionalFormatting sqref="AL301:AO301">
    <cfRule type="expression" dxfId="25" priority="23">
      <formula>IF(AND(AL301&gt;=0, RIGHT(TEXT(AL301,"0.#"),1)&lt;&gt;"."),TRUE,FALSE)</formula>
    </cfRule>
    <cfRule type="expression" dxfId="24" priority="24">
      <formula>IF(AND(AL301&gt;=0, RIGHT(TEXT(AL301,"0.#"),1)="."),TRUE,FALSE)</formula>
    </cfRule>
    <cfRule type="expression" dxfId="23" priority="25">
      <formula>IF(AND(AL301&lt;0, RIGHT(TEXT(AL301,"0.#"),1)&lt;&gt;"."),TRUE,FALSE)</formula>
    </cfRule>
    <cfRule type="expression" dxfId="22" priority="26">
      <formula>IF(AND(AL301&lt;0, RIGHT(TEXT(AL301,"0.#"),1)="."),TRUE,FALSE)</formula>
    </cfRule>
  </conditionalFormatting>
  <conditionalFormatting sqref="AL334:AO334">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AL335:AO335">
    <cfRule type="expression" dxfId="17" priority="15">
      <formula>IF(AND(AL335&gt;=0, RIGHT(TEXT(AL335,"0.#"),1)&lt;&gt;"."),TRUE,FALSE)</formula>
    </cfRule>
    <cfRule type="expression" dxfId="16" priority="16">
      <formula>IF(AND(AL335&gt;=0, RIGHT(TEXT(AL335,"0.#"),1)="."),TRUE,FALSE)</formula>
    </cfRule>
    <cfRule type="expression" dxfId="15" priority="17">
      <formula>IF(AND(AL335&lt;0, RIGHT(TEXT(AL335,"0.#"),1)&lt;&gt;"."),TRUE,FALSE)</formula>
    </cfRule>
    <cfRule type="expression" dxfId="14" priority="18">
      <formula>IF(AND(AL335&lt;0, RIGHT(TEXT(AL335,"0.#"),1)="."),TRUE,FALSE)</formula>
    </cfRule>
  </conditionalFormatting>
  <conditionalFormatting sqref="AL336:AO336">
    <cfRule type="expression" dxfId="13" priority="11">
      <formula>IF(AND(AL336&gt;=0, RIGHT(TEXT(AL336,"0.#"),1)&lt;&gt;"."),TRUE,FALSE)</formula>
    </cfRule>
    <cfRule type="expression" dxfId="12" priority="12">
      <formula>IF(AND(AL336&gt;=0, RIGHT(TEXT(AL336,"0.#"),1)="."),TRUE,FALSE)</formula>
    </cfRule>
    <cfRule type="expression" dxfId="11" priority="13">
      <formula>IF(AND(AL336&lt;0, RIGHT(TEXT(AL336,"0.#"),1)&lt;&gt;"."),TRUE,FALSE)</formula>
    </cfRule>
    <cfRule type="expression" dxfId="10" priority="14">
      <formula>IF(AND(AL336&lt;0, RIGHT(TEXT(AL336,"0.#"),1)="."),TRUE,FALSE)</formula>
    </cfRule>
  </conditionalFormatting>
  <conditionalFormatting sqref="AL337:AO337">
    <cfRule type="expression" dxfId="9" priority="7">
      <formula>IF(AND(AL337&gt;=0, RIGHT(TEXT(AL337,"0.#"),1)&lt;&gt;"."),TRUE,FALSE)</formula>
    </cfRule>
    <cfRule type="expression" dxfId="8" priority="8">
      <formula>IF(AND(AL337&gt;=0, RIGHT(TEXT(AL337,"0.#"),1)="."),TRUE,FALSE)</formula>
    </cfRule>
    <cfRule type="expression" dxfId="7" priority="9">
      <formula>IF(AND(AL337&lt;0, RIGHT(TEXT(AL337,"0.#"),1)&lt;&gt;"."),TRUE,FALSE)</formula>
    </cfRule>
    <cfRule type="expression" dxfId="6" priority="10">
      <formula>IF(AND(AL337&lt;0, RIGHT(TEXT(AL337,"0.#"),1)="."),TRUE,FALSE)</formula>
    </cfRule>
  </conditionalFormatting>
  <conditionalFormatting sqref="AL338:AO338">
    <cfRule type="expression" dxfId="5" priority="3">
      <formula>IF(AND(AL338&gt;=0, RIGHT(TEXT(AL338,"0.#"),1)&lt;&gt;"."),TRUE,FALSE)</formula>
    </cfRule>
    <cfRule type="expression" dxfId="4" priority="4">
      <formula>IF(AND(AL338&gt;=0, RIGHT(TEXT(AL338,"0.#"),1)="."),TRUE,FALSE)</formula>
    </cfRule>
    <cfRule type="expression" dxfId="3" priority="5">
      <formula>IF(AND(AL338&lt;0, RIGHT(TEXT(AL338,"0.#"),1)&lt;&gt;"."),TRUE,FALSE)</formula>
    </cfRule>
    <cfRule type="expression" dxfId="2" priority="6">
      <formula>IF(AND(AL338&lt;0, RIGHT(TEXT(AL338,"0.#"),1)="."),TRUE,FALSE)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2020-08-03T07:13:57Z</cp:lastPrinted>
  <dcterms:created xsi:type="dcterms:W3CDTF">2012-03-13T00:50:25Z</dcterms:created>
  <dcterms:modified xsi:type="dcterms:W3CDTF">2020-11-24T13:56:10Z</dcterms:modified>
</cp:coreProperties>
</file>