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sst01\省全体共有フォルダ\02　機構定員要求、予算要求・執行、税制改正、法令改正\0205予算要求関係\会計課-各部局共有\R2\04_行政事業レビュー関係\05 行政事業レビューシートの記載の確認等について\R2\1119までに提出されたもの\"/>
    </mc:Choice>
  </mc:AlternateContent>
  <bookViews>
    <workbookView xWindow="0" yWindow="0" windowWidth="21648" windowHeight="9756"/>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M72" i="3" l="1"/>
  <c r="AI69" i="3"/>
  <c r="AM69" i="3"/>
  <c r="AI72" i="3" l="1"/>
  <c r="AE72" i="3"/>
  <c r="W29" i="3"/>
  <c r="P29" i="3"/>
  <c r="AE69" i="3" l="1"/>
  <c r="AM34" i="3"/>
  <c r="AI34" i="3"/>
  <c r="AE34" i="3"/>
  <c r="D12" i="4" l="1"/>
  <c r="C12" i="4"/>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<sst xmlns="http://schemas.openxmlformats.org/spreadsheetml/2006/main" count="2159" uniqueCount="582">
  <si>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</si>
  <si>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</si>
  <si>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</si>
  <si>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</si>
  <si>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</si>
  <si>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</si>
  <si>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</si>
  <si>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</si>
  <si>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</si>
  <si>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</si>
  <si>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</si>
  <si>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</si>
  <si>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</si>
  <si>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</si>
  <si>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</si>
  <si>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</si>
  <si>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</si>
  <si>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</si>
  <si>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</si>
  <si>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</si>
  <si>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</si>
  <si>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</si>
  <si>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</si>
  <si>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</si>
  <si>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</si>
  <si>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</si>
  <si>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</si>
  <si>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</si>
  <si>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</si>
  <si>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</si>
  <si>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</si>
  <si>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</si>
  <si>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</si>
  <si>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</si>
  <si>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</si>
  <si>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</si>
  <si>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</si>
  <si>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</si>
  <si>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</si>
  <si>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</si>
  <si>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</si>
  <si>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</si>
  <si>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</si>
  <si>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</si>
  <si>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</si>
  <si>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</si>
  <si>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</si>
  <si>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</si>
  <si>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</si>
  <si>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</si>
  <si>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</si>
  <si>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</si>
  <si>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</si>
  <si>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</si>
  <si>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</si>
  <si>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</si>
  <si>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</si>
  <si>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</si>
  <si>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</si>
  <si>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</si>
  <si>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</si>
  <si>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</si>
  <si>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</si>
  <si>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</si>
  <si>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</si>
  <si>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</si>
  <si>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</si>
  <si>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</si>
  <si>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</si>
  <si>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</si>
  <si>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</si>
  <si>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</si>
  <si>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</si>
  <si>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</si>
  <si>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</si>
  <si>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</si>
  <si>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</si>
  <si>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</si>
  <si>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</si>
  <si>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</si>
  <si>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</si>
  <si>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</si>
  <si>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</si>
  <si>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</si>
  <si>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</si>
  <si>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</si>
  <si>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</si>
  <si>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</si>
  <si>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</si>
  <si>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</si>
  <si>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</si>
  <si>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</si>
  <si>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</si>
  <si>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</si>
  <si>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</si>
  <si>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</si>
  <si>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</si>
  <si>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</si>
  <si>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</si>
  <si>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</si>
  <si>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</si>
  <si>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</si>
  <si>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</si>
  <si>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</si>
  <si>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</si>
  <si>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</si>
  <si>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</si>
  <si>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</si>
  <si>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</si>
  <si>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</si>
  <si>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</si>
  <si>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</si>
  <si>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</si>
  <si>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</si>
  <si>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</si>
  <si>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</si>
  <si>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</si>
  <si>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</si>
  <si>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</si>
  <si>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</si>
  <si>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</si>
  <si>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</si>
  <si>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</si>
  <si>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</si>
  <si>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</si>
  <si>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</si>
  <si>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</si>
  <si>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</si>
  <si>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</si>
  <si>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</si>
  <si>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</si>
  <si>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</si>
  <si>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</si>
  <si>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</si>
  <si>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</si>
  <si>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</si>
  <si>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</si>
  <si>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</si>
  <si>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</si>
  <si>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</si>
  <si>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</si>
  <si>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</si>
  <si>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</si>
  <si>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</si>
  <si>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</si>
  <si>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</si>
  <si>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</si>
  <si>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</si>
  <si>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</si>
  <si>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</si>
  <si>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</si>
  <si>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</si>
  <si>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</si>
  <si>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</si>
  <si>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</si>
  <si>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</si>
  <si>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</si>
  <si>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</si>
  <si>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</si>
  <si>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</si>
  <si>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</si>
  <si>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</si>
  <si>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</si>
  <si>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</si>
  <si>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</si>
  <si>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</si>
  <si>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</si>
  <si>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</si>
  <si>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</si>
  <si>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</si>
  <si>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</si>
  <si>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</si>
  <si>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</si>
  <si>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</si>
  <si>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</si>
  <si>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</si>
  <si>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</si>
  <si>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</si>
  <si>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</si>
  <si>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</si>
  <si>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</si>
  <si>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</si>
  <si>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</si>
  <si>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</si>
  <si>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</si>
  <si>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</si>
  <si>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</si>
  <si>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</si>
  <si>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</si>
  <si>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</si>
  <si>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</si>
  <si>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</si>
  <si>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</si>
  <si>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</si>
  <si>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</si>
  <si>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</si>
  <si>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</si>
  <si>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</si>
  <si>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</si>
  <si>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</si>
  <si>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</si>
  <si>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</si>
  <si>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</si>
  <si>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</si>
  <si>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</si>
  <si>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</si>
  <si>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</si>
  <si>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</si>
  <si>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</si>
  <si>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</si>
  <si>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</si>
  <si>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</si>
  <si>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</si>
  <si>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</si>
  <si>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</si>
  <si>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</si>
  <si>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</si>
  <si>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</si>
  <si>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</si>
  <si>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</si>
  <si>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</si>
  <si>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</si>
  <si>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</si>
  <si>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</si>
  <si>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</si>
  <si>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</si>
  <si>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</si>
  <si>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</si>
  <si>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</si>
  <si>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</si>
  <si>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</si>
  <si>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</si>
  <si>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</si>
  <si>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</si>
  <si>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</si>
  <si>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</si>
  <si>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</si>
  <si>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</si>
  <si>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</si>
  <si>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</si>
  <si>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</si>
  <si>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</si>
  <si>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</si>
  <si>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</si>
  <si>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</si>
  <si>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</si>
  <si>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</si>
  <si>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</si>
  <si>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</si>
  <si>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</si>
  <si>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</si>
  <si>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</si>
  <si>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</si>
  <si>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</si>
  <si>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</si>
  <si>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</si>
  <si>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</si>
  <si>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</si>
  <si>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</si>
  <si>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</si>
  <si>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</si>
  <si>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</si>
  <si>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</si>
  <si>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</si>
  <si>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</si>
  <si>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</si>
  <si>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</si>
  <si>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</si>
  <si>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</si>
  <si>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</si>
  <si>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</si>
  <si>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</si>
  <si>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</si>
  <si>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</si>
  <si>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</si>
  <si>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</si>
  <si>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</si>
  <si>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</si>
  <si>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</si>
  <si>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</si>
  <si>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</si>
  <si>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</si>
  <si>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</si>
  <si>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</si>
  <si>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</si>
  <si>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</si>
  <si>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</si>
  <si>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</si>
  <si>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</si>
  <si>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</si>
  <si>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</si>
  <si>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</si>
  <si>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</si>
  <si>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</si>
  <si>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</si>
  <si>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</si>
  <si>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</si>
  <si>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</si>
  <si>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</si>
  <si>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</si>
  <si>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</si>
  <si>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</si>
  <si>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</si>
  <si>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</si>
  <si>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</si>
  <si>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</si>
  <si>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</si>
  <si>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</si>
  <si>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</si>
  <si>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</si>
  <si>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</si>
  <si>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</si>
  <si>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</si>
  <si>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</si>
  <si>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</si>
  <si>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</si>
  <si>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</si>
  <si>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</si>
  <si>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</si>
  <si>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</si>
  <si>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</si>
  <si>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</si>
  <si>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</si>
  <si>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</si>
  <si>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</si>
  <si>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</si>
  <si>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</si>
  <si>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</si>
  <si>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</si>
  <si>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</si>
  <si>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</si>
  <si>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</si>
  <si>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</si>
  <si>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</si>
  <si>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</si>
  <si>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</si>
  <si>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</si>
  <si>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</si>
  <si>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</si>
  <si>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</si>
  <si>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</si>
  <si>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</si>
  <si>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</si>
  <si>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</si>
  <si>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</si>
  <si>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</si>
  <si>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</si>
  <si>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</si>
  <si>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</si>
  <si>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</si>
  <si>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</si>
  <si>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</si>
  <si>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</si>
  <si>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</si>
  <si>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</si>
  <si>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</si>
  <si>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</si>
  <si>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</si>
  <si>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</si>
  <si>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</si>
  <si>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</si>
  <si>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</si>
  <si>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</si>
  <si>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</si>
  <si>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</si>
  <si>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</si>
  <si>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</si>
  <si>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</si>
  <si>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</si>
  <si>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</si>
  <si>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</si>
  <si>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</si>
  <si>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</si>
  <si>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</si>
  <si>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</si>
  <si>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</si>
  <si>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</si>
  <si>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</si>
  <si>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</si>
  <si>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</si>
  <si>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</si>
  <si>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</si>
  <si>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</si>
  <si>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</si>
  <si>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</si>
  <si>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</si>
  <si>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</si>
  <si>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</si>
  <si>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</si>
  <si>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</si>
  <si>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</si>
  <si>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</si>
  <si>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</si>
  <si>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</si>
  <si>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</si>
  <si>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</si>
  <si>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</si>
  <si>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</si>
  <si>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</si>
  <si>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</si>
  <si>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</si>
  <si>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</si>
  <si>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</si>
  <si>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</si>
  <si>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</si>
  <si>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</si>
  <si>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</si>
  <si>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</si>
  <si>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</si>
  <si>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</si>
  <si>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</si>
  <si>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</si>
  <si>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</si>
  <si>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</si>
  <si>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</si>
  <si>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</si>
  <si>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</si>
  <si>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</si>
  <si>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</si>
  <si>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</si>
  <si>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</si>
  <si>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</si>
  <si>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</si>
  <si>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</si>
  <si>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</si>
  <si>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</si>
  <si>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</si>
  <si>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</si>
  <si>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</si>
  <si>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</si>
  <si>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</si>
  <si>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</si>
  <si>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</si>
  <si>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</si>
  <si>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</si>
  <si>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</si>
  <si>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</si>
  <si>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</si>
  <si>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</si>
  <si>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</si>
  <si>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</si>
  <si>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</si>
  <si>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</si>
  <si>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</si>
  <si>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</si>
  <si>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</si>
  <si>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</si>
  <si>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</si>
  <si>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</si>
  <si>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</si>
  <si>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</si>
  <si>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</si>
  <si>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</si>
  <si>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</si>
  <si>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</si>
  <si>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</si>
  <si>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</si>
  <si>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</si>
  <si>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</si>
  <si>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</si>
  <si>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</si>
  <si>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</si>
  <si>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</si>
  <si>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</si>
  <si>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</si>
  <si>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</si>
  <si>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</si>
  <si>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</si>
  <si>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</si>
  <si>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</si>
  <si>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</si>
  <si>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</si>
  <si>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</si>
  <si>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</si>
  <si>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</si>
  <si>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</si>
  <si>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</si>
  <si>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</si>
  <si>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</si>
  <si>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</si>
  <si>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環境省</t>
  </si>
  <si>
    <t>地域脱炭素投資促進ファンド事業</t>
    <rPh sb="0" eb="2">
      <t>チイキ</t>
    </rPh>
    <rPh sb="2" eb="3">
      <t>ダツ</t>
    </rPh>
    <rPh sb="3" eb="5">
      <t>タンソ</t>
    </rPh>
    <rPh sb="5" eb="7">
      <t>トウシ</t>
    </rPh>
    <rPh sb="7" eb="9">
      <t>ソクシン</t>
    </rPh>
    <rPh sb="13" eb="15">
      <t>ジギョウ</t>
    </rPh>
    <phoneticPr fontId="5"/>
  </si>
  <si>
    <t>大臣官房</t>
    <rPh sb="0" eb="2">
      <t>ダイジン</t>
    </rPh>
    <rPh sb="2" eb="4">
      <t>カンボウ</t>
    </rPh>
    <phoneticPr fontId="5"/>
  </si>
  <si>
    <t>環境経済課</t>
    <rPh sb="0" eb="5">
      <t>カンキョウケイザイカ</t>
    </rPh>
    <phoneticPr fontId="5"/>
  </si>
  <si>
    <t>環境経済課長
西村　治彦</t>
    <rPh sb="0" eb="4">
      <t>カンキョウケイザイ</t>
    </rPh>
    <rPh sb="4" eb="6">
      <t>カチョウ</t>
    </rPh>
    <rPh sb="7" eb="9">
      <t>ニシムラ</t>
    </rPh>
    <rPh sb="10" eb="12">
      <t>ハルヒコ</t>
    </rPh>
    <phoneticPr fontId="5"/>
  </si>
  <si>
    <t>○</t>
  </si>
  <si>
    <t>環境情報の提供の促進等による特定事業者等の環境に配慮した事業活動の促進に関する法律（第4条、第5条）、特別会計に関する法律（第85条第3項第1号ホ）、特別会計に関する法律施行令（第50条第7項第10号）</t>
    <rPh sb="0" eb="2">
      <t>カンキョウ</t>
    </rPh>
    <rPh sb="2" eb="4">
      <t>ジョウホウ</t>
    </rPh>
    <rPh sb="5" eb="7">
      <t>テイキョウ</t>
    </rPh>
    <rPh sb="8" eb="10">
      <t>ソクシン</t>
    </rPh>
    <rPh sb="10" eb="11">
      <t>ナド</t>
    </rPh>
    <rPh sb="14" eb="16">
      <t>トクテイ</t>
    </rPh>
    <rPh sb="16" eb="19">
      <t>ジギョウシャ</t>
    </rPh>
    <rPh sb="19" eb="20">
      <t>ナド</t>
    </rPh>
    <rPh sb="21" eb="23">
      <t>カンキョウ</t>
    </rPh>
    <rPh sb="24" eb="26">
      <t>ハイリョ</t>
    </rPh>
    <rPh sb="28" eb="30">
      <t>ジギョウ</t>
    </rPh>
    <rPh sb="30" eb="32">
      <t>カツドウ</t>
    </rPh>
    <rPh sb="33" eb="35">
      <t>ソクシン</t>
    </rPh>
    <rPh sb="36" eb="37">
      <t>カン</t>
    </rPh>
    <rPh sb="39" eb="41">
      <t>ホウリツ</t>
    </rPh>
    <rPh sb="42" eb="43">
      <t>ダイ</t>
    </rPh>
    <rPh sb="44" eb="45">
      <t>ジョウ</t>
    </rPh>
    <rPh sb="46" eb="47">
      <t>ダイ</t>
    </rPh>
    <rPh sb="48" eb="49">
      <t>ジョウ</t>
    </rPh>
    <rPh sb="51" eb="53">
      <t>トクベツ</t>
    </rPh>
    <rPh sb="53" eb="55">
      <t>カイケイ</t>
    </rPh>
    <rPh sb="56" eb="57">
      <t>カン</t>
    </rPh>
    <rPh sb="59" eb="61">
      <t>ホウリツ</t>
    </rPh>
    <rPh sb="62" eb="63">
      <t>ダイ</t>
    </rPh>
    <rPh sb="65" eb="66">
      <t>ジョウ</t>
    </rPh>
    <rPh sb="66" eb="67">
      <t>ダイ</t>
    </rPh>
    <rPh sb="68" eb="69">
      <t>コウ</t>
    </rPh>
    <rPh sb="69" eb="70">
      <t>ダイ</t>
    </rPh>
    <rPh sb="71" eb="72">
      <t>ゴウ</t>
    </rPh>
    <rPh sb="75" eb="77">
      <t>トクベツ</t>
    </rPh>
    <rPh sb="77" eb="79">
      <t>カイケイ</t>
    </rPh>
    <rPh sb="80" eb="81">
      <t>カン</t>
    </rPh>
    <rPh sb="83" eb="85">
      <t>ホウリツ</t>
    </rPh>
    <rPh sb="85" eb="87">
      <t>シコウ</t>
    </rPh>
    <phoneticPr fontId="5"/>
  </si>
  <si>
    <t>脱炭素社会創出に向けては、巨額の追加投資が必要であり、民間資金の活用が不可欠。民間資金による脱炭素投融資を促進し、地域での資金循環を円滑化すること等により、脱炭素化と地域活性化の同時実現を図る。</t>
    <rPh sb="0" eb="1">
      <t>ダツ</t>
    </rPh>
    <rPh sb="1" eb="3">
      <t>タンソ</t>
    </rPh>
    <rPh sb="3" eb="5">
      <t>シャカイ</t>
    </rPh>
    <rPh sb="5" eb="7">
      <t>ソウシュツ</t>
    </rPh>
    <rPh sb="8" eb="9">
      <t>ム</t>
    </rPh>
    <rPh sb="13" eb="15">
      <t>キョガク</t>
    </rPh>
    <rPh sb="16" eb="18">
      <t>ツイカ</t>
    </rPh>
    <rPh sb="18" eb="20">
      <t>トウシ</t>
    </rPh>
    <rPh sb="21" eb="23">
      <t>ヒツヨウ</t>
    </rPh>
    <rPh sb="27" eb="29">
      <t>ミンカン</t>
    </rPh>
    <rPh sb="29" eb="31">
      <t>シキン</t>
    </rPh>
    <rPh sb="32" eb="34">
      <t>カツヨウ</t>
    </rPh>
    <rPh sb="35" eb="38">
      <t>フカケツ</t>
    </rPh>
    <rPh sb="39" eb="41">
      <t>ミンカン</t>
    </rPh>
    <rPh sb="41" eb="43">
      <t>シキン</t>
    </rPh>
    <rPh sb="46" eb="47">
      <t>ダツ</t>
    </rPh>
    <rPh sb="47" eb="49">
      <t>タンソ</t>
    </rPh>
    <rPh sb="49" eb="52">
      <t>トウユウシ</t>
    </rPh>
    <rPh sb="53" eb="55">
      <t>ソクシン</t>
    </rPh>
    <rPh sb="57" eb="59">
      <t>チイキ</t>
    </rPh>
    <rPh sb="61" eb="63">
      <t>シキン</t>
    </rPh>
    <rPh sb="63" eb="65">
      <t>ジュンカン</t>
    </rPh>
    <rPh sb="66" eb="69">
      <t>エンカツカ</t>
    </rPh>
    <rPh sb="73" eb="74">
      <t>トウ</t>
    </rPh>
    <rPh sb="78" eb="79">
      <t>ダツ</t>
    </rPh>
    <rPh sb="79" eb="81">
      <t>タンソ</t>
    </rPh>
    <rPh sb="81" eb="82">
      <t>カ</t>
    </rPh>
    <rPh sb="83" eb="85">
      <t>チイキ</t>
    </rPh>
    <rPh sb="85" eb="88">
      <t>カッセイカ</t>
    </rPh>
    <rPh sb="89" eb="91">
      <t>ドウジ</t>
    </rPh>
    <rPh sb="91" eb="93">
      <t>ジツゲン</t>
    </rPh>
    <rPh sb="94" eb="95">
      <t>ハカ</t>
    </rPh>
    <phoneticPr fontId="5"/>
  </si>
  <si>
    <t>一定の採算性・収益性が見込まれるものの、リードタイムや投資回収期間が長期に及ぶこと等に起因するリスクが高く、民間資金が十分に供給されていない脱炭素化プロジェクトに民間資金を呼び込むため、これらのプロジェクトを「出資」により支援する「地域脱炭素投資促進ファンド」を造成する。
（補助率）
○国から基金設置法人への補助：定額</t>
    <rPh sb="0" eb="2">
      <t>イッテイ</t>
    </rPh>
    <rPh sb="3" eb="6">
      <t>サイサンセイ</t>
    </rPh>
    <rPh sb="7" eb="10">
      <t>シュウエキセイ</t>
    </rPh>
    <rPh sb="11" eb="13">
      <t>ミコ</t>
    </rPh>
    <rPh sb="27" eb="29">
      <t>トウシ</t>
    </rPh>
    <rPh sb="29" eb="31">
      <t>カイシュウ</t>
    </rPh>
    <rPh sb="31" eb="33">
      <t>キカン</t>
    </rPh>
    <rPh sb="34" eb="36">
      <t>チョウキ</t>
    </rPh>
    <rPh sb="37" eb="38">
      <t>オヨ</t>
    </rPh>
    <rPh sb="41" eb="42">
      <t>ナド</t>
    </rPh>
    <rPh sb="43" eb="45">
      <t>キイン</t>
    </rPh>
    <rPh sb="51" eb="52">
      <t>タカ</t>
    </rPh>
    <rPh sb="54" eb="56">
      <t>ミンカン</t>
    </rPh>
    <rPh sb="56" eb="58">
      <t>シキン</t>
    </rPh>
    <rPh sb="59" eb="61">
      <t>ジュウブン</t>
    </rPh>
    <rPh sb="62" eb="64">
      <t>キョウキュウ</t>
    </rPh>
    <rPh sb="81" eb="83">
      <t>ミンカン</t>
    </rPh>
    <rPh sb="83" eb="85">
      <t>シキン</t>
    </rPh>
    <rPh sb="86" eb="87">
      <t>ヨ</t>
    </rPh>
    <rPh sb="88" eb="89">
      <t>コ</t>
    </rPh>
    <rPh sb="105" eb="107">
      <t>シュッシ</t>
    </rPh>
    <rPh sb="111" eb="113">
      <t>シエン</t>
    </rPh>
    <rPh sb="131" eb="133">
      <t>ゾウセイ</t>
    </rPh>
    <rPh sb="138" eb="141">
      <t>ホジョリツ</t>
    </rPh>
    <rPh sb="144" eb="145">
      <t>クニ</t>
    </rPh>
    <rPh sb="147" eb="149">
      <t>キキン</t>
    </rPh>
    <rPh sb="149" eb="151">
      <t>セッチ</t>
    </rPh>
    <rPh sb="151" eb="153">
      <t>ホウジン</t>
    </rPh>
    <rPh sb="155" eb="157">
      <t>ホジョ</t>
    </rPh>
    <rPh sb="158" eb="160">
      <t>テイガク</t>
    </rPh>
    <phoneticPr fontId="5"/>
  </si>
  <si>
    <t>二酸化炭素排出抑制対策事業費等補助金</t>
    <rPh sb="0" eb="3">
      <t>ニサンカ</t>
    </rPh>
    <rPh sb="3" eb="5">
      <t>タンソ</t>
    </rPh>
    <rPh sb="5" eb="7">
      <t>ハイシュツ</t>
    </rPh>
    <rPh sb="7" eb="9">
      <t>ヨクセイ</t>
    </rPh>
    <rPh sb="9" eb="11">
      <t>タイサク</t>
    </rPh>
    <rPh sb="11" eb="14">
      <t>ジギョウヒ</t>
    </rPh>
    <rPh sb="14" eb="15">
      <t>ナド</t>
    </rPh>
    <rPh sb="15" eb="17">
      <t>ホジョ</t>
    </rPh>
    <rPh sb="17" eb="18">
      <t>キン</t>
    </rPh>
    <phoneticPr fontId="5"/>
  </si>
  <si>
    <t>億円</t>
    <rPh sb="0" eb="2">
      <t>オクエン</t>
    </rPh>
    <phoneticPr fontId="5"/>
  </si>
  <si>
    <t>-</t>
    <phoneticPr fontId="5"/>
  </si>
  <si>
    <t>-</t>
    <phoneticPr fontId="5"/>
  </si>
  <si>
    <t>令和12年度までに、脱炭素化事業への民間投融資額（累積）を4,500億円導入する。</t>
    <rPh sb="0" eb="2">
      <t>レイワ</t>
    </rPh>
    <rPh sb="4" eb="6">
      <t>ネンド</t>
    </rPh>
    <rPh sb="10" eb="11">
      <t>ダツ</t>
    </rPh>
    <rPh sb="11" eb="13">
      <t>タンソ</t>
    </rPh>
    <rPh sb="13" eb="14">
      <t>カ</t>
    </rPh>
    <rPh sb="14" eb="16">
      <t>ジギョウ</t>
    </rPh>
    <rPh sb="18" eb="20">
      <t>ミンカン</t>
    </rPh>
    <rPh sb="20" eb="23">
      <t>トウユウシ</t>
    </rPh>
    <rPh sb="23" eb="24">
      <t>ガク</t>
    </rPh>
    <rPh sb="25" eb="27">
      <t>ルイセキ</t>
    </rPh>
    <rPh sb="34" eb="36">
      <t>オクエン</t>
    </rPh>
    <rPh sb="36" eb="38">
      <t>ドウニュウ</t>
    </rPh>
    <phoneticPr fontId="5"/>
  </si>
  <si>
    <t>官民ファンドの活用推進に関する関係閣僚会議幹事会ウェブサイト「官民ファンドの運営に係るガイドラインによる検証報告」における誘発された民間投融資額（呼び水効果）
http://www.cas.go.jp/jp/seisaku/kanmin_fund/</t>
    <rPh sb="0" eb="2">
      <t>カンミン</t>
    </rPh>
    <rPh sb="7" eb="9">
      <t>カツヨウ</t>
    </rPh>
    <rPh sb="9" eb="11">
      <t>スイシン</t>
    </rPh>
    <rPh sb="12" eb="13">
      <t>カン</t>
    </rPh>
    <rPh sb="15" eb="17">
      <t>カンケイ</t>
    </rPh>
    <rPh sb="17" eb="19">
      <t>カクリョウ</t>
    </rPh>
    <rPh sb="19" eb="21">
      <t>カイギ</t>
    </rPh>
    <rPh sb="21" eb="24">
      <t>カンジカイ</t>
    </rPh>
    <rPh sb="31" eb="33">
      <t>カンミン</t>
    </rPh>
    <rPh sb="38" eb="40">
      <t>ウンエイ</t>
    </rPh>
    <rPh sb="41" eb="42">
      <t>カカ</t>
    </rPh>
    <rPh sb="52" eb="54">
      <t>ケンショウ</t>
    </rPh>
    <rPh sb="54" eb="56">
      <t>ホウコク</t>
    </rPh>
    <rPh sb="61" eb="63">
      <t>ユウハツ</t>
    </rPh>
    <rPh sb="66" eb="68">
      <t>ミンカン</t>
    </rPh>
    <rPh sb="68" eb="71">
      <t>トウユウシ</t>
    </rPh>
    <rPh sb="73" eb="74">
      <t>ヨ</t>
    </rPh>
    <rPh sb="75" eb="76">
      <t>ミズ</t>
    </rPh>
    <rPh sb="76" eb="78">
      <t>コウカ</t>
    </rPh>
    <phoneticPr fontId="5"/>
  </si>
  <si>
    <t>1t当たりCO2削減コストを令和12年度までに2,500円以内に抑える</t>
    <rPh sb="2" eb="3">
      <t>ア</t>
    </rPh>
    <rPh sb="8" eb="10">
      <t>サクゲン</t>
    </rPh>
    <rPh sb="14" eb="16">
      <t>レイワ</t>
    </rPh>
    <rPh sb="18" eb="20">
      <t>ネンド</t>
    </rPh>
    <rPh sb="28" eb="29">
      <t>エン</t>
    </rPh>
    <rPh sb="29" eb="31">
      <t>イナイ</t>
    </rPh>
    <rPh sb="32" eb="33">
      <t>オサ</t>
    </rPh>
    <phoneticPr fontId="5"/>
  </si>
  <si>
    <t>1t当たりCO2削減コスト</t>
    <rPh sb="2" eb="3">
      <t>ア</t>
    </rPh>
    <rPh sb="8" eb="10">
      <t>サクゲン</t>
    </rPh>
    <phoneticPr fontId="5"/>
  </si>
  <si>
    <t>コミットメント額/（年間削減量　×　事業運営期間）</t>
    <rPh sb="7" eb="8">
      <t>ガク</t>
    </rPh>
    <rPh sb="10" eb="12">
      <t>ネンカン</t>
    </rPh>
    <rPh sb="12" eb="15">
      <t>サクゲンリョウ</t>
    </rPh>
    <rPh sb="18" eb="20">
      <t>ジギョウ</t>
    </rPh>
    <rPh sb="20" eb="22">
      <t>ウンエイ</t>
    </rPh>
    <rPh sb="22" eb="24">
      <t>キカン</t>
    </rPh>
    <phoneticPr fontId="5"/>
  </si>
  <si>
    <t>-</t>
    <phoneticPr fontId="5"/>
  </si>
  <si>
    <t>-</t>
    <phoneticPr fontId="5"/>
  </si>
  <si>
    <t>コミットメント額</t>
    <rPh sb="7" eb="8">
      <t>ガク</t>
    </rPh>
    <phoneticPr fontId="5"/>
  </si>
  <si>
    <t>円/t-CO2</t>
    <rPh sb="0" eb="1">
      <t>エン</t>
    </rPh>
    <phoneticPr fontId="5"/>
  </si>
  <si>
    <t>億円/（ｔ-CO2×年）</t>
    <rPh sb="0" eb="2">
      <t>オクエン</t>
    </rPh>
    <rPh sb="10" eb="11">
      <t>ネン</t>
    </rPh>
    <phoneticPr fontId="5"/>
  </si>
  <si>
    <t>－</t>
    <phoneticPr fontId="5"/>
  </si>
  <si>
    <t>1.地球温暖化対策の推進</t>
    <rPh sb="2" eb="4">
      <t>チキュウ</t>
    </rPh>
    <rPh sb="4" eb="7">
      <t>オンダンカ</t>
    </rPh>
    <rPh sb="7" eb="9">
      <t>タイサク</t>
    </rPh>
    <rPh sb="10" eb="12">
      <t>スイシン</t>
    </rPh>
    <phoneticPr fontId="5"/>
  </si>
  <si>
    <t>エネルギー起源二酸化炭素の排出量（CO2換算トン）</t>
    <rPh sb="5" eb="7">
      <t>キゲン</t>
    </rPh>
    <rPh sb="7" eb="10">
      <t>ニサンカ</t>
    </rPh>
    <rPh sb="10" eb="12">
      <t>タンソ</t>
    </rPh>
    <rPh sb="13" eb="16">
      <t>ハイシュツリョウ</t>
    </rPh>
    <rPh sb="20" eb="22">
      <t>カンザン</t>
    </rPh>
    <phoneticPr fontId="5"/>
  </si>
  <si>
    <t>-</t>
    <phoneticPr fontId="5"/>
  </si>
  <si>
    <t>百万トン</t>
    <rPh sb="0" eb="1">
      <t>ヒャク</t>
    </rPh>
    <rPh sb="1" eb="2">
      <t>マン</t>
    </rPh>
    <phoneticPr fontId="5"/>
  </si>
  <si>
    <t>百万トン</t>
    <rPh sb="0" eb="2">
      <t>ヒャクマン</t>
    </rPh>
    <phoneticPr fontId="5"/>
  </si>
  <si>
    <t>-</t>
    <phoneticPr fontId="5"/>
  </si>
  <si>
    <t>-</t>
    <phoneticPr fontId="5"/>
  </si>
  <si>
    <t>-</t>
    <phoneticPr fontId="5"/>
  </si>
  <si>
    <t>-</t>
    <phoneticPr fontId="5"/>
  </si>
  <si>
    <t>本事業からの出資が呼び水となり、10.3倍の民間資金が様々な地域・種別の脱炭素化プロジェクトに集まる見込み（出資決定金額162億円に対し、総事業費1,818億円）であり、プロジェクトの組成を通じて温室効果ガスの抑制・削減及び地域活性化を促進している。</t>
    <rPh sb="0" eb="1">
      <t>ホン</t>
    </rPh>
    <rPh sb="1" eb="3">
      <t>ジギョウ</t>
    </rPh>
    <rPh sb="6" eb="8">
      <t>シュッシ</t>
    </rPh>
    <rPh sb="9" eb="10">
      <t>ヨ</t>
    </rPh>
    <rPh sb="11" eb="12">
      <t>ミズ</t>
    </rPh>
    <rPh sb="20" eb="21">
      <t>バイ</t>
    </rPh>
    <rPh sb="22" eb="24">
      <t>ミンカン</t>
    </rPh>
    <rPh sb="24" eb="26">
      <t>シキン</t>
    </rPh>
    <rPh sb="27" eb="29">
      <t>サマザマ</t>
    </rPh>
    <rPh sb="30" eb="32">
      <t>チイキ</t>
    </rPh>
    <rPh sb="33" eb="35">
      <t>シュベツ</t>
    </rPh>
    <rPh sb="47" eb="48">
      <t>アツ</t>
    </rPh>
    <rPh sb="50" eb="52">
      <t>ミコ</t>
    </rPh>
    <rPh sb="54" eb="56">
      <t>シュッシ</t>
    </rPh>
    <rPh sb="56" eb="58">
      <t>ケッテイ</t>
    </rPh>
    <rPh sb="58" eb="60">
      <t>キンガク</t>
    </rPh>
    <rPh sb="63" eb="65">
      <t>オクエン</t>
    </rPh>
    <rPh sb="66" eb="67">
      <t>タイ</t>
    </rPh>
    <rPh sb="69" eb="70">
      <t>ソウ</t>
    </rPh>
    <rPh sb="70" eb="73">
      <t>ジギョウヒ</t>
    </rPh>
    <rPh sb="78" eb="80">
      <t>オクエン</t>
    </rPh>
    <rPh sb="92" eb="94">
      <t>ソセイ</t>
    </rPh>
    <rPh sb="95" eb="96">
      <t>ツウ</t>
    </rPh>
    <rPh sb="98" eb="100">
      <t>オンシツ</t>
    </rPh>
    <rPh sb="100" eb="102">
      <t>コウカ</t>
    </rPh>
    <rPh sb="105" eb="107">
      <t>ヨクセイ</t>
    </rPh>
    <rPh sb="108" eb="110">
      <t>サクゲン</t>
    </rPh>
    <rPh sb="110" eb="111">
      <t>オヨ</t>
    </rPh>
    <rPh sb="112" eb="114">
      <t>チイキ</t>
    </rPh>
    <rPh sb="114" eb="117">
      <t>カッセイカ</t>
    </rPh>
    <rPh sb="118" eb="120">
      <t>ソクシン</t>
    </rPh>
    <phoneticPr fontId="5"/>
  </si>
  <si>
    <t>地域において脱炭素化プロジェクトを実施しようとする事業者は、資金調達面で苦慮しており、ニーズを的確に反映している。</t>
    <rPh sb="0" eb="2">
      <t>チイキ</t>
    </rPh>
    <rPh sb="6" eb="7">
      <t>ダツ</t>
    </rPh>
    <rPh sb="7" eb="9">
      <t>タンソ</t>
    </rPh>
    <rPh sb="9" eb="10">
      <t>カ</t>
    </rPh>
    <rPh sb="17" eb="19">
      <t>ジッシ</t>
    </rPh>
    <rPh sb="25" eb="28">
      <t>ジギョウシャ</t>
    </rPh>
    <rPh sb="30" eb="32">
      <t>シキン</t>
    </rPh>
    <rPh sb="32" eb="35">
      <t>チョウタツメン</t>
    </rPh>
    <rPh sb="36" eb="38">
      <t>クリョ</t>
    </rPh>
    <rPh sb="47" eb="49">
      <t>テキカク</t>
    </rPh>
    <rPh sb="50" eb="52">
      <t>ハンエイ</t>
    </rPh>
    <phoneticPr fontId="5"/>
  </si>
  <si>
    <t>リスクの高さ等から民間資金が十分に供給されていない脱炭素化プロジェクトを出資対象としており、国が実施すべき事業である。</t>
    <rPh sb="4" eb="5">
      <t>タカ</t>
    </rPh>
    <rPh sb="6" eb="7">
      <t>ナド</t>
    </rPh>
    <rPh sb="9" eb="11">
      <t>ミンカン</t>
    </rPh>
    <rPh sb="11" eb="13">
      <t>シキン</t>
    </rPh>
    <rPh sb="14" eb="16">
      <t>ジュウブン</t>
    </rPh>
    <rPh sb="17" eb="19">
      <t>キョウキュウ</t>
    </rPh>
    <rPh sb="25" eb="26">
      <t>ダツ</t>
    </rPh>
    <rPh sb="26" eb="28">
      <t>タンソ</t>
    </rPh>
    <rPh sb="28" eb="29">
      <t>カ</t>
    </rPh>
    <rPh sb="36" eb="38">
      <t>シュッシ</t>
    </rPh>
    <rPh sb="38" eb="40">
      <t>タイショウ</t>
    </rPh>
    <rPh sb="46" eb="47">
      <t>クニ</t>
    </rPh>
    <rPh sb="48" eb="50">
      <t>ジッシ</t>
    </rPh>
    <rPh sb="53" eb="55">
      <t>ジギョウ</t>
    </rPh>
    <phoneticPr fontId="5"/>
  </si>
  <si>
    <t>脱炭素社会の創出に向け民間資金の活用が不可欠な中、その呼び水となる事業である。手段として必要かつ適切であり、優先度の高い事業である。</t>
    <rPh sb="0" eb="1">
      <t>ダツ</t>
    </rPh>
    <rPh sb="1" eb="3">
      <t>タンソ</t>
    </rPh>
    <rPh sb="3" eb="5">
      <t>シャカイ</t>
    </rPh>
    <rPh sb="6" eb="8">
      <t>ソウシュツ</t>
    </rPh>
    <rPh sb="9" eb="10">
      <t>ム</t>
    </rPh>
    <rPh sb="11" eb="13">
      <t>ミンカン</t>
    </rPh>
    <rPh sb="13" eb="15">
      <t>シキン</t>
    </rPh>
    <rPh sb="16" eb="18">
      <t>カツヨウ</t>
    </rPh>
    <rPh sb="19" eb="22">
      <t>フカケツ</t>
    </rPh>
    <rPh sb="23" eb="24">
      <t>ナカ</t>
    </rPh>
    <rPh sb="27" eb="28">
      <t>ヨ</t>
    </rPh>
    <rPh sb="29" eb="30">
      <t>ミズ</t>
    </rPh>
    <rPh sb="33" eb="35">
      <t>ジギョウ</t>
    </rPh>
    <rPh sb="39" eb="41">
      <t>シュダン</t>
    </rPh>
    <rPh sb="44" eb="46">
      <t>ヒツヨウ</t>
    </rPh>
    <rPh sb="48" eb="50">
      <t>テキセツ</t>
    </rPh>
    <rPh sb="54" eb="57">
      <t>ユウセンド</t>
    </rPh>
    <rPh sb="58" eb="59">
      <t>タカ</t>
    </rPh>
    <rPh sb="60" eb="62">
      <t>ジギョウ</t>
    </rPh>
    <phoneticPr fontId="5"/>
  </si>
  <si>
    <t>無</t>
  </si>
  <si>
    <t>H29年度、公募の結果（一社）グリーンファイナンス推進機構による一者応募。
本事業は出資事業であるという特殊性を有していることから、出資案件のポートフォリオマネジメントや審査ノウハウ蓄積の必要性を鑑み、本事業に係る十分な実績を有すると認められる同機構を補助事業者とするのが適当。</t>
    <rPh sb="3" eb="5">
      <t>ネンド</t>
    </rPh>
    <rPh sb="6" eb="8">
      <t>コウボ</t>
    </rPh>
    <rPh sb="9" eb="11">
      <t>ケッカ</t>
    </rPh>
    <rPh sb="12" eb="13">
      <t>イチ</t>
    </rPh>
    <rPh sb="13" eb="14">
      <t>シャ</t>
    </rPh>
    <rPh sb="25" eb="29">
      <t>スイシンキコウ</t>
    </rPh>
    <rPh sb="32" eb="33">
      <t>イチ</t>
    </rPh>
    <rPh sb="33" eb="34">
      <t>モノ</t>
    </rPh>
    <rPh sb="34" eb="36">
      <t>オウボ</t>
    </rPh>
    <rPh sb="38" eb="39">
      <t>ホン</t>
    </rPh>
    <rPh sb="39" eb="41">
      <t>ジギョウ</t>
    </rPh>
    <rPh sb="42" eb="44">
      <t>シュッシ</t>
    </rPh>
    <rPh sb="44" eb="46">
      <t>ジギョウ</t>
    </rPh>
    <rPh sb="52" eb="55">
      <t>トクシュセイ</t>
    </rPh>
    <rPh sb="56" eb="57">
      <t>ユウ</t>
    </rPh>
    <rPh sb="66" eb="68">
      <t>シュッシ</t>
    </rPh>
    <rPh sb="68" eb="70">
      <t>アンケン</t>
    </rPh>
    <rPh sb="85" eb="87">
      <t>シンサ</t>
    </rPh>
    <rPh sb="91" eb="93">
      <t>チクセキ</t>
    </rPh>
    <rPh sb="94" eb="97">
      <t>ヒツヨウセイ</t>
    </rPh>
    <rPh sb="98" eb="99">
      <t>カンガ</t>
    </rPh>
    <rPh sb="101" eb="102">
      <t>ホン</t>
    </rPh>
    <rPh sb="102" eb="104">
      <t>ジギョウ</t>
    </rPh>
    <rPh sb="105" eb="106">
      <t>カカ</t>
    </rPh>
    <rPh sb="107" eb="109">
      <t>ジュウブン</t>
    </rPh>
    <rPh sb="110" eb="112">
      <t>ジッセキ</t>
    </rPh>
    <rPh sb="113" eb="114">
      <t>ユウ</t>
    </rPh>
    <rPh sb="117" eb="118">
      <t>ミト</t>
    </rPh>
    <rPh sb="122" eb="123">
      <t>ドウ</t>
    </rPh>
    <rPh sb="123" eb="125">
      <t>キコウ</t>
    </rPh>
    <rPh sb="126" eb="128">
      <t>ホジョ</t>
    </rPh>
    <rPh sb="128" eb="131">
      <t>ジギョウシャ</t>
    </rPh>
    <rPh sb="136" eb="138">
      <t>テキトウ</t>
    </rPh>
    <phoneticPr fontId="5"/>
  </si>
  <si>
    <t>出資額は、原則として総出資額の1/2未満としており、受益者との負担関係は妥当である。</t>
    <rPh sb="0" eb="3">
      <t>シュッシガク</t>
    </rPh>
    <rPh sb="5" eb="7">
      <t>ゲンソク</t>
    </rPh>
    <rPh sb="10" eb="11">
      <t>ソウ</t>
    </rPh>
    <rPh sb="11" eb="14">
      <t>シュッシガク</t>
    </rPh>
    <rPh sb="18" eb="20">
      <t>ミマン</t>
    </rPh>
    <rPh sb="26" eb="29">
      <t>ジュエキシャ</t>
    </rPh>
    <rPh sb="31" eb="33">
      <t>フタン</t>
    </rPh>
    <rPh sb="33" eb="35">
      <t>カンケイ</t>
    </rPh>
    <rPh sb="36" eb="38">
      <t>ダトウ</t>
    </rPh>
    <phoneticPr fontId="5"/>
  </si>
  <si>
    <t>呼び水効果によって、単位あたりコストの水準は低く抑えられている。</t>
    <rPh sb="0" eb="1">
      <t>ヨ</t>
    </rPh>
    <rPh sb="2" eb="3">
      <t>ミズ</t>
    </rPh>
    <rPh sb="3" eb="5">
      <t>コウカ</t>
    </rPh>
    <rPh sb="10" eb="12">
      <t>タンイ</t>
    </rPh>
    <rPh sb="19" eb="21">
      <t>スイジュン</t>
    </rPh>
    <rPh sb="22" eb="23">
      <t>ヒク</t>
    </rPh>
    <rPh sb="24" eb="25">
      <t>オサ</t>
    </rPh>
    <phoneticPr fontId="5"/>
  </si>
  <si>
    <t>CO2削減や地域活性化等を出資の要件としており、真に必要なものに限定されている。</t>
    <rPh sb="3" eb="5">
      <t>サクゲン</t>
    </rPh>
    <rPh sb="6" eb="8">
      <t>チイキ</t>
    </rPh>
    <rPh sb="8" eb="11">
      <t>カッセイカ</t>
    </rPh>
    <rPh sb="11" eb="12">
      <t>ナド</t>
    </rPh>
    <rPh sb="13" eb="15">
      <t>シュッシ</t>
    </rPh>
    <rPh sb="16" eb="18">
      <t>ヨウケン</t>
    </rPh>
    <rPh sb="24" eb="25">
      <t>シン</t>
    </rPh>
    <rPh sb="26" eb="28">
      <t>ヒツヨウ</t>
    </rPh>
    <rPh sb="32" eb="34">
      <t>ゲンテイ</t>
    </rPh>
    <phoneticPr fontId="5"/>
  </si>
  <si>
    <t>‐</t>
  </si>
  <si>
    <t>-</t>
    <phoneticPr fontId="5"/>
  </si>
  <si>
    <t>-</t>
    <phoneticPr fontId="5"/>
  </si>
  <si>
    <t>地域金融機関等との連携を強化し、優良な実例の効率的な発掘に努めている。</t>
    <rPh sb="0" eb="2">
      <t>チイキ</t>
    </rPh>
    <rPh sb="2" eb="4">
      <t>キンユウ</t>
    </rPh>
    <rPh sb="4" eb="6">
      <t>キカン</t>
    </rPh>
    <rPh sb="6" eb="7">
      <t>ナド</t>
    </rPh>
    <rPh sb="9" eb="11">
      <t>レンケイ</t>
    </rPh>
    <rPh sb="12" eb="14">
      <t>キョウカ</t>
    </rPh>
    <rPh sb="16" eb="18">
      <t>ユウリョウ</t>
    </rPh>
    <rPh sb="19" eb="21">
      <t>ジツレイ</t>
    </rPh>
    <rPh sb="22" eb="25">
      <t>コウリツテキ</t>
    </rPh>
    <rPh sb="26" eb="28">
      <t>ハックツ</t>
    </rPh>
    <rPh sb="29" eb="30">
      <t>ツト</t>
    </rPh>
    <phoneticPr fontId="5"/>
  </si>
  <si>
    <t>成果実績は、目標に照らし、一定の実績を挙げている。</t>
    <rPh sb="0" eb="2">
      <t>セイカ</t>
    </rPh>
    <rPh sb="2" eb="4">
      <t>ジッセキ</t>
    </rPh>
    <rPh sb="6" eb="8">
      <t>モクヒョウ</t>
    </rPh>
    <rPh sb="9" eb="10">
      <t>テ</t>
    </rPh>
    <rPh sb="13" eb="15">
      <t>イッテイ</t>
    </rPh>
    <rPh sb="16" eb="18">
      <t>ジッセキ</t>
    </rPh>
    <rPh sb="19" eb="20">
      <t>ア</t>
    </rPh>
    <phoneticPr fontId="5"/>
  </si>
  <si>
    <t>補助事業と異なり、出資金の回収を前提としているため費用対効果の高い施策である。</t>
    <rPh sb="0" eb="2">
      <t>ホジョ</t>
    </rPh>
    <rPh sb="2" eb="4">
      <t>ジギョウ</t>
    </rPh>
    <rPh sb="5" eb="6">
      <t>コト</t>
    </rPh>
    <rPh sb="9" eb="12">
      <t>シュッシキン</t>
    </rPh>
    <rPh sb="13" eb="15">
      <t>カイシュウ</t>
    </rPh>
    <rPh sb="16" eb="18">
      <t>ゼンテイ</t>
    </rPh>
    <rPh sb="25" eb="27">
      <t>ヒヨウ</t>
    </rPh>
    <rPh sb="27" eb="28">
      <t>タイ</t>
    </rPh>
    <rPh sb="28" eb="30">
      <t>コウカ</t>
    </rPh>
    <rPh sb="31" eb="32">
      <t>タカ</t>
    </rPh>
    <rPh sb="33" eb="35">
      <t>シサク</t>
    </rPh>
    <phoneticPr fontId="5"/>
  </si>
  <si>
    <t>地域金融機関を代表とする外部機関との連携を強めることで効率的な優良案件の発掘に努めている。</t>
    <rPh sb="0" eb="2">
      <t>チイキ</t>
    </rPh>
    <rPh sb="2" eb="4">
      <t>キンユウ</t>
    </rPh>
    <rPh sb="4" eb="6">
      <t>キカン</t>
    </rPh>
    <rPh sb="7" eb="9">
      <t>ダイヒョウ</t>
    </rPh>
    <rPh sb="12" eb="14">
      <t>ガイブ</t>
    </rPh>
    <rPh sb="14" eb="16">
      <t>キカン</t>
    </rPh>
    <rPh sb="18" eb="20">
      <t>レンケイ</t>
    </rPh>
    <rPh sb="21" eb="22">
      <t>ツヨ</t>
    </rPh>
    <rPh sb="27" eb="30">
      <t>コウリツテキ</t>
    </rPh>
    <rPh sb="31" eb="33">
      <t>ユウリョウ</t>
    </rPh>
    <rPh sb="33" eb="35">
      <t>アンケン</t>
    </rPh>
    <rPh sb="36" eb="38">
      <t>ハックツ</t>
    </rPh>
    <rPh sb="39" eb="40">
      <t>ツト</t>
    </rPh>
    <phoneticPr fontId="5"/>
  </si>
  <si>
    <t>出資案件については、資金回収のため、適切にモニタリングを行っており、順調に設備の稼働に至っている。</t>
    <rPh sb="0" eb="2">
      <t>シュッシ</t>
    </rPh>
    <rPh sb="2" eb="4">
      <t>アンケン</t>
    </rPh>
    <rPh sb="10" eb="12">
      <t>シキン</t>
    </rPh>
    <rPh sb="12" eb="14">
      <t>カイシュウ</t>
    </rPh>
    <rPh sb="18" eb="20">
      <t>テキセツ</t>
    </rPh>
    <rPh sb="28" eb="29">
      <t>オコナ</t>
    </rPh>
    <rPh sb="34" eb="36">
      <t>ジュンチョウ</t>
    </rPh>
    <rPh sb="37" eb="39">
      <t>セツビ</t>
    </rPh>
    <rPh sb="40" eb="42">
      <t>カドウ</t>
    </rPh>
    <rPh sb="43" eb="44">
      <t>イタ</t>
    </rPh>
    <phoneticPr fontId="5"/>
  </si>
  <si>
    <t>引き続き本事業の政策目的等を踏まえて、地域活性化と脱炭素社会創出に資する事業となるよう適切に実施していく。尚、令和元年度に出資決定に至らなかった基金残については、基金から国庫返納を予定。</t>
    <rPh sb="0" eb="1">
      <t>ヒ</t>
    </rPh>
    <rPh sb="2" eb="3">
      <t>ツヅ</t>
    </rPh>
    <rPh sb="4" eb="5">
      <t>ホン</t>
    </rPh>
    <rPh sb="5" eb="7">
      <t>ジギョウ</t>
    </rPh>
    <rPh sb="8" eb="10">
      <t>セイサク</t>
    </rPh>
    <rPh sb="10" eb="12">
      <t>モクテキ</t>
    </rPh>
    <rPh sb="12" eb="13">
      <t>ナド</t>
    </rPh>
    <rPh sb="14" eb="15">
      <t>フ</t>
    </rPh>
    <rPh sb="19" eb="21">
      <t>チイキ</t>
    </rPh>
    <rPh sb="21" eb="24">
      <t>カッセイカ</t>
    </rPh>
    <rPh sb="25" eb="26">
      <t>ダツ</t>
    </rPh>
    <rPh sb="26" eb="28">
      <t>タンソ</t>
    </rPh>
    <rPh sb="28" eb="30">
      <t>シャカイ</t>
    </rPh>
    <rPh sb="30" eb="32">
      <t>ソウシュツ</t>
    </rPh>
    <rPh sb="33" eb="34">
      <t>シ</t>
    </rPh>
    <rPh sb="36" eb="38">
      <t>ジギョウ</t>
    </rPh>
    <rPh sb="43" eb="45">
      <t>テキセツ</t>
    </rPh>
    <rPh sb="46" eb="48">
      <t>ジッシ</t>
    </rPh>
    <rPh sb="53" eb="54">
      <t>ナオ</t>
    </rPh>
    <rPh sb="55" eb="57">
      <t>レイワ</t>
    </rPh>
    <rPh sb="57" eb="59">
      <t>ガンネン</t>
    </rPh>
    <rPh sb="59" eb="60">
      <t>ド</t>
    </rPh>
    <rPh sb="60" eb="62">
      <t>ヘイネンド</t>
    </rPh>
    <rPh sb="61" eb="63">
      <t>シュッシ</t>
    </rPh>
    <rPh sb="63" eb="65">
      <t>ケッテイ</t>
    </rPh>
    <rPh sb="66" eb="67">
      <t>イタ</t>
    </rPh>
    <rPh sb="72" eb="74">
      <t>キキン</t>
    </rPh>
    <rPh sb="74" eb="75">
      <t>ザン</t>
    </rPh>
    <rPh sb="81" eb="83">
      <t>キキン</t>
    </rPh>
    <rPh sb="85" eb="87">
      <t>コッコ</t>
    </rPh>
    <rPh sb="87" eb="89">
      <t>ヘンノウ</t>
    </rPh>
    <rPh sb="90" eb="92">
      <t>ヨテイ</t>
    </rPh>
    <phoneticPr fontId="5"/>
  </si>
  <si>
    <t>新25-006</t>
    <rPh sb="0" eb="1">
      <t>シン</t>
    </rPh>
    <phoneticPr fontId="5"/>
  </si>
  <si>
    <t>15</t>
    <phoneticPr fontId="5"/>
  </si>
  <si>
    <t>18</t>
    <phoneticPr fontId="5"/>
  </si>
  <si>
    <t>14</t>
    <phoneticPr fontId="5"/>
  </si>
  <si>
    <t>0014</t>
    <phoneticPr fontId="5"/>
  </si>
  <si>
    <t>0009</t>
    <phoneticPr fontId="5"/>
  </si>
  <si>
    <t>-</t>
    <phoneticPr fontId="5"/>
  </si>
  <si>
    <t>-</t>
    <phoneticPr fontId="5"/>
  </si>
  <si>
    <t>-</t>
    <phoneticPr fontId="5"/>
  </si>
  <si>
    <t>-</t>
    <phoneticPr fontId="5"/>
  </si>
  <si>
    <t>-</t>
    <phoneticPr fontId="5"/>
  </si>
  <si>
    <t>補助金</t>
    <rPh sb="0" eb="3">
      <t>ホジョキン</t>
    </rPh>
    <phoneticPr fontId="5"/>
  </si>
  <si>
    <t>出資決定総額</t>
    <rPh sb="0" eb="2">
      <t>シュッシ</t>
    </rPh>
    <rPh sb="2" eb="4">
      <t>ケッテイ</t>
    </rPh>
    <rPh sb="4" eb="6">
      <t>ソウガク</t>
    </rPh>
    <phoneticPr fontId="5"/>
  </si>
  <si>
    <t>国庫返納予定額</t>
    <rPh sb="0" eb="2">
      <t>コッコ</t>
    </rPh>
    <rPh sb="2" eb="4">
      <t>ヘンノウ</t>
    </rPh>
    <rPh sb="4" eb="7">
      <t>ヨテイガク</t>
    </rPh>
    <phoneticPr fontId="5"/>
  </si>
  <si>
    <t>事務費</t>
    <rPh sb="0" eb="3">
      <t>ジムヒ</t>
    </rPh>
    <phoneticPr fontId="5"/>
  </si>
  <si>
    <t>出資金</t>
    <rPh sb="0" eb="3">
      <t>シュッシキン</t>
    </rPh>
    <phoneticPr fontId="5"/>
  </si>
  <si>
    <t>A. (一社)グリーンファイナンス推進機構</t>
    <rPh sb="4" eb="6">
      <t>イチシャ</t>
    </rPh>
    <rPh sb="17" eb="19">
      <t>スイシン</t>
    </rPh>
    <rPh sb="19" eb="21">
      <t>キコウ</t>
    </rPh>
    <phoneticPr fontId="5"/>
  </si>
  <si>
    <t>(一社)グリーンファイナンス推進機構</t>
    <rPh sb="1" eb="3">
      <t>イチシャ</t>
    </rPh>
    <rPh sb="14" eb="16">
      <t>スイシン</t>
    </rPh>
    <rPh sb="16" eb="18">
      <t>キコウ</t>
    </rPh>
    <phoneticPr fontId="5"/>
  </si>
  <si>
    <t>地域における脱炭素化プロジェクトへの出資</t>
    <rPh sb="0" eb="2">
      <t>チイキ</t>
    </rPh>
    <rPh sb="6" eb="7">
      <t>ダツ</t>
    </rPh>
    <rPh sb="7" eb="10">
      <t>タンソカ</t>
    </rPh>
    <rPh sb="18" eb="20">
      <t>シュッシ</t>
    </rPh>
    <phoneticPr fontId="5"/>
  </si>
  <si>
    <t>補助金等交付</t>
  </si>
  <si>
    <t>-</t>
    <phoneticPr fontId="5"/>
  </si>
  <si>
    <t>-</t>
    <phoneticPr fontId="5"/>
  </si>
  <si>
    <t>B. 白神ウインド(同)</t>
    <rPh sb="3" eb="5">
      <t>シラカミ</t>
    </rPh>
    <rPh sb="10" eb="11">
      <t>ドウ</t>
    </rPh>
    <phoneticPr fontId="5"/>
  </si>
  <si>
    <t>白神ウインド(同)</t>
    <rPh sb="0" eb="2">
      <t>シラカミ</t>
    </rPh>
    <rPh sb="7" eb="8">
      <t>ドウ</t>
    </rPh>
    <phoneticPr fontId="5"/>
  </si>
  <si>
    <t>陸上風力発電事業</t>
    <rPh sb="0" eb="2">
      <t>リクジョウ</t>
    </rPh>
    <rPh sb="2" eb="4">
      <t>フウリョク</t>
    </rPh>
    <rPh sb="4" eb="6">
      <t>ハツデン</t>
    </rPh>
    <rPh sb="6" eb="8">
      <t>ジギョウ</t>
    </rPh>
    <phoneticPr fontId="5"/>
  </si>
  <si>
    <t>日南町バイオマスヒート(同)</t>
    <rPh sb="0" eb="3">
      <t>ニチナンチョウ</t>
    </rPh>
    <rPh sb="12" eb="13">
      <t>ドウ</t>
    </rPh>
    <phoneticPr fontId="5"/>
  </si>
  <si>
    <t>木質バイオマス熱利用事業</t>
    <rPh sb="0" eb="2">
      <t>モクシツ</t>
    </rPh>
    <rPh sb="7" eb="10">
      <t>ネツリヨウ</t>
    </rPh>
    <rPh sb="10" eb="12">
      <t>ジギョウ</t>
    </rPh>
    <phoneticPr fontId="5"/>
  </si>
  <si>
    <r>
      <t>日南町バイオマスパワー(同</t>
    </r>
    <r>
      <rPr>
        <sz val="11"/>
        <rFont val="ＭＳ Ｐゴシック"/>
        <family val="3"/>
        <charset val="128"/>
      </rPr>
      <t>)</t>
    </r>
    <rPh sb="0" eb="3">
      <t>ニチナンチョウ</t>
    </rPh>
    <rPh sb="12" eb="13">
      <t>ドウ</t>
    </rPh>
    <phoneticPr fontId="5"/>
  </si>
  <si>
    <t>木質バイオマス発電事業（ガス化）</t>
    <rPh sb="0" eb="2">
      <t>モクシツ</t>
    </rPh>
    <rPh sb="7" eb="9">
      <t>ハツデン</t>
    </rPh>
    <rPh sb="9" eb="11">
      <t>ジギョウ</t>
    </rPh>
    <rPh sb="14" eb="15">
      <t>カ</t>
    </rPh>
    <phoneticPr fontId="5"/>
  </si>
  <si>
    <t>㈱日奈久バイオマス</t>
    <rPh sb="1" eb="2">
      <t>ニチ</t>
    </rPh>
    <phoneticPr fontId="5"/>
  </si>
  <si>
    <t>木質バイオマス（ガス化）熱電併給発電事業</t>
    <rPh sb="0" eb="2">
      <t>モクシツ</t>
    </rPh>
    <rPh sb="10" eb="11">
      <t>カ</t>
    </rPh>
    <rPh sb="12" eb="14">
      <t>ネツデン</t>
    </rPh>
    <rPh sb="14" eb="16">
      <t>ヘイキュウ</t>
    </rPh>
    <rPh sb="16" eb="18">
      <t>ハツデン</t>
    </rPh>
    <rPh sb="18" eb="20">
      <t>ジギョウ</t>
    </rPh>
    <phoneticPr fontId="5"/>
  </si>
  <si>
    <t>a社</t>
    <rPh sb="1" eb="2">
      <t>シャ</t>
    </rPh>
    <phoneticPr fontId="5"/>
  </si>
  <si>
    <t>-</t>
    <phoneticPr fontId="5"/>
  </si>
  <si>
    <t>未公表案件</t>
    <rPh sb="0" eb="3">
      <t>ミコウヒョウ</t>
    </rPh>
    <rPh sb="3" eb="5">
      <t>アンケン</t>
    </rPh>
    <phoneticPr fontId="5"/>
  </si>
  <si>
    <t>・環境基本計画　第2部　第2章
　　1  持続可能な生産と消費を実現するグリーンな経済システムの構築
・地球温暖化対策計画　第3章第2節-2（g）金融のグリーン化</t>
    <rPh sb="1" eb="3">
      <t>カンキョウ</t>
    </rPh>
    <rPh sb="3" eb="5">
      <t>キホン</t>
    </rPh>
    <rPh sb="5" eb="7">
      <t>ケイカク</t>
    </rPh>
    <rPh sb="8" eb="9">
      <t>ダイ</t>
    </rPh>
    <rPh sb="10" eb="11">
      <t>ブ</t>
    </rPh>
    <rPh sb="12" eb="13">
      <t>ダイ</t>
    </rPh>
    <rPh sb="14" eb="15">
      <t>ショウ</t>
    </rPh>
    <rPh sb="21" eb="23">
      <t>ジゾク</t>
    </rPh>
    <rPh sb="23" eb="25">
      <t>カノウ</t>
    </rPh>
    <rPh sb="26" eb="28">
      <t>セイサン</t>
    </rPh>
    <rPh sb="29" eb="31">
      <t>ショウヒ</t>
    </rPh>
    <rPh sb="32" eb="34">
      <t>ジツゲン</t>
    </rPh>
    <rPh sb="41" eb="43">
      <t>ケイザイ</t>
    </rPh>
    <rPh sb="48" eb="50">
      <t>コウチク</t>
    </rPh>
    <rPh sb="52" eb="54">
      <t>チキュウ</t>
    </rPh>
    <rPh sb="54" eb="57">
      <t>オンダンカ</t>
    </rPh>
    <rPh sb="57" eb="59">
      <t>タイサク</t>
    </rPh>
    <rPh sb="59" eb="61">
      <t>ケイカク</t>
    </rPh>
    <rPh sb="62" eb="63">
      <t>ダイ</t>
    </rPh>
    <rPh sb="64" eb="65">
      <t>ショウ</t>
    </rPh>
    <rPh sb="65" eb="66">
      <t>ダイ</t>
    </rPh>
    <rPh sb="67" eb="68">
      <t>セツ</t>
    </rPh>
    <rPh sb="73" eb="75">
      <t>キンユウ</t>
    </rPh>
    <rPh sb="80" eb="81">
      <t>バ</t>
    </rPh>
    <phoneticPr fontId="5"/>
  </si>
  <si>
    <t>○令和12年度を一つの目処に目標年度として記載しているが、令和12年度に本事業が完了することを意味するものではない。
○平成28年度「秋の年次公開検証」における指摘事項とそれに対する対応
　1.国が実施する根拠、基金方式の必要性を含め、低炭素化を推進する政策の中での意義・位置づけを再整理するとともに、
　　基金の管理費が過大とならないよう事業内容及び管理運営体制を抜本的に見直すべきである。
　⇒①「FITの導入後においてもなお、民間の資金だけでは十分に進んでいない再生可能エネルギー事業（風力、中小水力、
　　　　バイオマス、地熱、温泉熱）等について、その普及に向けた課題を克服し、普及をさらに促進していくこと。」を事業目的
　　　　として再整理する。これに合わせ、「FITの対象となる太陽光発電」については、民間投資が進み、堅調な伸びを見せて
　　　　いることから、新規の出資を行わないこととする。
　⇒②直接出資に比べて、案件組成に多大なマンパワーや事務費を要し、且つ出資決定後の支出滞留の大きな原因となって
　　　　いた「サブファンド方式」の新規の出資は行わないこととする。
　⇒③適切な競争性の確保のため、基金管理団体としての採択期間を定め、定期的に公募を行う。
　2.投資案件のモニタリングについても厳正に行うべきである。
　⇒①実態に即した見込額が算出できるよう、モニタリング体制を充実させるとともに、厳格なモニタリングを通じて、案件の進捗
　　　　管理を徹底する。
　3.事業の将来見込みと執行実績との間で大きな乖離が生じており、事業の執行計画を厳しく再精査し、基金への積み増しは
　　必要最低限とし、余剰資金は国庫返納すべきである。
　⇒①本事業は、年度毎の予算措置により基金を設置し、各基金の設置年度における支援決定額・事務費と予算額との差額が
　　　　生じた場合には、速やかに国庫返納するとともに、出資決定案件の厳格なモニタリングを通じて案件の進捗管理を徹底する。</t>
    <rPh sb="1" eb="3">
      <t>レイワ</t>
    </rPh>
    <rPh sb="5" eb="7">
      <t>ネンド</t>
    </rPh>
    <rPh sb="8" eb="9">
      <t>ヒト</t>
    </rPh>
    <rPh sb="11" eb="13">
      <t>メド</t>
    </rPh>
    <rPh sb="14" eb="16">
      <t>モクヒョウ</t>
    </rPh>
    <rPh sb="16" eb="18">
      <t>ネンド</t>
    </rPh>
    <rPh sb="21" eb="23">
      <t>キサイ</t>
    </rPh>
    <rPh sb="29" eb="31">
      <t>レイワ</t>
    </rPh>
    <rPh sb="33" eb="35">
      <t>ネンド</t>
    </rPh>
    <rPh sb="36" eb="37">
      <t>ホン</t>
    </rPh>
    <rPh sb="37" eb="39">
      <t>ジギョウ</t>
    </rPh>
    <rPh sb="40" eb="42">
      <t>カンリョウ</t>
    </rPh>
    <rPh sb="47" eb="49">
      <t>イミ</t>
    </rPh>
    <rPh sb="60" eb="62">
      <t>ヘイセイ</t>
    </rPh>
    <rPh sb="64" eb="66">
      <t>ネンド</t>
    </rPh>
    <rPh sb="67" eb="68">
      <t>アキ</t>
    </rPh>
    <rPh sb="69" eb="71">
      <t>ネンジ</t>
    </rPh>
    <rPh sb="71" eb="73">
      <t>コウカイ</t>
    </rPh>
    <rPh sb="73" eb="75">
      <t>ケンショウ</t>
    </rPh>
    <rPh sb="80" eb="82">
      <t>シテキ</t>
    </rPh>
    <rPh sb="82" eb="84">
      <t>ジコウ</t>
    </rPh>
    <rPh sb="88" eb="89">
      <t>タイ</t>
    </rPh>
    <rPh sb="91" eb="93">
      <t>タイオウ</t>
    </rPh>
    <rPh sb="97" eb="98">
      <t>クニ</t>
    </rPh>
    <rPh sb="99" eb="101">
      <t>ジッシ</t>
    </rPh>
    <rPh sb="103" eb="105">
      <t>コンキョ</t>
    </rPh>
    <rPh sb="106" eb="108">
      <t>キキン</t>
    </rPh>
    <rPh sb="108" eb="110">
      <t>ホウシキ</t>
    </rPh>
    <rPh sb="111" eb="114">
      <t>ヒツヨウセイ</t>
    </rPh>
    <rPh sb="115" eb="116">
      <t>フク</t>
    </rPh>
    <rPh sb="118" eb="122">
      <t>テイタンソカ</t>
    </rPh>
    <rPh sb="123" eb="125">
      <t>スイシン</t>
    </rPh>
    <rPh sb="127" eb="129">
      <t>セイサク</t>
    </rPh>
    <rPh sb="130" eb="131">
      <t>ナカ</t>
    </rPh>
    <rPh sb="133" eb="135">
      <t>イギ</t>
    </rPh>
    <rPh sb="136" eb="138">
      <t>イチ</t>
    </rPh>
    <rPh sb="141" eb="144">
      <t>サイセイリ</t>
    </rPh>
    <rPh sb="154" eb="156">
      <t>キキン</t>
    </rPh>
    <rPh sb="157" eb="160">
      <t>カンリヒ</t>
    </rPh>
    <rPh sb="161" eb="163">
      <t>カダイ</t>
    </rPh>
    <rPh sb="170" eb="172">
      <t>ジギョウ</t>
    </rPh>
    <rPh sb="172" eb="174">
      <t>ナイヨウ</t>
    </rPh>
    <rPh sb="174" eb="175">
      <t>オヨ</t>
    </rPh>
    <rPh sb="176" eb="178">
      <t>カンリ</t>
    </rPh>
    <rPh sb="178" eb="180">
      <t>ウンエイ</t>
    </rPh>
    <rPh sb="180" eb="182">
      <t>タイセイ</t>
    </rPh>
    <rPh sb="183" eb="186">
      <t>バッポンテキ</t>
    </rPh>
    <rPh sb="187" eb="189">
      <t>ミナオ</t>
    </rPh>
    <rPh sb="205" eb="208">
      <t>ドウニュウゴ</t>
    </rPh>
    <rPh sb="216" eb="218">
      <t>ミンカン</t>
    </rPh>
    <rPh sb="219" eb="221">
      <t>シキン</t>
    </rPh>
    <rPh sb="225" eb="227">
      <t>ジュウブン</t>
    </rPh>
    <rPh sb="228" eb="229">
      <t>スス</t>
    </rPh>
    <rPh sb="234" eb="236">
      <t>サイセイ</t>
    </rPh>
    <rPh sb="236" eb="238">
      <t>カノウ</t>
    </rPh>
    <rPh sb="243" eb="245">
      <t>ジギョウ</t>
    </rPh>
    <rPh sb="246" eb="248">
      <t>フウリョク</t>
    </rPh>
    <rPh sb="249" eb="251">
      <t>チュウショウ</t>
    </rPh>
    <rPh sb="251" eb="253">
      <t>スイリョク</t>
    </rPh>
    <rPh sb="265" eb="267">
      <t>チネツ</t>
    </rPh>
    <rPh sb="268" eb="271">
      <t>オンセンネツ</t>
    </rPh>
    <rPh sb="272" eb="273">
      <t>ナド</t>
    </rPh>
    <rPh sb="280" eb="282">
      <t>フキュウ</t>
    </rPh>
    <rPh sb="283" eb="284">
      <t>ム</t>
    </rPh>
    <rPh sb="286" eb="288">
      <t>カダイ</t>
    </rPh>
    <rPh sb="289" eb="291">
      <t>コクフク</t>
    </rPh>
    <rPh sb="293" eb="295">
      <t>フキュウ</t>
    </rPh>
    <rPh sb="299" eb="301">
      <t>ソクシン</t>
    </rPh>
    <rPh sb="310" eb="312">
      <t>ジギョウ</t>
    </rPh>
    <rPh sb="312" eb="314">
      <t>モクテキ</t>
    </rPh>
    <rPh sb="322" eb="325">
      <t>サイセイリ</t>
    </rPh>
    <rPh sb="331" eb="332">
      <t>ア</t>
    </rPh>
    <rPh sb="340" eb="342">
      <t>タイショウ</t>
    </rPh>
    <rPh sb="345" eb="348">
      <t>タイヨウコウ</t>
    </rPh>
    <rPh sb="348" eb="350">
      <t>ハツデン</t>
    </rPh>
    <rPh sb="357" eb="359">
      <t>ミンカン</t>
    </rPh>
    <rPh sb="359" eb="361">
      <t>トウシ</t>
    </rPh>
    <rPh sb="362" eb="363">
      <t>スス</t>
    </rPh>
    <rPh sb="365" eb="367">
      <t>ケンチョウ</t>
    </rPh>
    <rPh sb="368" eb="369">
      <t>ノ</t>
    </rPh>
    <rPh sb="371" eb="372">
      <t>ミ</t>
    </rPh>
    <rPh sb="386" eb="388">
      <t>シンキ</t>
    </rPh>
    <rPh sb="389" eb="391">
      <t>シュッシ</t>
    </rPh>
    <rPh sb="392" eb="393">
      <t>オコナ</t>
    </rPh>
    <rPh sb="406" eb="408">
      <t>チョクセツ</t>
    </rPh>
    <rPh sb="408" eb="410">
      <t>シュッシ</t>
    </rPh>
    <rPh sb="411" eb="412">
      <t>クラ</t>
    </rPh>
    <rPh sb="415" eb="417">
      <t>アンケン</t>
    </rPh>
    <rPh sb="417" eb="419">
      <t>ソセイ</t>
    </rPh>
    <rPh sb="420" eb="422">
      <t>タダイ</t>
    </rPh>
    <rPh sb="429" eb="432">
      <t>ジムヒ</t>
    </rPh>
    <rPh sb="433" eb="434">
      <t>ヨウ</t>
    </rPh>
    <rPh sb="436" eb="437">
      <t>カ</t>
    </rPh>
    <rPh sb="438" eb="440">
      <t>シュッシ</t>
    </rPh>
    <rPh sb="440" eb="443">
      <t>ケッテイゴ</t>
    </rPh>
    <rPh sb="444" eb="446">
      <t>シシュツ</t>
    </rPh>
    <rPh sb="446" eb="448">
      <t>タイリュウ</t>
    </rPh>
    <rPh sb="449" eb="450">
      <t>オオ</t>
    </rPh>
    <rPh sb="452" eb="454">
      <t>ゲンイン</t>
    </rPh>
    <rPh sb="472" eb="474">
      <t>ホウシキ</t>
    </rPh>
    <rPh sb="476" eb="478">
      <t>シンキ</t>
    </rPh>
    <rPh sb="482" eb="483">
      <t>オコナ</t>
    </rPh>
    <rPh sb="496" eb="498">
      <t>テキセツ</t>
    </rPh>
    <rPh sb="499" eb="502">
      <t>キョウソウセイ</t>
    </rPh>
    <rPh sb="503" eb="505">
      <t>カクホ</t>
    </rPh>
    <rPh sb="509" eb="511">
      <t>キキン</t>
    </rPh>
    <rPh sb="511" eb="513">
      <t>カンリ</t>
    </rPh>
    <rPh sb="513" eb="515">
      <t>ダンタイ</t>
    </rPh>
    <rPh sb="519" eb="521">
      <t>サイタク</t>
    </rPh>
    <rPh sb="521" eb="523">
      <t>キカン</t>
    </rPh>
    <rPh sb="524" eb="525">
      <t>サダ</t>
    </rPh>
    <rPh sb="527" eb="530">
      <t>テイキテキ</t>
    </rPh>
    <rPh sb="531" eb="533">
      <t>コウボ</t>
    </rPh>
    <rPh sb="534" eb="535">
      <t>オコナ</t>
    </rPh>
    <rPh sb="541" eb="543">
      <t>トウシ</t>
    </rPh>
    <rPh sb="543" eb="545">
      <t>アンケン</t>
    </rPh>
    <rPh sb="557" eb="559">
      <t>ゲンセイ</t>
    </rPh>
    <rPh sb="560" eb="561">
      <t>オコナ</t>
    </rPh>
    <rPh sb="572" eb="574">
      <t>ジッタイ</t>
    </rPh>
    <rPh sb="575" eb="576">
      <t>ソク</t>
    </rPh>
    <rPh sb="578" eb="581">
      <t>ミコミガク</t>
    </rPh>
    <rPh sb="582" eb="584">
      <t>サンシュツ</t>
    </rPh>
    <rPh sb="596" eb="598">
      <t>タイセイ</t>
    </rPh>
    <rPh sb="599" eb="601">
      <t>ジュウジツ</t>
    </rPh>
    <rPh sb="609" eb="611">
      <t>ゲンカク</t>
    </rPh>
    <rPh sb="619" eb="620">
      <t>ツウ</t>
    </rPh>
    <rPh sb="623" eb="625">
      <t>アンケン</t>
    </rPh>
    <rPh sb="626" eb="628">
      <t>シンチョク</t>
    </rPh>
    <rPh sb="633" eb="635">
      <t>カンリ</t>
    </rPh>
    <rPh sb="636" eb="638">
      <t>テッテイ</t>
    </rPh>
    <rPh sb="645" eb="647">
      <t>ジギョウ</t>
    </rPh>
    <rPh sb="648" eb="650">
      <t>ショウライ</t>
    </rPh>
    <rPh sb="650" eb="652">
      <t>ミコ</t>
    </rPh>
    <rPh sb="654" eb="656">
      <t>シッコウ</t>
    </rPh>
    <rPh sb="656" eb="658">
      <t>ジッセキ</t>
    </rPh>
    <rPh sb="660" eb="661">
      <t>アイダ</t>
    </rPh>
    <rPh sb="662" eb="663">
      <t>オオ</t>
    </rPh>
    <rPh sb="665" eb="667">
      <t>カイリ</t>
    </rPh>
    <rPh sb="668" eb="669">
      <t>ショウ</t>
    </rPh>
    <rPh sb="674" eb="676">
      <t>ジギョウ</t>
    </rPh>
    <rPh sb="677" eb="679">
      <t>シッコウ</t>
    </rPh>
    <rPh sb="679" eb="681">
      <t>ケイカク</t>
    </rPh>
    <rPh sb="682" eb="683">
      <t>キビ</t>
    </rPh>
    <rPh sb="730" eb="731">
      <t>ホン</t>
    </rPh>
    <rPh sb="731" eb="733">
      <t>ジギョウ</t>
    </rPh>
    <rPh sb="735" eb="737">
      <t>ネンド</t>
    </rPh>
    <rPh sb="737" eb="738">
      <t>マイ</t>
    </rPh>
    <rPh sb="739" eb="743">
      <t>ヨサンソチ</t>
    </rPh>
    <rPh sb="746" eb="748">
      <t>キキン</t>
    </rPh>
    <rPh sb="749" eb="751">
      <t>セッチ</t>
    </rPh>
    <rPh sb="753" eb="756">
      <t>カクキキン</t>
    </rPh>
    <rPh sb="757" eb="759">
      <t>セッチ</t>
    </rPh>
    <rPh sb="759" eb="761">
      <t>ネンド</t>
    </rPh>
    <rPh sb="765" eb="767">
      <t>シエン</t>
    </rPh>
    <rPh sb="767" eb="770">
      <t>ケッテイガク</t>
    </rPh>
    <rPh sb="771" eb="774">
      <t>ジムヒ</t>
    </rPh>
    <rPh sb="775" eb="778">
      <t>ヨサンガク</t>
    </rPh>
    <rPh sb="780" eb="782">
      <t>サガク</t>
    </rPh>
    <rPh sb="788" eb="789">
      <t>ショウ</t>
    </rPh>
    <rPh sb="791" eb="793">
      <t>バアイ</t>
    </rPh>
    <rPh sb="796" eb="797">
      <t>スミ</t>
    </rPh>
    <rPh sb="800" eb="802">
      <t>コッコ</t>
    </rPh>
    <rPh sb="802" eb="804">
      <t>ヘンノウ</t>
    </rPh>
    <rPh sb="811" eb="813">
      <t>シュッシ</t>
    </rPh>
    <rPh sb="813" eb="815">
      <t>ケッテイ</t>
    </rPh>
    <rPh sb="815" eb="817">
      <t>アンケン</t>
    </rPh>
    <rPh sb="818" eb="820">
      <t>ゲンカク</t>
    </rPh>
    <rPh sb="828" eb="829">
      <t>ツウ</t>
    </rPh>
    <rPh sb="831" eb="833">
      <t>アンケン</t>
    </rPh>
    <rPh sb="834" eb="836">
      <t>シンチョク</t>
    </rPh>
    <rPh sb="836" eb="838">
      <t>カンリ</t>
    </rPh>
    <rPh sb="839" eb="841">
      <t>テッテイ</t>
    </rPh>
    <phoneticPr fontId="5"/>
  </si>
  <si>
    <t>予算額における事務費の割合は、5.3％であり合理的である。</t>
    <rPh sb="0" eb="3">
      <t>ヨサンガク</t>
    </rPh>
    <rPh sb="7" eb="10">
      <t>ジムヒ</t>
    </rPh>
    <rPh sb="11" eb="13">
      <t>ワリアイ</t>
    </rPh>
    <rPh sb="22" eb="25">
      <t>ゴウリテキ</t>
    </rPh>
    <phoneticPr fontId="5"/>
  </si>
  <si>
    <t>平成25年度からの累積で出資決定36件、コミットメント総額162億円。これに対する総事業費（開発費用のみの案件を含む）は1,818億円となり、ファンドからの出資が呼び水となり、10.3倍の民間資金が集まる見込み。また、これまでの出資案件により見込まれるCO2削減効果は年間1,196,142tと試算できる。</t>
    <rPh sb="0" eb="2">
      <t>ヘイセイ</t>
    </rPh>
    <rPh sb="4" eb="6">
      <t>ネンド</t>
    </rPh>
    <rPh sb="9" eb="11">
      <t>ルイセキ</t>
    </rPh>
    <rPh sb="12" eb="14">
      <t>シュッシ</t>
    </rPh>
    <rPh sb="14" eb="16">
      <t>ケッテイ</t>
    </rPh>
    <rPh sb="18" eb="19">
      <t>ケン</t>
    </rPh>
    <rPh sb="27" eb="29">
      <t>ソウガク</t>
    </rPh>
    <rPh sb="32" eb="34">
      <t>オクエン</t>
    </rPh>
    <rPh sb="38" eb="39">
      <t>タイ</t>
    </rPh>
    <rPh sb="41" eb="42">
      <t>ソウ</t>
    </rPh>
    <rPh sb="42" eb="45">
      <t>ジギョウヒ</t>
    </rPh>
    <rPh sb="147" eb="149">
      <t>シサン</t>
    </rPh>
    <phoneticPr fontId="5"/>
  </si>
  <si>
    <t>新25追加-015</t>
    <rPh sb="0" eb="1">
      <t>シン</t>
    </rPh>
    <rPh sb="3" eb="5">
      <t>ツイカ</t>
    </rPh>
    <phoneticPr fontId="5"/>
  </si>
  <si>
    <t>-</t>
    <phoneticPr fontId="5"/>
  </si>
  <si>
    <t>本事業により脱炭素化事業に導入された民間投融資額（累積）</t>
    <rPh sb="0" eb="1">
      <t>ホン</t>
    </rPh>
    <rPh sb="1" eb="3">
      <t>ジギョウ</t>
    </rPh>
    <rPh sb="6" eb="7">
      <t>ダツ</t>
    </rPh>
    <rPh sb="7" eb="9">
      <t>タンソ</t>
    </rPh>
    <rPh sb="9" eb="10">
      <t>カ</t>
    </rPh>
    <rPh sb="10" eb="12">
      <t>ジギョウ</t>
    </rPh>
    <rPh sb="13" eb="15">
      <t>ドウニュウ</t>
    </rPh>
    <rPh sb="18" eb="20">
      <t>ミンカン</t>
    </rPh>
    <rPh sb="20" eb="23">
      <t>トウユウシ</t>
    </rPh>
    <rPh sb="23" eb="24">
      <t>ガク</t>
    </rPh>
    <rPh sb="25" eb="27">
      <t>ルイセキ</t>
    </rPh>
    <phoneticPr fontId="5"/>
  </si>
  <si>
    <t>1.6/
（3,186×20）</t>
    <phoneticPr fontId="5"/>
  </si>
  <si>
    <t>36.5/
（120,605×20）</t>
    <phoneticPr fontId="5"/>
  </si>
  <si>
    <t>31.5/
(131,533×20）</t>
    <phoneticPr fontId="5"/>
  </si>
  <si>
    <t>コミットメント額／（年間削減量　×　事業運営期間）　　　　
※本事業は、出資金の回収を前提としている事業であるため、コストとして計算することは馴染まない。
（注）出資対象ごとにCO2削減量は算出しているため、コミットメント総額対比の削減量を算出する。
（注2）呼び水効果を考慮するため、出資対象事業の総事業費にCO2排出削減量を設定している。
（注3）事業運営期間は、FITによる売電期間を加味し、地熱発電を除く再エネ事業は20年間、地熱発電事業は15年間と仮定して削減量を算出する。</t>
    <rPh sb="7" eb="8">
      <t>ガク</t>
    </rPh>
    <rPh sb="10" eb="12">
      <t>ネンカン</t>
    </rPh>
    <rPh sb="12" eb="15">
      <t>サクゲンリョウ</t>
    </rPh>
    <rPh sb="18" eb="20">
      <t>ジギョウ</t>
    </rPh>
    <rPh sb="20" eb="22">
      <t>ウンエイ</t>
    </rPh>
    <rPh sb="22" eb="24">
      <t>キカン</t>
    </rPh>
    <rPh sb="31" eb="32">
      <t>ホン</t>
    </rPh>
    <rPh sb="32" eb="34">
      <t>ジギョウ</t>
    </rPh>
    <rPh sb="36" eb="39">
      <t>シュッシキン</t>
    </rPh>
    <rPh sb="40" eb="42">
      <t>カイシュウ</t>
    </rPh>
    <rPh sb="43" eb="45">
      <t>ゼンテイ</t>
    </rPh>
    <rPh sb="50" eb="52">
      <t>ジギョウ</t>
    </rPh>
    <rPh sb="64" eb="66">
      <t>ケイサン</t>
    </rPh>
    <rPh sb="71" eb="73">
      <t>ナジ</t>
    </rPh>
    <rPh sb="81" eb="83">
      <t>シュッシ</t>
    </rPh>
    <rPh sb="83" eb="85">
      <t>タイショウ</t>
    </rPh>
    <rPh sb="91" eb="94">
      <t>サクゲンリョウ</t>
    </rPh>
    <rPh sb="95" eb="97">
      <t>サンシュツ</t>
    </rPh>
    <rPh sb="111" eb="113">
      <t>ソウガク</t>
    </rPh>
    <rPh sb="113" eb="115">
      <t>タイヒ</t>
    </rPh>
    <rPh sb="116" eb="119">
      <t>サクゲンリョウ</t>
    </rPh>
    <rPh sb="120" eb="122">
      <t>サンシュツ</t>
    </rPh>
    <rPh sb="130" eb="131">
      <t>ヨ</t>
    </rPh>
    <rPh sb="132" eb="133">
      <t>ミズ</t>
    </rPh>
    <rPh sb="133" eb="135">
      <t>コウカ</t>
    </rPh>
    <rPh sb="136" eb="138">
      <t>コウリョ</t>
    </rPh>
    <rPh sb="143" eb="145">
      <t>シュッシ</t>
    </rPh>
    <rPh sb="145" eb="147">
      <t>タイショウ</t>
    </rPh>
    <rPh sb="147" eb="149">
      <t>ジギョウ</t>
    </rPh>
    <rPh sb="150" eb="151">
      <t>ソウ</t>
    </rPh>
    <rPh sb="151" eb="154">
      <t>ジギョウヒ</t>
    </rPh>
    <rPh sb="160" eb="163">
      <t>サクゲンリョウ</t>
    </rPh>
    <rPh sb="164" eb="166">
      <t>セッテイ</t>
    </rPh>
    <rPh sb="176" eb="178">
      <t>ジギョウ</t>
    </rPh>
    <rPh sb="178" eb="180">
      <t>ウンエイ</t>
    </rPh>
    <rPh sb="180" eb="182">
      <t>キカン</t>
    </rPh>
    <rPh sb="190" eb="192">
      <t>バイデン</t>
    </rPh>
    <rPh sb="192" eb="194">
      <t>キカン</t>
    </rPh>
    <rPh sb="195" eb="197">
      <t>カミ</t>
    </rPh>
    <rPh sb="199" eb="201">
      <t>チネツ</t>
    </rPh>
    <rPh sb="201" eb="203">
      <t>ハツデン</t>
    </rPh>
    <rPh sb="204" eb="205">
      <t>ノゾ</t>
    </rPh>
    <rPh sb="209" eb="211">
      <t>ジギョウ</t>
    </rPh>
    <rPh sb="214" eb="216">
      <t>ネンカン</t>
    </rPh>
    <rPh sb="217" eb="219">
      <t>チネツ</t>
    </rPh>
    <rPh sb="219" eb="221">
      <t>ハツデン</t>
    </rPh>
    <rPh sb="221" eb="223">
      <t>ジギョウ</t>
    </rPh>
    <rPh sb="226" eb="228">
      <t>ネンカン</t>
    </rPh>
    <rPh sb="229" eb="231">
      <t>カテイ</t>
    </rPh>
    <rPh sb="233" eb="236">
      <t>サクゲンリョウ</t>
    </rPh>
    <rPh sb="237" eb="239">
      <t>サンシュツ</t>
    </rPh>
    <phoneticPr fontId="5"/>
  </si>
  <si>
    <t>R２年度活動見込については、直近３年度分の平均値を参考に下記の通り算出。
［｛（1.6+36.5+31.5）/3｝/｛（3,186+120,605+131,533）/3｝×20］×億円</t>
    <rPh sb="2" eb="4">
      <t>ネンド</t>
    </rPh>
    <rPh sb="4" eb="6">
      <t>カツドウ</t>
    </rPh>
    <rPh sb="6" eb="8">
      <t>ミコ</t>
    </rPh>
    <rPh sb="14" eb="16">
      <t>チョッキン</t>
    </rPh>
    <rPh sb="17" eb="19">
      <t>ネンド</t>
    </rPh>
    <rPh sb="19" eb="20">
      <t>ブン</t>
    </rPh>
    <rPh sb="21" eb="24">
      <t>ヘイキンチ</t>
    </rPh>
    <rPh sb="25" eb="27">
      <t>サンコウ</t>
    </rPh>
    <rPh sb="28" eb="30">
      <t>カキ</t>
    </rPh>
    <rPh sb="31" eb="32">
      <t>トオ</t>
    </rPh>
    <rPh sb="33" eb="35">
      <t>サンシュツ</t>
    </rPh>
    <rPh sb="91" eb="93">
      <t>オクエン</t>
    </rPh>
    <phoneticPr fontId="5"/>
  </si>
  <si>
    <t>外部有識者点検対象外</t>
    <phoneticPr fontId="5"/>
  </si>
  <si>
    <t>引き続き、地域金融機関等の外部機関との連携を強化しながら、成果目標の達成に向けて、適切な事業実施に努めること。</t>
    <phoneticPr fontId="5"/>
  </si>
  <si>
    <t>-</t>
    <phoneticPr fontId="5"/>
  </si>
  <si>
    <t>地域活性化に関する成果目標の達成状況を検証するための指標（KPI）を設定し、毎年度末時点における実績を公表している。引き続き本事業における成果目標の達成に向けて、出資案件のモニタリングを通じて、適切な事業実施に努める。</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</si>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</sst>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protection locked="0"/>
    </xf>
    <xf numFmtId="0" fontId="0" fillId="5" borderId="25" xfId="3" applyFont="1" applyFill="1" applyBorder="1" applyAlignment="1" applyProtection="1">
      <alignment horizontal="left" vertical="center" wrapText="1" shrinkToFit="1"/>
      <protection locked="0"/>
    </xf>
    <xf numFmtId="0" fontId="0" fillId="5" borderId="26"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wrapText="1"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24" xfId="0" applyNumberFormat="1" applyFont="1" applyFill="1" applyBorder="1" applyAlignment="1" applyProtection="1">
      <alignment horizontal="center" vertical="center" wrapText="1"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34" xfId="0" applyNumberFormat="1" applyFont="1" applyFill="1" applyBorder="1" applyAlignment="1" applyProtection="1">
      <alignment horizontal="center" vertical="center"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8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23</xdr:col>
      <xdr:colOff>88900</xdr:colOff>
      <xdr:row>742</xdr:row>
      <xdr:rowOff>6350</xdr:rowOff>
    </xdr:from>
    <xdr:ext cx="1535697" cy="701221"/>
    <xdr:sp macro="" textlink="">
      <xdr:nvSpPr>
        <xdr:cNvPr id="5" name="テキスト ボックス 4"/>
        <xdr:cNvSpPr txBox="1"/>
      </xdr:nvSpPr>
      <xdr:spPr>
        <a:xfrm>
          <a:off x="4324350" y="39014400"/>
          <a:ext cx="1535697" cy="701221"/>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square" rtlCol="0" anchor="t">
          <a:noAutofit/>
        </a:bodyPr>
        <a:lstStyle/>
        <a:p>
          <a:pPr algn="ctr"/>
          <a:r>
            <a:rPr kumimoji="1" lang="ja-JP" altLang="en-US" sz="1600"/>
            <a:t>環境省</a:t>
          </a:r>
          <a:endParaRPr kumimoji="1" lang="en-US" altLang="ja-JP" sz="1600"/>
        </a:p>
        <a:p>
          <a:pPr algn="ctr"/>
          <a:r>
            <a:rPr kumimoji="1" lang="en-US" altLang="ja-JP" sz="1600"/>
            <a:t>4,600</a:t>
          </a:r>
          <a:r>
            <a:rPr kumimoji="1" lang="ja-JP" altLang="en-US" sz="1600"/>
            <a:t>百万円</a:t>
          </a:r>
        </a:p>
      </xdr:txBody>
    </xdr:sp>
    <xdr:clientData/>
  </xdr:oneCellAnchor>
  <xdr:twoCellAnchor>
    <xdr:from>
      <xdr:col>27</xdr:col>
      <xdr:colOff>88900</xdr:colOff>
      <xdr:row>744</xdr:row>
      <xdr:rowOff>209550</xdr:rowOff>
    </xdr:from>
    <xdr:to>
      <xdr:col>27</xdr:col>
      <xdr:colOff>88900</xdr:colOff>
      <xdr:row>746</xdr:row>
      <xdr:rowOff>230415</xdr:rowOff>
    </xdr:to>
    <xdr:cxnSp macro="">
      <xdr:nvCxnSpPr>
        <xdr:cNvPr id="6" name="直線矢印コネクタ 5"/>
        <xdr:cNvCxnSpPr/>
      </xdr:nvCxnSpPr>
      <xdr:spPr>
        <a:xfrm>
          <a:off x="5060950" y="39770050"/>
          <a:ext cx="0" cy="6304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21</xdr:col>
      <xdr:colOff>84943</xdr:colOff>
      <xdr:row>746</xdr:row>
      <xdr:rowOff>263071</xdr:rowOff>
    </xdr:from>
    <xdr:to>
      <xdr:col>33</xdr:col>
      <xdr:colOff>124589</xdr:colOff>
      <xdr:row>747</xdr:row>
      <xdr:rowOff>150782</xdr:rowOff>
    </xdr:to>
    <xdr:sp macro="" textlink="">
      <xdr:nvSpPr>
        <xdr:cNvPr id="7" name="正方形/長方形 6"/>
        <xdr:cNvSpPr/>
      </xdr:nvSpPr>
      <xdr:spPr>
        <a:xfrm>
          <a:off x="3964216" y="43431526"/>
          <a:ext cx="2256373" cy="24562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補助金等交付</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oneCellAnchor>
    <xdr:from>
      <xdr:col>18</xdr:col>
      <xdr:colOff>13158</xdr:colOff>
      <xdr:row>747</xdr:row>
      <xdr:rowOff>204470</xdr:rowOff>
    </xdr:from>
    <xdr:ext cx="3356428" cy="1782535"/>
    <xdr:sp macro="" textlink="">
      <xdr:nvSpPr>
        <xdr:cNvPr id="8" name="テキスト ボックス 7"/>
        <xdr:cNvSpPr txBox="1"/>
      </xdr:nvSpPr>
      <xdr:spPr>
        <a:xfrm>
          <a:off x="3591245" y="43505948"/>
          <a:ext cx="3356428" cy="1782535"/>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wrap="none" rtlCol="0" anchor="t">
          <a:noAutofit/>
        </a:bodyPr>
        <a:lstStyle/>
        <a:p>
          <a:pPr algn="ctr"/>
          <a:r>
            <a:rPr kumimoji="1" lang="en-US" altLang="ja-JP" sz="1600"/>
            <a:t>A.</a:t>
          </a:r>
          <a:r>
            <a:rPr kumimoji="1" lang="ja-JP" altLang="en-US" sz="1600"/>
            <a:t>基金設置法人</a:t>
          </a:r>
          <a:endParaRPr kumimoji="1" lang="en-US" altLang="ja-JP" sz="1600"/>
        </a:p>
        <a:p>
          <a:pPr algn="ctr"/>
          <a:r>
            <a:rPr kumimoji="1" lang="ja-JP" altLang="en-US" sz="1600"/>
            <a:t>（一社）グリーンファイナンス推進機構</a:t>
          </a:r>
          <a:endParaRPr kumimoji="1" lang="en-US" altLang="ja-JP" sz="1600"/>
        </a:p>
        <a:p>
          <a:pPr algn="ctr"/>
          <a:r>
            <a:rPr kumimoji="1" lang="ja-JP" altLang="en-US" sz="1600"/>
            <a:t>基金造成　</a:t>
          </a:r>
          <a:r>
            <a:rPr kumimoji="1" lang="en-US" altLang="ja-JP" sz="1600"/>
            <a:t>4,600</a:t>
          </a:r>
          <a:r>
            <a:rPr kumimoji="1" lang="ja-JP" altLang="en-US" sz="1600"/>
            <a:t>百万円</a:t>
          </a:r>
          <a:endParaRPr kumimoji="1" lang="en-US" altLang="ja-JP" sz="1600"/>
        </a:p>
        <a:p>
          <a:pPr algn="ctr"/>
          <a:endParaRPr kumimoji="1" lang="en-US" altLang="ja-JP" sz="1600"/>
        </a:p>
        <a:p>
          <a:r>
            <a:rPr kumimoji="1" lang="ja-JP" altLang="en-US" sz="1200"/>
            <a:t>・出資決定総額：</a:t>
          </a:r>
          <a:r>
            <a:rPr kumimoji="1" lang="en-US" altLang="ja-JP" sz="1200"/>
            <a:t>3,150</a:t>
          </a:r>
          <a:r>
            <a:rPr kumimoji="1" lang="ja-JP" altLang="en-US" sz="1200"/>
            <a:t>百万円</a:t>
          </a:r>
          <a:endParaRPr kumimoji="1" lang="en-US" altLang="ja-JP" sz="1200"/>
        </a:p>
        <a:p>
          <a:r>
            <a:rPr kumimoji="1" lang="ja-JP" altLang="en-US" sz="1200">
              <a:solidFill>
                <a:sysClr val="windowText" lastClr="000000"/>
              </a:solidFill>
            </a:rPr>
            <a:t>・事務費：</a:t>
          </a:r>
          <a:r>
            <a:rPr kumimoji="1" lang="en-US" altLang="ja-JP" sz="1200">
              <a:solidFill>
                <a:sysClr val="windowText" lastClr="000000"/>
              </a:solidFill>
            </a:rPr>
            <a:t>246</a:t>
          </a:r>
          <a:r>
            <a:rPr kumimoji="1" lang="ja-JP" altLang="en-US" sz="1200">
              <a:solidFill>
                <a:sysClr val="windowText" lastClr="000000"/>
              </a:solidFill>
            </a:rPr>
            <a:t>百万円</a:t>
          </a:r>
          <a:endParaRPr kumimoji="1" lang="en-US" altLang="ja-JP" sz="1200">
            <a:solidFill>
              <a:sysClr val="windowText" lastClr="000000"/>
            </a:solidFill>
          </a:endParaRPr>
        </a:p>
        <a:p>
          <a:r>
            <a:rPr kumimoji="1" lang="ja-JP" altLang="en-US" sz="1200">
              <a:solidFill>
                <a:sysClr val="windowText" lastClr="000000"/>
              </a:solidFill>
            </a:rPr>
            <a:t>（</a:t>
          </a:r>
          <a:r>
            <a:rPr kumimoji="1" lang="en-US" altLang="ja-JP" sz="1200">
              <a:solidFill>
                <a:sysClr val="windowText" lastClr="000000"/>
              </a:solidFill>
            </a:rPr>
            <a:t>※1,204</a:t>
          </a:r>
          <a:r>
            <a:rPr kumimoji="1" lang="ja-JP" altLang="en-US" sz="1200">
              <a:solidFill>
                <a:sysClr val="windowText" lastClr="000000"/>
              </a:solidFill>
            </a:rPr>
            <a:t>百万円を国庫返納予定）</a:t>
          </a:r>
          <a:endParaRPr kumimoji="1" lang="en-US" altLang="ja-JP" sz="1200">
            <a:solidFill>
              <a:sysClr val="windowText" lastClr="000000"/>
            </a:solidFill>
          </a:endParaRPr>
        </a:p>
        <a:p>
          <a:endParaRPr kumimoji="1" lang="en-US" altLang="ja-JP" sz="1600"/>
        </a:p>
      </xdr:txBody>
    </xdr:sp>
    <xdr:clientData/>
  </xdr:oneCellAnchor>
  <xdr:twoCellAnchor>
    <xdr:from>
      <xdr:col>15</xdr:col>
      <xdr:colOff>158750</xdr:colOff>
      <xdr:row>753</xdr:row>
      <xdr:rowOff>42160</xdr:rowOff>
    </xdr:from>
    <xdr:to>
      <xdr:col>39</xdr:col>
      <xdr:colOff>21708</xdr:colOff>
      <xdr:row>753</xdr:row>
      <xdr:rowOff>311047</xdr:rowOff>
    </xdr:to>
    <xdr:sp macro="" textlink="">
      <xdr:nvSpPr>
        <xdr:cNvPr id="9" name="正方形/長方形 8"/>
        <xdr:cNvSpPr/>
      </xdr:nvSpPr>
      <xdr:spPr>
        <a:xfrm>
          <a:off x="3140489" y="45480551"/>
          <a:ext cx="4633741" cy="26888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200">
              <a:solidFill>
                <a:sysClr val="windowText" lastClr="000000"/>
              </a:solidFill>
            </a:rPr>
            <a:t>【</a:t>
          </a:r>
          <a:r>
            <a:rPr kumimoji="1" lang="ja-JP" altLang="en-US" sz="1200">
              <a:solidFill>
                <a:sysClr val="windowText" lastClr="000000"/>
              </a:solidFill>
            </a:rPr>
            <a:t>地域低炭素化出資事業基金（令和元年度造成分）</a:t>
          </a:r>
          <a:r>
            <a:rPr kumimoji="1" lang="en-US" altLang="ja-JP" sz="1200">
              <a:solidFill>
                <a:sysClr val="windowText" lastClr="000000"/>
              </a:solidFill>
            </a:rPr>
            <a:t>】</a:t>
          </a:r>
          <a:endParaRPr kumimoji="1" lang="ja-JP" altLang="en-US" sz="1200">
            <a:solidFill>
              <a:sysClr val="windowText" lastClr="000000"/>
            </a:solidFill>
          </a:endParaRPr>
        </a:p>
      </xdr:txBody>
    </xdr:sp>
    <xdr:clientData/>
  </xdr:twoCellAnchor>
  <xdr:twoCellAnchor>
    <xdr:from>
      <xdr:col>20</xdr:col>
      <xdr:colOff>177800</xdr:colOff>
      <xdr:row>754</xdr:row>
      <xdr:rowOff>7097</xdr:rowOff>
    </xdr:from>
    <xdr:to>
      <xdr:col>33</xdr:col>
      <xdr:colOff>182506</xdr:colOff>
      <xdr:row>754</xdr:row>
      <xdr:rowOff>279192</xdr:rowOff>
    </xdr:to>
    <xdr:sp macro="" textlink="">
      <xdr:nvSpPr>
        <xdr:cNvPr id="10" name="正方形/長方形 9"/>
        <xdr:cNvSpPr/>
      </xdr:nvSpPr>
      <xdr:spPr>
        <a:xfrm>
          <a:off x="4211918" y="45592626"/>
          <a:ext cx="2626882" cy="27209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solidFill>
                <a:sysClr val="windowText" lastClr="000000"/>
              </a:solidFill>
            </a:rPr>
            <a:t>出資事業に係る審査・出資</a:t>
          </a:r>
        </a:p>
      </xdr:txBody>
    </xdr:sp>
    <xdr:clientData/>
  </xdr:twoCellAnchor>
  <xdr:twoCellAnchor>
    <xdr:from>
      <xdr:col>20</xdr:col>
      <xdr:colOff>63500</xdr:colOff>
      <xdr:row>754</xdr:row>
      <xdr:rowOff>9857</xdr:rowOff>
    </xdr:from>
    <xdr:to>
      <xdr:col>34</xdr:col>
      <xdr:colOff>120650</xdr:colOff>
      <xdr:row>755</xdr:row>
      <xdr:rowOff>785</xdr:rowOff>
    </xdr:to>
    <xdr:sp macro="" textlink="">
      <xdr:nvSpPr>
        <xdr:cNvPr id="11" name="大かっこ 10"/>
        <xdr:cNvSpPr/>
      </xdr:nvSpPr>
      <xdr:spPr>
        <a:xfrm>
          <a:off x="4039152" y="45804400"/>
          <a:ext cx="2840107" cy="3470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27</xdr:col>
      <xdr:colOff>88900</xdr:colOff>
      <xdr:row>755</xdr:row>
      <xdr:rowOff>0</xdr:rowOff>
    </xdr:from>
    <xdr:to>
      <xdr:col>27</xdr:col>
      <xdr:colOff>88900</xdr:colOff>
      <xdr:row>757</xdr:row>
      <xdr:rowOff>27215</xdr:rowOff>
    </xdr:to>
    <xdr:cxnSp macro="">
      <xdr:nvCxnSpPr>
        <xdr:cNvPr id="12" name="直線矢印コネクタ 11"/>
        <xdr:cNvCxnSpPr/>
      </xdr:nvCxnSpPr>
      <xdr:spPr>
        <a:xfrm>
          <a:off x="5060950" y="43357800"/>
          <a:ext cx="0" cy="478065"/>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xdr:from>
      <xdr:col>23</xdr:col>
      <xdr:colOff>139700</xdr:colOff>
      <xdr:row>757</xdr:row>
      <xdr:rowOff>76200</xdr:rowOff>
    </xdr:from>
    <xdr:to>
      <xdr:col>31</xdr:col>
      <xdr:colOff>44517</xdr:colOff>
      <xdr:row>757</xdr:row>
      <xdr:rowOff>322729</xdr:rowOff>
    </xdr:to>
    <xdr:sp macro="" textlink="">
      <xdr:nvSpPr>
        <xdr:cNvPr id="13" name="正方形/長方形 12"/>
        <xdr:cNvSpPr/>
      </xdr:nvSpPr>
      <xdr:spPr>
        <a:xfrm>
          <a:off x="4375150" y="43884850"/>
          <a:ext cx="1378017" cy="2465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600">
              <a:solidFill>
                <a:sysClr val="windowText" lastClr="000000"/>
              </a:solidFill>
            </a:rPr>
            <a:t>【</a:t>
          </a:r>
          <a:r>
            <a:rPr kumimoji="1" lang="ja-JP" altLang="en-US" sz="1600">
              <a:solidFill>
                <a:sysClr val="windowText" lastClr="000000"/>
              </a:solidFill>
            </a:rPr>
            <a:t>出資決定</a:t>
          </a:r>
          <a:r>
            <a:rPr kumimoji="1" lang="en-US" altLang="ja-JP" sz="1600">
              <a:solidFill>
                <a:sysClr val="windowText" lastClr="000000"/>
              </a:solidFill>
            </a:rPr>
            <a:t>】</a:t>
          </a:r>
          <a:endParaRPr kumimoji="1" lang="ja-JP" altLang="en-US" sz="1600">
            <a:solidFill>
              <a:sysClr val="windowText" lastClr="000000"/>
            </a:solidFill>
          </a:endParaRPr>
        </a:p>
      </xdr:txBody>
    </xdr:sp>
    <xdr:clientData/>
  </xdr:twoCellAnchor>
  <xdr:twoCellAnchor>
    <xdr:from>
      <xdr:col>20</xdr:col>
      <xdr:colOff>69850</xdr:colOff>
      <xdr:row>757</xdr:row>
      <xdr:rowOff>342900</xdr:rowOff>
    </xdr:from>
    <xdr:to>
      <xdr:col>34</xdr:col>
      <xdr:colOff>101193</xdr:colOff>
      <xdr:row>761</xdr:row>
      <xdr:rowOff>249464</xdr:rowOff>
    </xdr:to>
    <xdr:sp macro="" textlink="">
      <xdr:nvSpPr>
        <xdr:cNvPr id="14" name="正方形/長方形 13"/>
        <xdr:cNvSpPr/>
      </xdr:nvSpPr>
      <xdr:spPr>
        <a:xfrm>
          <a:off x="3752850" y="44151550"/>
          <a:ext cx="2609443" cy="941614"/>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Ｂ</a:t>
          </a:r>
          <a:r>
            <a:rPr kumimoji="1" lang="en-US" altLang="ja-JP" sz="1400">
              <a:solidFill>
                <a:sysClr val="windowText" lastClr="000000"/>
              </a:solidFill>
            </a:rPr>
            <a:t>.</a:t>
          </a:r>
          <a:r>
            <a:rPr kumimoji="1" lang="ja-JP" altLang="en-US" sz="1400">
              <a:solidFill>
                <a:sysClr val="windowText" lastClr="000000"/>
              </a:solidFill>
            </a:rPr>
            <a:t>ＳＰＣ</a:t>
          </a:r>
          <a:endParaRPr kumimoji="1" lang="en-US" altLang="ja-JP" sz="1400">
            <a:solidFill>
              <a:sysClr val="windowText" lastClr="000000"/>
            </a:solidFill>
          </a:endParaRPr>
        </a:p>
        <a:p>
          <a:pPr algn="ctr"/>
          <a:endParaRPr kumimoji="1" lang="en-US" altLang="ja-JP" sz="800">
            <a:solidFill>
              <a:sysClr val="windowText" lastClr="000000"/>
            </a:solidFill>
          </a:endParaRPr>
        </a:p>
        <a:p>
          <a:pPr algn="ctr"/>
          <a:r>
            <a:rPr kumimoji="1" lang="en-US" altLang="ja-JP" sz="1600">
              <a:solidFill>
                <a:sysClr val="windowText" lastClr="000000"/>
              </a:solidFill>
            </a:rPr>
            <a:t>5</a:t>
          </a:r>
          <a:r>
            <a:rPr kumimoji="1" lang="ja-JP" altLang="en-US" sz="1600">
              <a:solidFill>
                <a:sysClr val="windowText" lastClr="000000"/>
              </a:solidFill>
            </a:rPr>
            <a:t>件　</a:t>
          </a:r>
          <a:r>
            <a:rPr kumimoji="1" lang="en-US" altLang="ja-JP" sz="1600">
              <a:solidFill>
                <a:sysClr val="windowText" lastClr="000000"/>
              </a:solidFill>
            </a:rPr>
            <a:t>3,150</a:t>
          </a:r>
          <a:r>
            <a:rPr kumimoji="1" lang="ja-JP" altLang="en-US" sz="1600">
              <a:solidFill>
                <a:sysClr val="windowText" lastClr="000000"/>
              </a:solidFill>
            </a:rPr>
            <a:t>百万円</a:t>
          </a:r>
          <a:endParaRPr kumimoji="1" lang="en-US" altLang="ja-JP" sz="1600">
            <a:solidFill>
              <a:sysClr val="windowText" lastClr="000000"/>
            </a:solidFill>
          </a:endParaRPr>
        </a:p>
      </xdr:txBody>
    </xdr:sp>
    <xdr:clientData/>
  </xdr:twoCellAnchor>
  <xdr:twoCellAnchor>
    <xdr:from>
      <xdr:col>19</xdr:col>
      <xdr:colOff>0</xdr:colOff>
      <xdr:row>762</xdr:row>
      <xdr:rowOff>43874</xdr:rowOff>
    </xdr:from>
    <xdr:to>
      <xdr:col>35</xdr:col>
      <xdr:colOff>173181</xdr:colOff>
      <xdr:row>764</xdr:row>
      <xdr:rowOff>141941</xdr:rowOff>
    </xdr:to>
    <xdr:sp macro="" textlink="">
      <xdr:nvSpPr>
        <xdr:cNvPr id="15" name="大かっこ 14"/>
        <xdr:cNvSpPr/>
      </xdr:nvSpPr>
      <xdr:spPr>
        <a:xfrm>
          <a:off x="3548529" y="49857756"/>
          <a:ext cx="3161417" cy="92730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112872</xdr:colOff>
      <xdr:row>761</xdr:row>
      <xdr:rowOff>35985</xdr:rowOff>
    </xdr:from>
    <xdr:to>
      <xdr:col>36</xdr:col>
      <xdr:colOff>165711</xdr:colOff>
      <xdr:row>765</xdr:row>
      <xdr:rowOff>0</xdr:rowOff>
    </xdr:to>
    <xdr:sp macro="" textlink="">
      <xdr:nvSpPr>
        <xdr:cNvPr id="16" name="正方形/長方形 15"/>
        <xdr:cNvSpPr/>
      </xdr:nvSpPr>
      <xdr:spPr>
        <a:xfrm>
          <a:off x="3661401" y="49618279"/>
          <a:ext cx="3227839" cy="1338603"/>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200">
              <a:solidFill>
                <a:sysClr val="windowText" lastClr="000000"/>
              </a:solidFill>
            </a:rPr>
            <a:t>・陸上風力発電事業</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・木質バイオマス熱利用事業及び発電事業</a:t>
          </a:r>
          <a:endParaRPr lang="en-US" altLang="ja-JP" sz="1100" b="0" i="0" u="none" strike="noStrike">
            <a:solidFill>
              <a:sysClr val="windowText" lastClr="000000"/>
            </a:solidFill>
            <a:effectLst/>
            <a:latin typeface="+mn-lt"/>
            <a:ea typeface="+mn-ea"/>
            <a:cs typeface="+mn-cs"/>
          </a:endParaRPr>
        </a:p>
        <a:p>
          <a:pPr algn="l"/>
          <a:r>
            <a:rPr lang="ja-JP" altLang="en-US" sz="1100" b="0" i="0" u="none" strike="noStrike">
              <a:solidFill>
                <a:sysClr val="windowText" lastClr="000000"/>
              </a:solidFill>
              <a:effectLst/>
              <a:latin typeface="+mn-lt"/>
              <a:ea typeface="+mn-ea"/>
              <a:cs typeface="+mn-cs"/>
            </a:rPr>
            <a:t>・木質バイオマス（ガス化）熱電併給発電事業　他</a:t>
          </a:r>
          <a:endParaRPr kumimoji="1" lang="ja-JP" altLang="en-US" sz="12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5" zoomScaleNormal="75" zoomScaleSheetLayoutView="75" zoomScalePageLayoutView="85" workbookViewId="0"/>
  </sheetViews>
  <sheetFormatPr defaultRowHeight="13.2" x14ac:dyDescent="0.2"/>
  <cols>
    <col min="1" max="49" width="2.6640625" customWidth="1"/>
    <col min="50" max="50" width="6.6640625" customWidth="1"/>
    <col min="51" max="57" width="2.21875" customWidth="1"/>
    <col min="62" max="62" width="27.88671875" customWidth="1"/>
    <col min="63" max="63" width="12.21875" customWidth="1"/>
  </cols>
  <sheetData>
    <row r="1" spans="1:50" ht="23.25" customHeight="1" x14ac:dyDescent="0.2">
      <c r="AP1" s="11"/>
      <c r="AQ1" s="11"/>
      <c r="AR1" s="11"/>
      <c r="AS1" s="11"/>
      <c r="AT1" s="11"/>
      <c r="AU1" s="11"/>
      <c r="AV1" s="11"/>
      <c r="AW1" s="2"/>
    </row>
    <row r="2" spans="1:50" ht="21.75" customHeight="1" thickBot="1" x14ac:dyDescent="0.25">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4" t="s">
        <v>0</v>
      </c>
      <c r="AK2" s="954"/>
      <c r="AL2" s="954"/>
      <c r="AM2" s="954"/>
      <c r="AN2" s="954"/>
      <c r="AO2" s="955" t="s">
        <v>267</v>
      </c>
      <c r="AP2" s="955"/>
      <c r="AQ2" s="955"/>
      <c r="AR2" s="64" t="str">
        <f>IF(OR(AO2="　", AO2=""), "", "-")</f>
        <v/>
      </c>
      <c r="AS2" s="956">
        <v>6</v>
      </c>
      <c r="AT2" s="956"/>
      <c r="AU2" s="956"/>
      <c r="AV2" s="42" t="str">
        <f>IF(AW2="", "", "-")</f>
        <v/>
      </c>
      <c r="AW2" s="901"/>
      <c r="AX2" s="901"/>
    </row>
    <row r="3" spans="1:50" ht="21" customHeight="1" thickBot="1" x14ac:dyDescent="0.25">
      <c r="A3" s="857" t="s">
        <v>348</v>
      </c>
      <c r="B3" s="858"/>
      <c r="C3" s="858"/>
      <c r="D3" s="858"/>
      <c r="E3" s="858"/>
      <c r="F3" s="858"/>
      <c r="G3" s="858"/>
      <c r="H3" s="858"/>
      <c r="I3" s="858"/>
      <c r="J3" s="858"/>
      <c r="K3" s="858"/>
      <c r="L3" s="858"/>
      <c r="M3" s="858"/>
      <c r="N3" s="858"/>
      <c r="O3" s="858"/>
      <c r="P3" s="858"/>
      <c r="Q3" s="858"/>
      <c r="R3" s="858"/>
      <c r="S3" s="858"/>
      <c r="T3" s="858"/>
      <c r="U3" s="858"/>
      <c r="V3" s="858"/>
      <c r="W3" s="858"/>
      <c r="X3" s="858"/>
      <c r="Y3" s="858"/>
      <c r="Z3" s="858"/>
      <c r="AA3" s="858"/>
      <c r="AB3" s="858"/>
      <c r="AC3" s="858"/>
      <c r="AD3" s="858"/>
      <c r="AE3" s="858"/>
      <c r="AF3" s="858"/>
      <c r="AG3" s="858"/>
      <c r="AH3" s="858"/>
      <c r="AI3" s="23" t="s">
        <v>63</v>
      </c>
      <c r="AJ3" s="859" t="s">
        <v>480</v>
      </c>
      <c r="AK3" s="859"/>
      <c r="AL3" s="859"/>
      <c r="AM3" s="859"/>
      <c r="AN3" s="859"/>
      <c r="AO3" s="859"/>
      <c r="AP3" s="859"/>
      <c r="AQ3" s="859"/>
      <c r="AR3" s="859"/>
      <c r="AS3" s="859"/>
      <c r="AT3" s="859"/>
      <c r="AU3" s="859"/>
      <c r="AV3" s="859"/>
      <c r="AW3" s="859"/>
      <c r="AX3" s="24" t="s">
        <v>64</v>
      </c>
    </row>
    <row r="4" spans="1:50" ht="24.75" customHeight="1" x14ac:dyDescent="0.2">
      <c r="A4" s="694" t="s">
        <v>25</v>
      </c>
      <c r="B4" s="695"/>
      <c r="C4" s="695"/>
      <c r="D4" s="695"/>
      <c r="E4" s="695"/>
      <c r="F4" s="695"/>
      <c r="G4" s="672" t="s">
        <v>481</v>
      </c>
      <c r="H4" s="673"/>
      <c r="I4" s="673"/>
      <c r="J4" s="673"/>
      <c r="K4" s="673"/>
      <c r="L4" s="673"/>
      <c r="M4" s="673"/>
      <c r="N4" s="673"/>
      <c r="O4" s="673"/>
      <c r="P4" s="673"/>
      <c r="Q4" s="673"/>
      <c r="R4" s="673"/>
      <c r="S4" s="673"/>
      <c r="T4" s="673"/>
      <c r="U4" s="673"/>
      <c r="V4" s="673"/>
      <c r="W4" s="673"/>
      <c r="X4" s="673"/>
      <c r="Y4" s="674" t="s">
        <v>1</v>
      </c>
      <c r="Z4" s="675"/>
      <c r="AA4" s="675"/>
      <c r="AB4" s="675"/>
      <c r="AC4" s="675"/>
      <c r="AD4" s="676"/>
      <c r="AE4" s="677" t="s">
        <v>482</v>
      </c>
      <c r="AF4" s="678"/>
      <c r="AG4" s="678"/>
      <c r="AH4" s="678"/>
      <c r="AI4" s="678"/>
      <c r="AJ4" s="678"/>
      <c r="AK4" s="678"/>
      <c r="AL4" s="678"/>
      <c r="AM4" s="678"/>
      <c r="AN4" s="678"/>
      <c r="AO4" s="678"/>
      <c r="AP4" s="679"/>
      <c r="AQ4" s="680" t="s">
        <v>2</v>
      </c>
      <c r="AR4" s="675"/>
      <c r="AS4" s="675"/>
      <c r="AT4" s="675"/>
      <c r="AU4" s="675"/>
      <c r="AV4" s="675"/>
      <c r="AW4" s="675"/>
      <c r="AX4" s="681"/>
    </row>
    <row r="5" spans="1:50" ht="30" customHeight="1" x14ac:dyDescent="0.2">
      <c r="A5" s="682" t="s">
        <v>66</v>
      </c>
      <c r="B5" s="683"/>
      <c r="C5" s="683"/>
      <c r="D5" s="683"/>
      <c r="E5" s="683"/>
      <c r="F5" s="684"/>
      <c r="G5" s="829" t="s">
        <v>443</v>
      </c>
      <c r="H5" s="830"/>
      <c r="I5" s="830"/>
      <c r="J5" s="830"/>
      <c r="K5" s="830"/>
      <c r="L5" s="830"/>
      <c r="M5" s="831" t="s">
        <v>65</v>
      </c>
      <c r="N5" s="832"/>
      <c r="O5" s="832"/>
      <c r="P5" s="832"/>
      <c r="Q5" s="832"/>
      <c r="R5" s="833"/>
      <c r="S5" s="834" t="s">
        <v>69</v>
      </c>
      <c r="T5" s="830"/>
      <c r="U5" s="830"/>
      <c r="V5" s="830"/>
      <c r="W5" s="830"/>
      <c r="X5" s="835"/>
      <c r="Y5" s="688" t="s">
        <v>3</v>
      </c>
      <c r="Z5" s="532"/>
      <c r="AA5" s="532"/>
      <c r="AB5" s="532"/>
      <c r="AC5" s="532"/>
      <c r="AD5" s="533"/>
      <c r="AE5" s="689" t="s">
        <v>483</v>
      </c>
      <c r="AF5" s="689"/>
      <c r="AG5" s="689"/>
      <c r="AH5" s="689"/>
      <c r="AI5" s="689"/>
      <c r="AJ5" s="689"/>
      <c r="AK5" s="689"/>
      <c r="AL5" s="689"/>
      <c r="AM5" s="689"/>
      <c r="AN5" s="689"/>
      <c r="AO5" s="689"/>
      <c r="AP5" s="690"/>
      <c r="AQ5" s="691" t="s">
        <v>484</v>
      </c>
      <c r="AR5" s="692"/>
      <c r="AS5" s="692"/>
      <c r="AT5" s="692"/>
      <c r="AU5" s="692"/>
      <c r="AV5" s="692"/>
      <c r="AW5" s="692"/>
      <c r="AX5" s="693"/>
    </row>
    <row r="6" spans="1:50" ht="39" customHeight="1" x14ac:dyDescent="0.2">
      <c r="A6" s="696" t="s">
        <v>4</v>
      </c>
      <c r="B6" s="697"/>
      <c r="C6" s="697"/>
      <c r="D6" s="697"/>
      <c r="E6" s="697"/>
      <c r="F6" s="697"/>
      <c r="G6" s="381" t="str">
        <f>入力規則等!F39</f>
        <v>エネルギー対策特別会計エネルギー需給勘定</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58.05" customHeight="1" x14ac:dyDescent="0.2">
      <c r="A7" s="484" t="s">
        <v>22</v>
      </c>
      <c r="B7" s="485"/>
      <c r="C7" s="485"/>
      <c r="D7" s="485"/>
      <c r="E7" s="485"/>
      <c r="F7" s="486"/>
      <c r="G7" s="487" t="s">
        <v>486</v>
      </c>
      <c r="H7" s="488"/>
      <c r="I7" s="488"/>
      <c r="J7" s="488"/>
      <c r="K7" s="488"/>
      <c r="L7" s="488"/>
      <c r="M7" s="488"/>
      <c r="N7" s="488"/>
      <c r="O7" s="488"/>
      <c r="P7" s="488"/>
      <c r="Q7" s="488"/>
      <c r="R7" s="488"/>
      <c r="S7" s="488"/>
      <c r="T7" s="488"/>
      <c r="U7" s="488"/>
      <c r="V7" s="488"/>
      <c r="W7" s="488"/>
      <c r="X7" s="489"/>
      <c r="Y7" s="912" t="s">
        <v>312</v>
      </c>
      <c r="Z7" s="432"/>
      <c r="AA7" s="432"/>
      <c r="AB7" s="432"/>
      <c r="AC7" s="432"/>
      <c r="AD7" s="913"/>
      <c r="AE7" s="902" t="s">
        <v>565</v>
      </c>
      <c r="AF7" s="903"/>
      <c r="AG7" s="903"/>
      <c r="AH7" s="903"/>
      <c r="AI7" s="903"/>
      <c r="AJ7" s="903"/>
      <c r="AK7" s="903"/>
      <c r="AL7" s="903"/>
      <c r="AM7" s="903"/>
      <c r="AN7" s="903"/>
      <c r="AO7" s="903"/>
      <c r="AP7" s="903"/>
      <c r="AQ7" s="903"/>
      <c r="AR7" s="903"/>
      <c r="AS7" s="903"/>
      <c r="AT7" s="903"/>
      <c r="AU7" s="903"/>
      <c r="AV7" s="903"/>
      <c r="AW7" s="903"/>
      <c r="AX7" s="904"/>
    </row>
    <row r="8" spans="1:50" ht="53.25" customHeight="1" x14ac:dyDescent="0.2">
      <c r="A8" s="484" t="s">
        <v>211</v>
      </c>
      <c r="B8" s="485"/>
      <c r="C8" s="485"/>
      <c r="D8" s="485"/>
      <c r="E8" s="485"/>
      <c r="F8" s="486"/>
      <c r="G8" s="923" t="str">
        <f>入力規則等!A27</f>
        <v>地球温暖化対策、地方創生</v>
      </c>
      <c r="H8" s="710"/>
      <c r="I8" s="710"/>
      <c r="J8" s="710"/>
      <c r="K8" s="710"/>
      <c r="L8" s="710"/>
      <c r="M8" s="710"/>
      <c r="N8" s="710"/>
      <c r="O8" s="710"/>
      <c r="P8" s="710"/>
      <c r="Q8" s="710"/>
      <c r="R8" s="710"/>
      <c r="S8" s="710"/>
      <c r="T8" s="710"/>
      <c r="U8" s="710"/>
      <c r="V8" s="710"/>
      <c r="W8" s="710"/>
      <c r="X8" s="924"/>
      <c r="Y8" s="836" t="s">
        <v>212</v>
      </c>
      <c r="Z8" s="837"/>
      <c r="AA8" s="837"/>
      <c r="AB8" s="837"/>
      <c r="AC8" s="837"/>
      <c r="AD8" s="838"/>
      <c r="AE8" s="709" t="str">
        <f>入力規則等!K13</f>
        <v>エネルギー対策</v>
      </c>
      <c r="AF8" s="710"/>
      <c r="AG8" s="710"/>
      <c r="AH8" s="710"/>
      <c r="AI8" s="710"/>
      <c r="AJ8" s="710"/>
      <c r="AK8" s="710"/>
      <c r="AL8" s="710"/>
      <c r="AM8" s="710"/>
      <c r="AN8" s="710"/>
      <c r="AO8" s="710"/>
      <c r="AP8" s="710"/>
      <c r="AQ8" s="710"/>
      <c r="AR8" s="710"/>
      <c r="AS8" s="710"/>
      <c r="AT8" s="710"/>
      <c r="AU8" s="710"/>
      <c r="AV8" s="710"/>
      <c r="AW8" s="710"/>
      <c r="AX8" s="711"/>
    </row>
    <row r="9" spans="1:50" ht="58.5" customHeight="1" x14ac:dyDescent="0.2">
      <c r="A9" s="839" t="s">
        <v>23</v>
      </c>
      <c r="B9" s="840"/>
      <c r="C9" s="840"/>
      <c r="D9" s="840"/>
      <c r="E9" s="840"/>
      <c r="F9" s="840"/>
      <c r="G9" s="841" t="s">
        <v>487</v>
      </c>
      <c r="H9" s="842"/>
      <c r="I9" s="842"/>
      <c r="J9" s="842"/>
      <c r="K9" s="842"/>
      <c r="L9" s="842"/>
      <c r="M9" s="842"/>
      <c r="N9" s="842"/>
      <c r="O9" s="842"/>
      <c r="P9" s="842"/>
      <c r="Q9" s="842"/>
      <c r="R9" s="842"/>
      <c r="S9" s="842"/>
      <c r="T9" s="842"/>
      <c r="U9" s="842"/>
      <c r="V9" s="842"/>
      <c r="W9" s="842"/>
      <c r="X9" s="842"/>
      <c r="Y9" s="842"/>
      <c r="Z9" s="842"/>
      <c r="AA9" s="842"/>
      <c r="AB9" s="842"/>
      <c r="AC9" s="842"/>
      <c r="AD9" s="842"/>
      <c r="AE9" s="842"/>
      <c r="AF9" s="842"/>
      <c r="AG9" s="842"/>
      <c r="AH9" s="842"/>
      <c r="AI9" s="842"/>
      <c r="AJ9" s="842"/>
      <c r="AK9" s="842"/>
      <c r="AL9" s="842"/>
      <c r="AM9" s="842"/>
      <c r="AN9" s="842"/>
      <c r="AO9" s="842"/>
      <c r="AP9" s="842"/>
      <c r="AQ9" s="842"/>
      <c r="AR9" s="842"/>
      <c r="AS9" s="842"/>
      <c r="AT9" s="842"/>
      <c r="AU9" s="842"/>
      <c r="AV9" s="842"/>
      <c r="AW9" s="842"/>
      <c r="AX9" s="843"/>
    </row>
    <row r="10" spans="1:50" ht="51.6" customHeight="1" x14ac:dyDescent="0.2">
      <c r="A10" s="650" t="s">
        <v>29</v>
      </c>
      <c r="B10" s="651"/>
      <c r="C10" s="651"/>
      <c r="D10" s="651"/>
      <c r="E10" s="651"/>
      <c r="F10" s="651"/>
      <c r="G10" s="744" t="s">
        <v>488</v>
      </c>
      <c r="H10" s="745"/>
      <c r="I10" s="745"/>
      <c r="J10" s="745"/>
      <c r="K10" s="745"/>
      <c r="L10" s="745"/>
      <c r="M10" s="745"/>
      <c r="N10" s="745"/>
      <c r="O10" s="745"/>
      <c r="P10" s="745"/>
      <c r="Q10" s="745"/>
      <c r="R10" s="745"/>
      <c r="S10" s="745"/>
      <c r="T10" s="745"/>
      <c r="U10" s="745"/>
      <c r="V10" s="745"/>
      <c r="W10" s="745"/>
      <c r="X10" s="745"/>
      <c r="Y10" s="745"/>
      <c r="Z10" s="745"/>
      <c r="AA10" s="745"/>
      <c r="AB10" s="745"/>
      <c r="AC10" s="745"/>
      <c r="AD10" s="745"/>
      <c r="AE10" s="745"/>
      <c r="AF10" s="745"/>
      <c r="AG10" s="745"/>
      <c r="AH10" s="745"/>
      <c r="AI10" s="745"/>
      <c r="AJ10" s="745"/>
      <c r="AK10" s="745"/>
      <c r="AL10" s="745"/>
      <c r="AM10" s="745"/>
      <c r="AN10" s="745"/>
      <c r="AO10" s="745"/>
      <c r="AP10" s="745"/>
      <c r="AQ10" s="745"/>
      <c r="AR10" s="745"/>
      <c r="AS10" s="745"/>
      <c r="AT10" s="745"/>
      <c r="AU10" s="745"/>
      <c r="AV10" s="745"/>
      <c r="AW10" s="745"/>
      <c r="AX10" s="746"/>
    </row>
    <row r="11" spans="1:50" ht="31.05" customHeight="1" x14ac:dyDescent="0.2">
      <c r="A11" s="650" t="s">
        <v>5</v>
      </c>
      <c r="B11" s="651"/>
      <c r="C11" s="651"/>
      <c r="D11" s="651"/>
      <c r="E11" s="651"/>
      <c r="F11" s="652"/>
      <c r="G11" s="685" t="str">
        <f>入力規則等!P10</f>
        <v>補助</v>
      </c>
      <c r="H11" s="686"/>
      <c r="I11" s="686"/>
      <c r="J11" s="686"/>
      <c r="K11" s="686"/>
      <c r="L11" s="686"/>
      <c r="M11" s="686"/>
      <c r="N11" s="686"/>
      <c r="O11" s="686"/>
      <c r="P11" s="686"/>
      <c r="Q11" s="686"/>
      <c r="R11" s="686"/>
      <c r="S11" s="686"/>
      <c r="T11" s="686"/>
      <c r="U11" s="686"/>
      <c r="V11" s="686"/>
      <c r="W11" s="686"/>
      <c r="X11" s="686"/>
      <c r="Y11" s="686"/>
      <c r="Z11" s="686"/>
      <c r="AA11" s="686"/>
      <c r="AB11" s="686"/>
      <c r="AC11" s="686"/>
      <c r="AD11" s="686"/>
      <c r="AE11" s="686"/>
      <c r="AF11" s="686"/>
      <c r="AG11" s="686"/>
      <c r="AH11" s="686"/>
      <c r="AI11" s="686"/>
      <c r="AJ11" s="686"/>
      <c r="AK11" s="686"/>
      <c r="AL11" s="686"/>
      <c r="AM11" s="686"/>
      <c r="AN11" s="686"/>
      <c r="AO11" s="686"/>
      <c r="AP11" s="686"/>
      <c r="AQ11" s="686"/>
      <c r="AR11" s="686"/>
      <c r="AS11" s="686"/>
      <c r="AT11" s="686"/>
      <c r="AU11" s="686"/>
      <c r="AV11" s="686"/>
      <c r="AW11" s="686"/>
      <c r="AX11" s="687"/>
    </row>
    <row r="12" spans="1:50" ht="21" customHeight="1" x14ac:dyDescent="0.2">
      <c r="A12" s="966" t="s">
        <v>24</v>
      </c>
      <c r="B12" s="967"/>
      <c r="C12" s="967"/>
      <c r="D12" s="967"/>
      <c r="E12" s="967"/>
      <c r="F12" s="968"/>
      <c r="G12" s="750"/>
      <c r="H12" s="751"/>
      <c r="I12" s="751"/>
      <c r="J12" s="751"/>
      <c r="K12" s="751"/>
      <c r="L12" s="751"/>
      <c r="M12" s="751"/>
      <c r="N12" s="751"/>
      <c r="O12" s="751"/>
      <c r="P12" s="404" t="s">
        <v>315</v>
      </c>
      <c r="Q12" s="405"/>
      <c r="R12" s="405"/>
      <c r="S12" s="405"/>
      <c r="T12" s="405"/>
      <c r="U12" s="405"/>
      <c r="V12" s="406"/>
      <c r="W12" s="404" t="s">
        <v>335</v>
      </c>
      <c r="X12" s="405"/>
      <c r="Y12" s="405"/>
      <c r="Z12" s="405"/>
      <c r="AA12" s="405"/>
      <c r="AB12" s="405"/>
      <c r="AC12" s="406"/>
      <c r="AD12" s="404" t="s">
        <v>342</v>
      </c>
      <c r="AE12" s="405"/>
      <c r="AF12" s="405"/>
      <c r="AG12" s="405"/>
      <c r="AH12" s="405"/>
      <c r="AI12" s="405"/>
      <c r="AJ12" s="406"/>
      <c r="AK12" s="404" t="s">
        <v>349</v>
      </c>
      <c r="AL12" s="405"/>
      <c r="AM12" s="405"/>
      <c r="AN12" s="405"/>
      <c r="AO12" s="405"/>
      <c r="AP12" s="405"/>
      <c r="AQ12" s="406"/>
      <c r="AR12" s="404" t="s">
        <v>350</v>
      </c>
      <c r="AS12" s="405"/>
      <c r="AT12" s="405"/>
      <c r="AU12" s="405"/>
      <c r="AV12" s="405"/>
      <c r="AW12" s="405"/>
      <c r="AX12" s="712"/>
    </row>
    <row r="13" spans="1:50" ht="21" customHeight="1" x14ac:dyDescent="0.2">
      <c r="A13" s="604"/>
      <c r="B13" s="605"/>
      <c r="C13" s="605"/>
      <c r="D13" s="605"/>
      <c r="E13" s="605"/>
      <c r="F13" s="606"/>
      <c r="G13" s="713" t="s">
        <v>6</v>
      </c>
      <c r="H13" s="714"/>
      <c r="I13" s="754" t="s">
        <v>7</v>
      </c>
      <c r="J13" s="755"/>
      <c r="K13" s="755"/>
      <c r="L13" s="755"/>
      <c r="M13" s="755"/>
      <c r="N13" s="755"/>
      <c r="O13" s="756"/>
      <c r="P13" s="647">
        <v>4800</v>
      </c>
      <c r="Q13" s="648"/>
      <c r="R13" s="648"/>
      <c r="S13" s="648"/>
      <c r="T13" s="648"/>
      <c r="U13" s="648"/>
      <c r="V13" s="649"/>
      <c r="W13" s="647">
        <v>4800</v>
      </c>
      <c r="X13" s="648"/>
      <c r="Y13" s="648"/>
      <c r="Z13" s="648"/>
      <c r="AA13" s="648"/>
      <c r="AB13" s="648"/>
      <c r="AC13" s="649"/>
      <c r="AD13" s="647">
        <v>4600</v>
      </c>
      <c r="AE13" s="648"/>
      <c r="AF13" s="648"/>
      <c r="AG13" s="648"/>
      <c r="AH13" s="648"/>
      <c r="AI13" s="648"/>
      <c r="AJ13" s="649"/>
      <c r="AK13" s="647">
        <v>4800</v>
      </c>
      <c r="AL13" s="648"/>
      <c r="AM13" s="648"/>
      <c r="AN13" s="648"/>
      <c r="AO13" s="648"/>
      <c r="AP13" s="648"/>
      <c r="AQ13" s="649"/>
      <c r="AR13" s="909">
        <v>4800</v>
      </c>
      <c r="AS13" s="910"/>
      <c r="AT13" s="910"/>
      <c r="AU13" s="910"/>
      <c r="AV13" s="910"/>
      <c r="AW13" s="910"/>
      <c r="AX13" s="911"/>
    </row>
    <row r="14" spans="1:50" ht="21" customHeight="1" x14ac:dyDescent="0.2">
      <c r="A14" s="604"/>
      <c r="B14" s="605"/>
      <c r="C14" s="605"/>
      <c r="D14" s="605"/>
      <c r="E14" s="605"/>
      <c r="F14" s="606"/>
      <c r="G14" s="715"/>
      <c r="H14" s="716"/>
      <c r="I14" s="701" t="s">
        <v>8</v>
      </c>
      <c r="J14" s="752"/>
      <c r="K14" s="752"/>
      <c r="L14" s="752"/>
      <c r="M14" s="752"/>
      <c r="N14" s="752"/>
      <c r="O14" s="753"/>
      <c r="P14" s="647" t="s">
        <v>537</v>
      </c>
      <c r="Q14" s="648"/>
      <c r="R14" s="648"/>
      <c r="S14" s="648"/>
      <c r="T14" s="648"/>
      <c r="U14" s="648"/>
      <c r="V14" s="649"/>
      <c r="W14" s="647" t="s">
        <v>538</v>
      </c>
      <c r="X14" s="648"/>
      <c r="Y14" s="648"/>
      <c r="Z14" s="648"/>
      <c r="AA14" s="648"/>
      <c r="AB14" s="648"/>
      <c r="AC14" s="649"/>
      <c r="AD14" s="647" t="s">
        <v>537</v>
      </c>
      <c r="AE14" s="648"/>
      <c r="AF14" s="648"/>
      <c r="AG14" s="648"/>
      <c r="AH14" s="648"/>
      <c r="AI14" s="648"/>
      <c r="AJ14" s="649"/>
      <c r="AK14" s="647" t="s">
        <v>537</v>
      </c>
      <c r="AL14" s="648"/>
      <c r="AM14" s="648"/>
      <c r="AN14" s="648"/>
      <c r="AO14" s="648"/>
      <c r="AP14" s="648"/>
      <c r="AQ14" s="649"/>
      <c r="AR14" s="778"/>
      <c r="AS14" s="778"/>
      <c r="AT14" s="778"/>
      <c r="AU14" s="778"/>
      <c r="AV14" s="778"/>
      <c r="AW14" s="778"/>
      <c r="AX14" s="779"/>
    </row>
    <row r="15" spans="1:50" ht="21" customHeight="1" x14ac:dyDescent="0.2">
      <c r="A15" s="604"/>
      <c r="B15" s="605"/>
      <c r="C15" s="605"/>
      <c r="D15" s="605"/>
      <c r="E15" s="605"/>
      <c r="F15" s="606"/>
      <c r="G15" s="715"/>
      <c r="H15" s="716"/>
      <c r="I15" s="701" t="s">
        <v>50</v>
      </c>
      <c r="J15" s="702"/>
      <c r="K15" s="702"/>
      <c r="L15" s="702"/>
      <c r="M15" s="702"/>
      <c r="N15" s="702"/>
      <c r="O15" s="703"/>
      <c r="P15" s="647" t="s">
        <v>540</v>
      </c>
      <c r="Q15" s="648"/>
      <c r="R15" s="648"/>
      <c r="S15" s="648"/>
      <c r="T15" s="648"/>
      <c r="U15" s="648"/>
      <c r="V15" s="649"/>
      <c r="W15" s="647" t="s">
        <v>537</v>
      </c>
      <c r="X15" s="648"/>
      <c r="Y15" s="648"/>
      <c r="Z15" s="648"/>
      <c r="AA15" s="648"/>
      <c r="AB15" s="648"/>
      <c r="AC15" s="649"/>
      <c r="AD15" s="647" t="s">
        <v>540</v>
      </c>
      <c r="AE15" s="648"/>
      <c r="AF15" s="648"/>
      <c r="AG15" s="648"/>
      <c r="AH15" s="648"/>
      <c r="AI15" s="648"/>
      <c r="AJ15" s="649"/>
      <c r="AK15" s="647" t="s">
        <v>541</v>
      </c>
      <c r="AL15" s="648"/>
      <c r="AM15" s="648"/>
      <c r="AN15" s="648"/>
      <c r="AO15" s="648"/>
      <c r="AP15" s="648"/>
      <c r="AQ15" s="649"/>
      <c r="AR15" s="647" t="s">
        <v>579</v>
      </c>
      <c r="AS15" s="648"/>
      <c r="AT15" s="648"/>
      <c r="AU15" s="648"/>
      <c r="AV15" s="648"/>
      <c r="AW15" s="648"/>
      <c r="AX15" s="796"/>
    </row>
    <row r="16" spans="1:50" ht="21" customHeight="1" x14ac:dyDescent="0.2">
      <c r="A16" s="604"/>
      <c r="B16" s="605"/>
      <c r="C16" s="605"/>
      <c r="D16" s="605"/>
      <c r="E16" s="605"/>
      <c r="F16" s="606"/>
      <c r="G16" s="715"/>
      <c r="H16" s="716"/>
      <c r="I16" s="701" t="s">
        <v>51</v>
      </c>
      <c r="J16" s="702"/>
      <c r="K16" s="702"/>
      <c r="L16" s="702"/>
      <c r="M16" s="702"/>
      <c r="N16" s="702"/>
      <c r="O16" s="703"/>
      <c r="P16" s="647" t="s">
        <v>537</v>
      </c>
      <c r="Q16" s="648"/>
      <c r="R16" s="648"/>
      <c r="S16" s="648"/>
      <c r="T16" s="648"/>
      <c r="U16" s="648"/>
      <c r="V16" s="649"/>
      <c r="W16" s="647" t="s">
        <v>539</v>
      </c>
      <c r="X16" s="648"/>
      <c r="Y16" s="648"/>
      <c r="Z16" s="648"/>
      <c r="AA16" s="648"/>
      <c r="AB16" s="648"/>
      <c r="AC16" s="649"/>
      <c r="AD16" s="647" t="s">
        <v>540</v>
      </c>
      <c r="AE16" s="648"/>
      <c r="AF16" s="648"/>
      <c r="AG16" s="648"/>
      <c r="AH16" s="648"/>
      <c r="AI16" s="648"/>
      <c r="AJ16" s="649"/>
      <c r="AK16" s="647" t="s">
        <v>537</v>
      </c>
      <c r="AL16" s="648"/>
      <c r="AM16" s="648"/>
      <c r="AN16" s="648"/>
      <c r="AO16" s="648"/>
      <c r="AP16" s="648"/>
      <c r="AQ16" s="649"/>
      <c r="AR16" s="747"/>
      <c r="AS16" s="748"/>
      <c r="AT16" s="748"/>
      <c r="AU16" s="748"/>
      <c r="AV16" s="748"/>
      <c r="AW16" s="748"/>
      <c r="AX16" s="749"/>
    </row>
    <row r="17" spans="1:50" ht="24.75" customHeight="1" x14ac:dyDescent="0.2">
      <c r="A17" s="604"/>
      <c r="B17" s="605"/>
      <c r="C17" s="605"/>
      <c r="D17" s="605"/>
      <c r="E17" s="605"/>
      <c r="F17" s="606"/>
      <c r="G17" s="715"/>
      <c r="H17" s="716"/>
      <c r="I17" s="701" t="s">
        <v>49</v>
      </c>
      <c r="J17" s="752"/>
      <c r="K17" s="752"/>
      <c r="L17" s="752"/>
      <c r="M17" s="752"/>
      <c r="N17" s="752"/>
      <c r="O17" s="753"/>
      <c r="P17" s="647" t="s">
        <v>540</v>
      </c>
      <c r="Q17" s="648"/>
      <c r="R17" s="648"/>
      <c r="S17" s="648"/>
      <c r="T17" s="648"/>
      <c r="U17" s="648"/>
      <c r="V17" s="649"/>
      <c r="W17" s="647" t="s">
        <v>540</v>
      </c>
      <c r="X17" s="648"/>
      <c r="Y17" s="648"/>
      <c r="Z17" s="648"/>
      <c r="AA17" s="648"/>
      <c r="AB17" s="648"/>
      <c r="AC17" s="649"/>
      <c r="AD17" s="647" t="s">
        <v>537</v>
      </c>
      <c r="AE17" s="648"/>
      <c r="AF17" s="648"/>
      <c r="AG17" s="648"/>
      <c r="AH17" s="648"/>
      <c r="AI17" s="648"/>
      <c r="AJ17" s="649"/>
      <c r="AK17" s="647" t="s">
        <v>540</v>
      </c>
      <c r="AL17" s="648"/>
      <c r="AM17" s="648"/>
      <c r="AN17" s="648"/>
      <c r="AO17" s="648"/>
      <c r="AP17" s="648"/>
      <c r="AQ17" s="649"/>
      <c r="AR17" s="907"/>
      <c r="AS17" s="907"/>
      <c r="AT17" s="907"/>
      <c r="AU17" s="907"/>
      <c r="AV17" s="907"/>
      <c r="AW17" s="907"/>
      <c r="AX17" s="908"/>
    </row>
    <row r="18" spans="1:50" ht="24.75" customHeight="1" x14ac:dyDescent="0.2">
      <c r="A18" s="604"/>
      <c r="B18" s="605"/>
      <c r="C18" s="605"/>
      <c r="D18" s="605"/>
      <c r="E18" s="605"/>
      <c r="F18" s="606"/>
      <c r="G18" s="717"/>
      <c r="H18" s="718"/>
      <c r="I18" s="706" t="s">
        <v>20</v>
      </c>
      <c r="J18" s="707"/>
      <c r="K18" s="707"/>
      <c r="L18" s="707"/>
      <c r="M18" s="707"/>
      <c r="N18" s="707"/>
      <c r="O18" s="708"/>
      <c r="P18" s="868">
        <f>SUM(P13:V17)</f>
        <v>4800</v>
      </c>
      <c r="Q18" s="869"/>
      <c r="R18" s="869"/>
      <c r="S18" s="869"/>
      <c r="T18" s="869"/>
      <c r="U18" s="869"/>
      <c r="V18" s="870"/>
      <c r="W18" s="868">
        <f>SUM(W13:AC17)</f>
        <v>4800</v>
      </c>
      <c r="X18" s="869"/>
      <c r="Y18" s="869"/>
      <c r="Z18" s="869"/>
      <c r="AA18" s="869"/>
      <c r="AB18" s="869"/>
      <c r="AC18" s="870"/>
      <c r="AD18" s="868">
        <f>SUM(AD13:AJ17)</f>
        <v>4600</v>
      </c>
      <c r="AE18" s="869"/>
      <c r="AF18" s="869"/>
      <c r="AG18" s="869"/>
      <c r="AH18" s="869"/>
      <c r="AI18" s="869"/>
      <c r="AJ18" s="870"/>
      <c r="AK18" s="868">
        <f>SUM(AK13:AQ17)</f>
        <v>4800</v>
      </c>
      <c r="AL18" s="869"/>
      <c r="AM18" s="869"/>
      <c r="AN18" s="869"/>
      <c r="AO18" s="869"/>
      <c r="AP18" s="869"/>
      <c r="AQ18" s="870"/>
      <c r="AR18" s="868">
        <f>SUM(AR13:AX17)</f>
        <v>4800</v>
      </c>
      <c r="AS18" s="869"/>
      <c r="AT18" s="869"/>
      <c r="AU18" s="869"/>
      <c r="AV18" s="869"/>
      <c r="AW18" s="869"/>
      <c r="AX18" s="871"/>
    </row>
    <row r="19" spans="1:50" ht="24.75" customHeight="1" x14ac:dyDescent="0.2">
      <c r="A19" s="604"/>
      <c r="B19" s="605"/>
      <c r="C19" s="605"/>
      <c r="D19" s="605"/>
      <c r="E19" s="605"/>
      <c r="F19" s="606"/>
      <c r="G19" s="866" t="s">
        <v>9</v>
      </c>
      <c r="H19" s="867"/>
      <c r="I19" s="867"/>
      <c r="J19" s="867"/>
      <c r="K19" s="867"/>
      <c r="L19" s="867"/>
      <c r="M19" s="867"/>
      <c r="N19" s="867"/>
      <c r="O19" s="867"/>
      <c r="P19" s="647">
        <v>4800</v>
      </c>
      <c r="Q19" s="648"/>
      <c r="R19" s="648"/>
      <c r="S19" s="648"/>
      <c r="T19" s="648"/>
      <c r="U19" s="648"/>
      <c r="V19" s="649"/>
      <c r="W19" s="647">
        <v>4800</v>
      </c>
      <c r="X19" s="648"/>
      <c r="Y19" s="648"/>
      <c r="Z19" s="648"/>
      <c r="AA19" s="648"/>
      <c r="AB19" s="648"/>
      <c r="AC19" s="649"/>
      <c r="AD19" s="647">
        <v>4600</v>
      </c>
      <c r="AE19" s="648"/>
      <c r="AF19" s="648"/>
      <c r="AG19" s="648"/>
      <c r="AH19" s="648"/>
      <c r="AI19" s="648"/>
      <c r="AJ19" s="649"/>
      <c r="AK19" s="314"/>
      <c r="AL19" s="314"/>
      <c r="AM19" s="314"/>
      <c r="AN19" s="314"/>
      <c r="AO19" s="314"/>
      <c r="AP19" s="314"/>
      <c r="AQ19" s="314"/>
      <c r="AR19" s="314"/>
      <c r="AS19" s="314"/>
      <c r="AT19" s="314"/>
      <c r="AU19" s="314"/>
      <c r="AV19" s="314"/>
      <c r="AW19" s="314"/>
      <c r="AX19" s="316"/>
    </row>
    <row r="20" spans="1:50" ht="24.75" customHeight="1" x14ac:dyDescent="0.2">
      <c r="A20" s="604"/>
      <c r="B20" s="605"/>
      <c r="C20" s="605"/>
      <c r="D20" s="605"/>
      <c r="E20" s="605"/>
      <c r="F20" s="606"/>
      <c r="G20" s="866" t="s">
        <v>10</v>
      </c>
      <c r="H20" s="867"/>
      <c r="I20" s="867"/>
      <c r="J20" s="867"/>
      <c r="K20" s="867"/>
      <c r="L20" s="867"/>
      <c r="M20" s="867"/>
      <c r="N20" s="867"/>
      <c r="O20" s="867"/>
      <c r="P20" s="302">
        <f>IF(P18=0, "-", SUM(P19)/P18)</f>
        <v>1</v>
      </c>
      <c r="Q20" s="302"/>
      <c r="R20" s="302"/>
      <c r="S20" s="302"/>
      <c r="T20" s="302"/>
      <c r="U20" s="302"/>
      <c r="V20" s="302"/>
      <c r="W20" s="302">
        <f t="shared" ref="W20" si="0">IF(W18=0, "-", SUM(W19)/W18)</f>
        <v>1</v>
      </c>
      <c r="X20" s="302"/>
      <c r="Y20" s="302"/>
      <c r="Z20" s="302"/>
      <c r="AA20" s="302"/>
      <c r="AB20" s="302"/>
      <c r="AC20" s="302"/>
      <c r="AD20" s="302">
        <f t="shared" ref="AD20" si="1">IF(AD18=0, "-", SUM(AD19)/AD18)</f>
        <v>1</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2">
      <c r="A21" s="839"/>
      <c r="B21" s="840"/>
      <c r="C21" s="840"/>
      <c r="D21" s="840"/>
      <c r="E21" s="840"/>
      <c r="F21" s="969"/>
      <c r="G21" s="300" t="s">
        <v>278</v>
      </c>
      <c r="H21" s="301"/>
      <c r="I21" s="301"/>
      <c r="J21" s="301"/>
      <c r="K21" s="301"/>
      <c r="L21" s="301"/>
      <c r="M21" s="301"/>
      <c r="N21" s="301"/>
      <c r="O21" s="301"/>
      <c r="P21" s="302">
        <f>IF(P19=0, "-", SUM(P19)/SUM(P13,P14))</f>
        <v>1</v>
      </c>
      <c r="Q21" s="302"/>
      <c r="R21" s="302"/>
      <c r="S21" s="302"/>
      <c r="T21" s="302"/>
      <c r="U21" s="302"/>
      <c r="V21" s="302"/>
      <c r="W21" s="302">
        <f t="shared" ref="W21" si="2">IF(W19=0, "-", SUM(W19)/SUM(W13,W14))</f>
        <v>1</v>
      </c>
      <c r="X21" s="302"/>
      <c r="Y21" s="302"/>
      <c r="Z21" s="302"/>
      <c r="AA21" s="302"/>
      <c r="AB21" s="302"/>
      <c r="AC21" s="302"/>
      <c r="AD21" s="302">
        <f t="shared" ref="AD21" si="3">IF(AD19=0, "-", SUM(AD19)/SUM(AD13,AD14))</f>
        <v>1</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2">
      <c r="A22" s="936" t="s">
        <v>351</v>
      </c>
      <c r="B22" s="937"/>
      <c r="C22" s="937"/>
      <c r="D22" s="937"/>
      <c r="E22" s="937"/>
      <c r="F22" s="938"/>
      <c r="G22" s="974" t="s">
        <v>258</v>
      </c>
      <c r="H22" s="206"/>
      <c r="I22" s="206"/>
      <c r="J22" s="206"/>
      <c r="K22" s="206"/>
      <c r="L22" s="206"/>
      <c r="M22" s="206"/>
      <c r="N22" s="206"/>
      <c r="O22" s="207"/>
      <c r="P22" s="925" t="s">
        <v>352</v>
      </c>
      <c r="Q22" s="206"/>
      <c r="R22" s="206"/>
      <c r="S22" s="206"/>
      <c r="T22" s="206"/>
      <c r="U22" s="206"/>
      <c r="V22" s="207"/>
      <c r="W22" s="925" t="s">
        <v>353</v>
      </c>
      <c r="X22" s="206"/>
      <c r="Y22" s="206"/>
      <c r="Z22" s="206"/>
      <c r="AA22" s="206"/>
      <c r="AB22" s="206"/>
      <c r="AC22" s="207"/>
      <c r="AD22" s="925" t="s">
        <v>257</v>
      </c>
      <c r="AE22" s="206"/>
      <c r="AF22" s="206"/>
      <c r="AG22" s="206"/>
      <c r="AH22" s="206"/>
      <c r="AI22" s="206"/>
      <c r="AJ22" s="206"/>
      <c r="AK22" s="206"/>
      <c r="AL22" s="206"/>
      <c r="AM22" s="206"/>
      <c r="AN22" s="206"/>
      <c r="AO22" s="206"/>
      <c r="AP22" s="206"/>
      <c r="AQ22" s="206"/>
      <c r="AR22" s="206"/>
      <c r="AS22" s="206"/>
      <c r="AT22" s="206"/>
      <c r="AU22" s="206"/>
      <c r="AV22" s="206"/>
      <c r="AW22" s="206"/>
      <c r="AX22" s="945"/>
    </row>
    <row r="23" spans="1:50" ht="32.25" customHeight="1" x14ac:dyDescent="0.2">
      <c r="A23" s="939"/>
      <c r="B23" s="940"/>
      <c r="C23" s="940"/>
      <c r="D23" s="940"/>
      <c r="E23" s="940"/>
      <c r="F23" s="941"/>
      <c r="G23" s="975" t="s">
        <v>489</v>
      </c>
      <c r="H23" s="976"/>
      <c r="I23" s="976"/>
      <c r="J23" s="976"/>
      <c r="K23" s="976"/>
      <c r="L23" s="976"/>
      <c r="M23" s="976"/>
      <c r="N23" s="976"/>
      <c r="O23" s="977"/>
      <c r="P23" s="909">
        <v>4800</v>
      </c>
      <c r="Q23" s="910"/>
      <c r="R23" s="910"/>
      <c r="S23" s="910"/>
      <c r="T23" s="910"/>
      <c r="U23" s="910"/>
      <c r="V23" s="926"/>
      <c r="W23" s="909">
        <v>4800</v>
      </c>
      <c r="X23" s="910"/>
      <c r="Y23" s="910"/>
      <c r="Z23" s="910"/>
      <c r="AA23" s="910"/>
      <c r="AB23" s="910"/>
      <c r="AC23" s="926"/>
      <c r="AD23" s="946"/>
      <c r="AE23" s="947"/>
      <c r="AF23" s="947"/>
      <c r="AG23" s="947"/>
      <c r="AH23" s="947"/>
      <c r="AI23" s="947"/>
      <c r="AJ23" s="947"/>
      <c r="AK23" s="947"/>
      <c r="AL23" s="947"/>
      <c r="AM23" s="947"/>
      <c r="AN23" s="947"/>
      <c r="AO23" s="947"/>
      <c r="AP23" s="947"/>
      <c r="AQ23" s="947"/>
      <c r="AR23" s="947"/>
      <c r="AS23" s="947"/>
      <c r="AT23" s="947"/>
      <c r="AU23" s="947"/>
      <c r="AV23" s="947"/>
      <c r="AW23" s="947"/>
      <c r="AX23" s="948"/>
    </row>
    <row r="24" spans="1:50" ht="25.5" customHeight="1" x14ac:dyDescent="0.2">
      <c r="A24" s="939"/>
      <c r="B24" s="940"/>
      <c r="C24" s="940"/>
      <c r="D24" s="940"/>
      <c r="E24" s="940"/>
      <c r="F24" s="941"/>
      <c r="G24" s="927"/>
      <c r="H24" s="928"/>
      <c r="I24" s="928"/>
      <c r="J24" s="928"/>
      <c r="K24" s="928"/>
      <c r="L24" s="928"/>
      <c r="M24" s="928"/>
      <c r="N24" s="928"/>
      <c r="O24" s="929"/>
      <c r="P24" s="647"/>
      <c r="Q24" s="648"/>
      <c r="R24" s="648"/>
      <c r="S24" s="648"/>
      <c r="T24" s="648"/>
      <c r="U24" s="648"/>
      <c r="V24" s="649"/>
      <c r="W24" s="647"/>
      <c r="X24" s="648"/>
      <c r="Y24" s="648"/>
      <c r="Z24" s="648"/>
      <c r="AA24" s="648"/>
      <c r="AB24" s="648"/>
      <c r="AC24" s="649"/>
      <c r="AD24" s="949"/>
      <c r="AE24" s="950"/>
      <c r="AF24" s="950"/>
      <c r="AG24" s="950"/>
      <c r="AH24" s="950"/>
      <c r="AI24" s="950"/>
      <c r="AJ24" s="950"/>
      <c r="AK24" s="950"/>
      <c r="AL24" s="950"/>
      <c r="AM24" s="950"/>
      <c r="AN24" s="950"/>
      <c r="AO24" s="950"/>
      <c r="AP24" s="950"/>
      <c r="AQ24" s="950"/>
      <c r="AR24" s="950"/>
      <c r="AS24" s="950"/>
      <c r="AT24" s="950"/>
      <c r="AU24" s="950"/>
      <c r="AV24" s="950"/>
      <c r="AW24" s="950"/>
      <c r="AX24" s="951"/>
    </row>
    <row r="25" spans="1:50" ht="25.5" hidden="1" customHeight="1" x14ac:dyDescent="0.2">
      <c r="A25" s="939"/>
      <c r="B25" s="940"/>
      <c r="C25" s="940"/>
      <c r="D25" s="940"/>
      <c r="E25" s="940"/>
      <c r="F25" s="941"/>
      <c r="G25" s="927"/>
      <c r="H25" s="928"/>
      <c r="I25" s="928"/>
      <c r="J25" s="928"/>
      <c r="K25" s="928"/>
      <c r="L25" s="928"/>
      <c r="M25" s="928"/>
      <c r="N25" s="928"/>
      <c r="O25" s="929"/>
      <c r="P25" s="647"/>
      <c r="Q25" s="648"/>
      <c r="R25" s="648"/>
      <c r="S25" s="648"/>
      <c r="T25" s="648"/>
      <c r="U25" s="648"/>
      <c r="V25" s="649"/>
      <c r="W25" s="647"/>
      <c r="X25" s="648"/>
      <c r="Y25" s="648"/>
      <c r="Z25" s="648"/>
      <c r="AA25" s="648"/>
      <c r="AB25" s="648"/>
      <c r="AC25" s="649"/>
      <c r="AD25" s="949"/>
      <c r="AE25" s="950"/>
      <c r="AF25" s="950"/>
      <c r="AG25" s="950"/>
      <c r="AH25" s="950"/>
      <c r="AI25" s="950"/>
      <c r="AJ25" s="950"/>
      <c r="AK25" s="950"/>
      <c r="AL25" s="950"/>
      <c r="AM25" s="950"/>
      <c r="AN25" s="950"/>
      <c r="AO25" s="950"/>
      <c r="AP25" s="950"/>
      <c r="AQ25" s="950"/>
      <c r="AR25" s="950"/>
      <c r="AS25" s="950"/>
      <c r="AT25" s="950"/>
      <c r="AU25" s="950"/>
      <c r="AV25" s="950"/>
      <c r="AW25" s="950"/>
      <c r="AX25" s="951"/>
    </row>
    <row r="26" spans="1:50" ht="25.5" hidden="1" customHeight="1" x14ac:dyDescent="0.2">
      <c r="A26" s="939"/>
      <c r="B26" s="940"/>
      <c r="C26" s="940"/>
      <c r="D26" s="940"/>
      <c r="E26" s="940"/>
      <c r="F26" s="941"/>
      <c r="G26" s="927"/>
      <c r="H26" s="928"/>
      <c r="I26" s="928"/>
      <c r="J26" s="928"/>
      <c r="K26" s="928"/>
      <c r="L26" s="928"/>
      <c r="M26" s="928"/>
      <c r="N26" s="928"/>
      <c r="O26" s="929"/>
      <c r="P26" s="647"/>
      <c r="Q26" s="648"/>
      <c r="R26" s="648"/>
      <c r="S26" s="648"/>
      <c r="T26" s="648"/>
      <c r="U26" s="648"/>
      <c r="V26" s="649"/>
      <c r="W26" s="647"/>
      <c r="X26" s="648"/>
      <c r="Y26" s="648"/>
      <c r="Z26" s="648"/>
      <c r="AA26" s="648"/>
      <c r="AB26" s="648"/>
      <c r="AC26" s="649"/>
      <c r="AD26" s="949"/>
      <c r="AE26" s="950"/>
      <c r="AF26" s="950"/>
      <c r="AG26" s="950"/>
      <c r="AH26" s="950"/>
      <c r="AI26" s="950"/>
      <c r="AJ26" s="950"/>
      <c r="AK26" s="950"/>
      <c r="AL26" s="950"/>
      <c r="AM26" s="950"/>
      <c r="AN26" s="950"/>
      <c r="AO26" s="950"/>
      <c r="AP26" s="950"/>
      <c r="AQ26" s="950"/>
      <c r="AR26" s="950"/>
      <c r="AS26" s="950"/>
      <c r="AT26" s="950"/>
      <c r="AU26" s="950"/>
      <c r="AV26" s="950"/>
      <c r="AW26" s="950"/>
      <c r="AX26" s="951"/>
    </row>
    <row r="27" spans="1:50" ht="25.5" hidden="1" customHeight="1" x14ac:dyDescent="0.2">
      <c r="A27" s="939"/>
      <c r="B27" s="940"/>
      <c r="C27" s="940"/>
      <c r="D27" s="940"/>
      <c r="E27" s="940"/>
      <c r="F27" s="941"/>
      <c r="G27" s="927"/>
      <c r="H27" s="928"/>
      <c r="I27" s="928"/>
      <c r="J27" s="928"/>
      <c r="K27" s="928"/>
      <c r="L27" s="928"/>
      <c r="M27" s="928"/>
      <c r="N27" s="928"/>
      <c r="O27" s="929"/>
      <c r="P27" s="647"/>
      <c r="Q27" s="648"/>
      <c r="R27" s="648"/>
      <c r="S27" s="648"/>
      <c r="T27" s="648"/>
      <c r="U27" s="648"/>
      <c r="V27" s="649"/>
      <c r="W27" s="647"/>
      <c r="X27" s="648"/>
      <c r="Y27" s="648"/>
      <c r="Z27" s="648"/>
      <c r="AA27" s="648"/>
      <c r="AB27" s="648"/>
      <c r="AC27" s="649"/>
      <c r="AD27" s="949"/>
      <c r="AE27" s="950"/>
      <c r="AF27" s="950"/>
      <c r="AG27" s="950"/>
      <c r="AH27" s="950"/>
      <c r="AI27" s="950"/>
      <c r="AJ27" s="950"/>
      <c r="AK27" s="950"/>
      <c r="AL27" s="950"/>
      <c r="AM27" s="950"/>
      <c r="AN27" s="950"/>
      <c r="AO27" s="950"/>
      <c r="AP27" s="950"/>
      <c r="AQ27" s="950"/>
      <c r="AR27" s="950"/>
      <c r="AS27" s="950"/>
      <c r="AT27" s="950"/>
      <c r="AU27" s="950"/>
      <c r="AV27" s="950"/>
      <c r="AW27" s="950"/>
      <c r="AX27" s="951"/>
    </row>
    <row r="28" spans="1:50" ht="25.5" hidden="1" customHeight="1" x14ac:dyDescent="0.2">
      <c r="A28" s="939"/>
      <c r="B28" s="940"/>
      <c r="C28" s="940"/>
      <c r="D28" s="940"/>
      <c r="E28" s="940"/>
      <c r="F28" s="941"/>
      <c r="G28" s="930" t="s">
        <v>262</v>
      </c>
      <c r="H28" s="931"/>
      <c r="I28" s="931"/>
      <c r="J28" s="931"/>
      <c r="K28" s="931"/>
      <c r="L28" s="931"/>
      <c r="M28" s="931"/>
      <c r="N28" s="931"/>
      <c r="O28" s="932"/>
      <c r="P28" s="868">
        <f>P29-SUM(P23:P27)</f>
        <v>0</v>
      </c>
      <c r="Q28" s="869"/>
      <c r="R28" s="869"/>
      <c r="S28" s="869"/>
      <c r="T28" s="869"/>
      <c r="U28" s="869"/>
      <c r="V28" s="870"/>
      <c r="W28" s="868">
        <f>W29-SUM(W23:W27)</f>
        <v>0</v>
      </c>
      <c r="X28" s="869"/>
      <c r="Y28" s="869"/>
      <c r="Z28" s="869"/>
      <c r="AA28" s="869"/>
      <c r="AB28" s="869"/>
      <c r="AC28" s="870"/>
      <c r="AD28" s="949"/>
      <c r="AE28" s="950"/>
      <c r="AF28" s="950"/>
      <c r="AG28" s="950"/>
      <c r="AH28" s="950"/>
      <c r="AI28" s="950"/>
      <c r="AJ28" s="950"/>
      <c r="AK28" s="950"/>
      <c r="AL28" s="950"/>
      <c r="AM28" s="950"/>
      <c r="AN28" s="950"/>
      <c r="AO28" s="950"/>
      <c r="AP28" s="950"/>
      <c r="AQ28" s="950"/>
      <c r="AR28" s="950"/>
      <c r="AS28" s="950"/>
      <c r="AT28" s="950"/>
      <c r="AU28" s="950"/>
      <c r="AV28" s="950"/>
      <c r="AW28" s="950"/>
      <c r="AX28" s="951"/>
    </row>
    <row r="29" spans="1:50" ht="25.5" customHeight="1" thickBot="1" x14ac:dyDescent="0.25">
      <c r="A29" s="942"/>
      <c r="B29" s="943"/>
      <c r="C29" s="943"/>
      <c r="D29" s="943"/>
      <c r="E29" s="943"/>
      <c r="F29" s="944"/>
      <c r="G29" s="933" t="s">
        <v>259</v>
      </c>
      <c r="H29" s="934"/>
      <c r="I29" s="934"/>
      <c r="J29" s="934"/>
      <c r="K29" s="934"/>
      <c r="L29" s="934"/>
      <c r="M29" s="934"/>
      <c r="N29" s="934"/>
      <c r="O29" s="935"/>
      <c r="P29" s="957">
        <f>AK13</f>
        <v>4800</v>
      </c>
      <c r="Q29" s="958"/>
      <c r="R29" s="958"/>
      <c r="S29" s="958"/>
      <c r="T29" s="958"/>
      <c r="U29" s="958"/>
      <c r="V29" s="959"/>
      <c r="W29" s="957">
        <f>AR13</f>
        <v>4800</v>
      </c>
      <c r="X29" s="958"/>
      <c r="Y29" s="958"/>
      <c r="Z29" s="958"/>
      <c r="AA29" s="958"/>
      <c r="AB29" s="958"/>
      <c r="AC29" s="959"/>
      <c r="AD29" s="952"/>
      <c r="AE29" s="952"/>
      <c r="AF29" s="952"/>
      <c r="AG29" s="952"/>
      <c r="AH29" s="952"/>
      <c r="AI29" s="952"/>
      <c r="AJ29" s="952"/>
      <c r="AK29" s="952"/>
      <c r="AL29" s="952"/>
      <c r="AM29" s="952"/>
      <c r="AN29" s="952"/>
      <c r="AO29" s="952"/>
      <c r="AP29" s="952"/>
      <c r="AQ29" s="952"/>
      <c r="AR29" s="952"/>
      <c r="AS29" s="952"/>
      <c r="AT29" s="952"/>
      <c r="AU29" s="952"/>
      <c r="AV29" s="952"/>
      <c r="AW29" s="952"/>
      <c r="AX29" s="953"/>
    </row>
    <row r="30" spans="1:50" ht="18.75" customHeight="1" x14ac:dyDescent="0.2">
      <c r="A30" s="851" t="s">
        <v>274</v>
      </c>
      <c r="B30" s="852"/>
      <c r="C30" s="852"/>
      <c r="D30" s="852"/>
      <c r="E30" s="852"/>
      <c r="F30" s="853"/>
      <c r="G30" s="763" t="s">
        <v>145</v>
      </c>
      <c r="H30" s="764"/>
      <c r="I30" s="764"/>
      <c r="J30" s="764"/>
      <c r="K30" s="764"/>
      <c r="L30" s="764"/>
      <c r="M30" s="764"/>
      <c r="N30" s="764"/>
      <c r="O30" s="765"/>
      <c r="P30" s="847" t="s">
        <v>58</v>
      </c>
      <c r="Q30" s="764"/>
      <c r="R30" s="764"/>
      <c r="S30" s="764"/>
      <c r="T30" s="764"/>
      <c r="U30" s="764"/>
      <c r="V30" s="764"/>
      <c r="W30" s="764"/>
      <c r="X30" s="765"/>
      <c r="Y30" s="844"/>
      <c r="Z30" s="845"/>
      <c r="AA30" s="846"/>
      <c r="AB30" s="848" t="s">
        <v>11</v>
      </c>
      <c r="AC30" s="849"/>
      <c r="AD30" s="850"/>
      <c r="AE30" s="848" t="s">
        <v>315</v>
      </c>
      <c r="AF30" s="849"/>
      <c r="AG30" s="849"/>
      <c r="AH30" s="850"/>
      <c r="AI30" s="848" t="s">
        <v>337</v>
      </c>
      <c r="AJ30" s="849"/>
      <c r="AK30" s="849"/>
      <c r="AL30" s="850"/>
      <c r="AM30" s="905" t="s">
        <v>342</v>
      </c>
      <c r="AN30" s="905"/>
      <c r="AO30" s="905"/>
      <c r="AP30" s="848"/>
      <c r="AQ30" s="757" t="s">
        <v>187</v>
      </c>
      <c r="AR30" s="758"/>
      <c r="AS30" s="758"/>
      <c r="AT30" s="759"/>
      <c r="AU30" s="764" t="s">
        <v>133</v>
      </c>
      <c r="AV30" s="764"/>
      <c r="AW30" s="764"/>
      <c r="AX30" s="906"/>
    </row>
    <row r="31" spans="1:50" ht="18.75" customHeight="1" x14ac:dyDescent="0.2">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v>2</v>
      </c>
      <c r="AR31" s="185"/>
      <c r="AS31" s="118" t="s">
        <v>188</v>
      </c>
      <c r="AT31" s="119"/>
      <c r="AU31" s="184">
        <v>12</v>
      </c>
      <c r="AV31" s="184"/>
      <c r="AW31" s="384" t="s">
        <v>177</v>
      </c>
      <c r="AX31" s="385"/>
    </row>
    <row r="32" spans="1:50" ht="23.25" customHeight="1" x14ac:dyDescent="0.2">
      <c r="A32" s="389"/>
      <c r="B32" s="387"/>
      <c r="C32" s="387"/>
      <c r="D32" s="387"/>
      <c r="E32" s="387"/>
      <c r="F32" s="388"/>
      <c r="G32" s="550" t="s">
        <v>493</v>
      </c>
      <c r="H32" s="551"/>
      <c r="I32" s="551"/>
      <c r="J32" s="551"/>
      <c r="K32" s="551"/>
      <c r="L32" s="551"/>
      <c r="M32" s="551"/>
      <c r="N32" s="551"/>
      <c r="O32" s="552"/>
      <c r="P32" s="90" t="s">
        <v>571</v>
      </c>
      <c r="Q32" s="90"/>
      <c r="R32" s="90"/>
      <c r="S32" s="90"/>
      <c r="T32" s="90"/>
      <c r="U32" s="90"/>
      <c r="V32" s="90"/>
      <c r="W32" s="90"/>
      <c r="X32" s="91"/>
      <c r="Y32" s="460" t="s">
        <v>12</v>
      </c>
      <c r="Z32" s="520"/>
      <c r="AA32" s="521"/>
      <c r="AB32" s="450" t="s">
        <v>490</v>
      </c>
      <c r="AC32" s="450"/>
      <c r="AD32" s="450"/>
      <c r="AE32" s="202">
        <v>1350</v>
      </c>
      <c r="AF32" s="203"/>
      <c r="AG32" s="203"/>
      <c r="AH32" s="203"/>
      <c r="AI32" s="202">
        <v>1460</v>
      </c>
      <c r="AJ32" s="203"/>
      <c r="AK32" s="203"/>
      <c r="AL32" s="203"/>
      <c r="AM32" s="202">
        <v>1657</v>
      </c>
      <c r="AN32" s="203"/>
      <c r="AO32" s="203"/>
      <c r="AP32" s="203"/>
      <c r="AQ32" s="326" t="s">
        <v>492</v>
      </c>
      <c r="AR32" s="192"/>
      <c r="AS32" s="192"/>
      <c r="AT32" s="327"/>
      <c r="AU32" s="203" t="s">
        <v>491</v>
      </c>
      <c r="AV32" s="203"/>
      <c r="AW32" s="203"/>
      <c r="AX32" s="205"/>
    </row>
    <row r="33" spans="1:50" ht="23.25" customHeight="1" x14ac:dyDescent="0.2">
      <c r="A33" s="390"/>
      <c r="B33" s="391"/>
      <c r="C33" s="391"/>
      <c r="D33" s="391"/>
      <c r="E33" s="391"/>
      <c r="F33" s="392"/>
      <c r="G33" s="553"/>
      <c r="H33" s="554"/>
      <c r="I33" s="554"/>
      <c r="J33" s="554"/>
      <c r="K33" s="554"/>
      <c r="L33" s="554"/>
      <c r="M33" s="554"/>
      <c r="N33" s="554"/>
      <c r="O33" s="555"/>
      <c r="P33" s="93"/>
      <c r="Q33" s="93"/>
      <c r="R33" s="93"/>
      <c r="S33" s="93"/>
      <c r="T33" s="93"/>
      <c r="U33" s="93"/>
      <c r="V33" s="93"/>
      <c r="W33" s="93"/>
      <c r="X33" s="94"/>
      <c r="Y33" s="404" t="s">
        <v>53</v>
      </c>
      <c r="Z33" s="405"/>
      <c r="AA33" s="406"/>
      <c r="AB33" s="512" t="s">
        <v>490</v>
      </c>
      <c r="AC33" s="512"/>
      <c r="AD33" s="512"/>
      <c r="AE33" s="202">
        <v>1250</v>
      </c>
      <c r="AF33" s="203"/>
      <c r="AG33" s="203"/>
      <c r="AH33" s="203"/>
      <c r="AI33" s="202">
        <v>1500</v>
      </c>
      <c r="AJ33" s="203"/>
      <c r="AK33" s="203"/>
      <c r="AL33" s="203"/>
      <c r="AM33" s="202">
        <v>1750</v>
      </c>
      <c r="AN33" s="203"/>
      <c r="AO33" s="203"/>
      <c r="AP33" s="203"/>
      <c r="AQ33" s="326">
        <v>2000</v>
      </c>
      <c r="AR33" s="192"/>
      <c r="AS33" s="192"/>
      <c r="AT33" s="327"/>
      <c r="AU33" s="203">
        <v>4500</v>
      </c>
      <c r="AV33" s="203"/>
      <c r="AW33" s="203"/>
      <c r="AX33" s="205"/>
    </row>
    <row r="34" spans="1:50" ht="23.25" customHeight="1" x14ac:dyDescent="0.2">
      <c r="A34" s="389"/>
      <c r="B34" s="387"/>
      <c r="C34" s="387"/>
      <c r="D34" s="387"/>
      <c r="E34" s="387"/>
      <c r="F34" s="388"/>
      <c r="G34" s="556"/>
      <c r="H34" s="557"/>
      <c r="I34" s="557"/>
      <c r="J34" s="557"/>
      <c r="K34" s="557"/>
      <c r="L34" s="557"/>
      <c r="M34" s="557"/>
      <c r="N34" s="557"/>
      <c r="O34" s="558"/>
      <c r="P34" s="96"/>
      <c r="Q34" s="96"/>
      <c r="R34" s="96"/>
      <c r="S34" s="96"/>
      <c r="T34" s="96"/>
      <c r="U34" s="96"/>
      <c r="V34" s="96"/>
      <c r="W34" s="96"/>
      <c r="X34" s="97"/>
      <c r="Y34" s="404" t="s">
        <v>13</v>
      </c>
      <c r="Z34" s="405"/>
      <c r="AA34" s="406"/>
      <c r="AB34" s="545" t="s">
        <v>178</v>
      </c>
      <c r="AC34" s="545"/>
      <c r="AD34" s="545"/>
      <c r="AE34" s="202">
        <f>AE32/AE33*100</f>
        <v>108</v>
      </c>
      <c r="AF34" s="203"/>
      <c r="AG34" s="203"/>
      <c r="AH34" s="203"/>
      <c r="AI34" s="202">
        <f>AI32/AI33*100</f>
        <v>97.333333333333343</v>
      </c>
      <c r="AJ34" s="203"/>
      <c r="AK34" s="203"/>
      <c r="AL34" s="203"/>
      <c r="AM34" s="202">
        <f>AM32/AM33*100</f>
        <v>94.685714285714283</v>
      </c>
      <c r="AN34" s="203"/>
      <c r="AO34" s="203"/>
      <c r="AP34" s="203"/>
      <c r="AQ34" s="326" t="s">
        <v>491</v>
      </c>
      <c r="AR34" s="192"/>
      <c r="AS34" s="192"/>
      <c r="AT34" s="327"/>
      <c r="AU34" s="203" t="s">
        <v>491</v>
      </c>
      <c r="AV34" s="203"/>
      <c r="AW34" s="203"/>
      <c r="AX34" s="205"/>
    </row>
    <row r="35" spans="1:50" ht="23.25" customHeight="1" x14ac:dyDescent="0.2">
      <c r="A35" s="210" t="s">
        <v>303</v>
      </c>
      <c r="B35" s="211"/>
      <c r="C35" s="211"/>
      <c r="D35" s="211"/>
      <c r="E35" s="211"/>
      <c r="F35" s="212"/>
      <c r="G35" s="216" t="s">
        <v>494</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1" customHeigh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2">
      <c r="A37" s="760" t="s">
        <v>274</v>
      </c>
      <c r="B37" s="761"/>
      <c r="C37" s="761"/>
      <c r="D37" s="761"/>
      <c r="E37" s="761"/>
      <c r="F37" s="762"/>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315</v>
      </c>
      <c r="AF37" s="229"/>
      <c r="AG37" s="229"/>
      <c r="AH37" s="230"/>
      <c r="AI37" s="228" t="s">
        <v>313</v>
      </c>
      <c r="AJ37" s="229"/>
      <c r="AK37" s="229"/>
      <c r="AL37" s="230"/>
      <c r="AM37" s="234" t="s">
        <v>342</v>
      </c>
      <c r="AN37" s="234"/>
      <c r="AO37" s="234"/>
      <c r="AP37" s="234"/>
      <c r="AQ37" s="136" t="s">
        <v>187</v>
      </c>
      <c r="AR37" s="137"/>
      <c r="AS37" s="137"/>
      <c r="AT37" s="138"/>
      <c r="AU37" s="400" t="s">
        <v>133</v>
      </c>
      <c r="AV37" s="400"/>
      <c r="AW37" s="400"/>
      <c r="AX37" s="900"/>
    </row>
    <row r="38" spans="1:50" ht="18.75" hidden="1" customHeight="1" x14ac:dyDescent="0.2">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2">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2">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2">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2">
      <c r="A42" s="210" t="s">
        <v>303</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2">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2">
      <c r="A44" s="760" t="s">
        <v>274</v>
      </c>
      <c r="B44" s="761"/>
      <c r="C44" s="761"/>
      <c r="D44" s="761"/>
      <c r="E44" s="761"/>
      <c r="F44" s="762"/>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315</v>
      </c>
      <c r="AF44" s="229"/>
      <c r="AG44" s="229"/>
      <c r="AH44" s="230"/>
      <c r="AI44" s="228" t="s">
        <v>313</v>
      </c>
      <c r="AJ44" s="229"/>
      <c r="AK44" s="229"/>
      <c r="AL44" s="230"/>
      <c r="AM44" s="234" t="s">
        <v>342</v>
      </c>
      <c r="AN44" s="234"/>
      <c r="AO44" s="234"/>
      <c r="AP44" s="234"/>
      <c r="AQ44" s="136" t="s">
        <v>187</v>
      </c>
      <c r="AR44" s="137"/>
      <c r="AS44" s="137"/>
      <c r="AT44" s="138"/>
      <c r="AU44" s="400" t="s">
        <v>133</v>
      </c>
      <c r="AV44" s="400"/>
      <c r="AW44" s="400"/>
      <c r="AX44" s="900"/>
    </row>
    <row r="45" spans="1:50" ht="18.75" hidden="1" customHeight="1" x14ac:dyDescent="0.2">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2">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2">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2">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2">
      <c r="A49" s="210" t="s">
        <v>303</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2">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2">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315</v>
      </c>
      <c r="AF51" s="229"/>
      <c r="AG51" s="229"/>
      <c r="AH51" s="230"/>
      <c r="AI51" s="228" t="s">
        <v>313</v>
      </c>
      <c r="AJ51" s="229"/>
      <c r="AK51" s="229"/>
      <c r="AL51" s="230"/>
      <c r="AM51" s="234" t="s">
        <v>342</v>
      </c>
      <c r="AN51" s="234"/>
      <c r="AO51" s="234"/>
      <c r="AP51" s="234"/>
      <c r="AQ51" s="136" t="s">
        <v>187</v>
      </c>
      <c r="AR51" s="137"/>
      <c r="AS51" s="137"/>
      <c r="AT51" s="138"/>
      <c r="AU51" s="914" t="s">
        <v>133</v>
      </c>
      <c r="AV51" s="914"/>
      <c r="AW51" s="914"/>
      <c r="AX51" s="915"/>
    </row>
    <row r="52" spans="1:50" ht="18.75" hidden="1" customHeight="1" x14ac:dyDescent="0.2">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2">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2">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2">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1" t="s">
        <v>14</v>
      </c>
      <c r="AC55" s="581"/>
      <c r="AD55" s="581"/>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2">
      <c r="A56" s="210" t="s">
        <v>303</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2">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2">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315</v>
      </c>
      <c r="AF58" s="229"/>
      <c r="AG58" s="229"/>
      <c r="AH58" s="230"/>
      <c r="AI58" s="228" t="s">
        <v>313</v>
      </c>
      <c r="AJ58" s="229"/>
      <c r="AK58" s="229"/>
      <c r="AL58" s="230"/>
      <c r="AM58" s="234" t="s">
        <v>342</v>
      </c>
      <c r="AN58" s="234"/>
      <c r="AO58" s="234"/>
      <c r="AP58" s="234"/>
      <c r="AQ58" s="136" t="s">
        <v>187</v>
      </c>
      <c r="AR58" s="137"/>
      <c r="AS58" s="137"/>
      <c r="AT58" s="138"/>
      <c r="AU58" s="914" t="s">
        <v>133</v>
      </c>
      <c r="AV58" s="914"/>
      <c r="AW58" s="914"/>
      <c r="AX58" s="915"/>
    </row>
    <row r="59" spans="1:50" ht="18.75" hidden="1" customHeight="1" x14ac:dyDescent="0.2">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2">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2">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2">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2">
      <c r="A63" s="210" t="s">
        <v>303</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2">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customHeight="1" x14ac:dyDescent="0.2">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315</v>
      </c>
      <c r="AF65" s="229"/>
      <c r="AG65" s="229"/>
      <c r="AH65" s="230"/>
      <c r="AI65" s="228" t="s">
        <v>313</v>
      </c>
      <c r="AJ65" s="229"/>
      <c r="AK65" s="229"/>
      <c r="AL65" s="230"/>
      <c r="AM65" s="234" t="s">
        <v>342</v>
      </c>
      <c r="AN65" s="234"/>
      <c r="AO65" s="234"/>
      <c r="AP65" s="234"/>
      <c r="AQ65" s="222" t="s">
        <v>187</v>
      </c>
      <c r="AR65" s="223"/>
      <c r="AS65" s="223"/>
      <c r="AT65" s="224"/>
      <c r="AU65" s="236" t="s">
        <v>133</v>
      </c>
      <c r="AV65" s="236"/>
      <c r="AW65" s="236"/>
      <c r="AX65" s="237"/>
    </row>
    <row r="66" spans="1:50" ht="18.75" customHeight="1" x14ac:dyDescent="0.2">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v>2</v>
      </c>
      <c r="AR66" s="184"/>
      <c r="AS66" s="226" t="s">
        <v>188</v>
      </c>
      <c r="AT66" s="227"/>
      <c r="AU66" s="184">
        <v>12</v>
      </c>
      <c r="AV66" s="184"/>
      <c r="AW66" s="226" t="s">
        <v>273</v>
      </c>
      <c r="AX66" s="238"/>
    </row>
    <row r="67" spans="1:50" ht="23.25" customHeight="1" x14ac:dyDescent="0.2">
      <c r="A67" s="464"/>
      <c r="B67" s="465"/>
      <c r="C67" s="465"/>
      <c r="D67" s="465"/>
      <c r="E67" s="465"/>
      <c r="F67" s="466"/>
      <c r="G67" s="239" t="s">
        <v>189</v>
      </c>
      <c r="H67" s="242" t="s">
        <v>495</v>
      </c>
      <c r="I67" s="243"/>
      <c r="J67" s="243"/>
      <c r="K67" s="243"/>
      <c r="L67" s="243"/>
      <c r="M67" s="243"/>
      <c r="N67" s="243"/>
      <c r="O67" s="244"/>
      <c r="P67" s="242" t="s">
        <v>496</v>
      </c>
      <c r="Q67" s="243"/>
      <c r="R67" s="243"/>
      <c r="S67" s="243"/>
      <c r="T67" s="243"/>
      <c r="U67" s="243"/>
      <c r="V67" s="244"/>
      <c r="W67" s="248"/>
      <c r="X67" s="249"/>
      <c r="Y67" s="254" t="s">
        <v>12</v>
      </c>
      <c r="Z67" s="254"/>
      <c r="AA67" s="255"/>
      <c r="AB67" s="256" t="s">
        <v>293</v>
      </c>
      <c r="AC67" s="256"/>
      <c r="AD67" s="256"/>
      <c r="AE67" s="202">
        <v>2511</v>
      </c>
      <c r="AF67" s="203"/>
      <c r="AG67" s="203"/>
      <c r="AH67" s="203"/>
      <c r="AI67" s="202">
        <v>1513</v>
      </c>
      <c r="AJ67" s="203"/>
      <c r="AK67" s="203"/>
      <c r="AL67" s="203"/>
      <c r="AM67" s="202">
        <v>1197</v>
      </c>
      <c r="AN67" s="203"/>
      <c r="AO67" s="203"/>
      <c r="AP67" s="203"/>
      <c r="AQ67" s="202" t="s">
        <v>498</v>
      </c>
      <c r="AR67" s="203"/>
      <c r="AS67" s="203"/>
      <c r="AT67" s="204"/>
      <c r="AU67" s="203" t="s">
        <v>498</v>
      </c>
      <c r="AV67" s="203"/>
      <c r="AW67" s="203"/>
      <c r="AX67" s="205"/>
    </row>
    <row r="68" spans="1:50" ht="23.25" customHeight="1" x14ac:dyDescent="0.2">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293</v>
      </c>
      <c r="AC68" s="208"/>
      <c r="AD68" s="208"/>
      <c r="AE68" s="202">
        <v>2500</v>
      </c>
      <c r="AF68" s="203"/>
      <c r="AG68" s="203"/>
      <c r="AH68" s="203"/>
      <c r="AI68" s="202">
        <v>2500</v>
      </c>
      <c r="AJ68" s="203"/>
      <c r="AK68" s="203"/>
      <c r="AL68" s="203"/>
      <c r="AM68" s="202">
        <v>2500</v>
      </c>
      <c r="AN68" s="203"/>
      <c r="AO68" s="203"/>
      <c r="AP68" s="203"/>
      <c r="AQ68" s="202">
        <v>2500</v>
      </c>
      <c r="AR68" s="203"/>
      <c r="AS68" s="203"/>
      <c r="AT68" s="204"/>
      <c r="AU68" s="203">
        <v>2500</v>
      </c>
      <c r="AV68" s="203"/>
      <c r="AW68" s="203"/>
      <c r="AX68" s="205"/>
    </row>
    <row r="69" spans="1:50" ht="23.25" customHeight="1" x14ac:dyDescent="0.2">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294</v>
      </c>
      <c r="AC69" s="209"/>
      <c r="AD69" s="209"/>
      <c r="AE69" s="257">
        <f>AE68/AE67*100</f>
        <v>99.561927518916775</v>
      </c>
      <c r="AF69" s="258"/>
      <c r="AG69" s="258"/>
      <c r="AH69" s="258"/>
      <c r="AI69" s="257">
        <f t="shared" ref="AI69" si="4">AI68/AI67*100</f>
        <v>165.23463317911433</v>
      </c>
      <c r="AJ69" s="258"/>
      <c r="AK69" s="258"/>
      <c r="AL69" s="258"/>
      <c r="AM69" s="257">
        <f t="shared" ref="AM69" si="5">AM68/AM67*100</f>
        <v>208.85547201336675</v>
      </c>
      <c r="AN69" s="258"/>
      <c r="AO69" s="258"/>
      <c r="AP69" s="258"/>
      <c r="AQ69" s="202" t="s">
        <v>491</v>
      </c>
      <c r="AR69" s="203"/>
      <c r="AS69" s="203"/>
      <c r="AT69" s="204"/>
      <c r="AU69" s="203" t="s">
        <v>491</v>
      </c>
      <c r="AV69" s="203"/>
      <c r="AW69" s="203"/>
      <c r="AX69" s="205"/>
    </row>
    <row r="70" spans="1:50" ht="23.25" customHeight="1" x14ac:dyDescent="0.2">
      <c r="A70" s="464" t="s">
        <v>279</v>
      </c>
      <c r="B70" s="465"/>
      <c r="C70" s="465"/>
      <c r="D70" s="465"/>
      <c r="E70" s="465"/>
      <c r="F70" s="466"/>
      <c r="G70" s="240" t="s">
        <v>190</v>
      </c>
      <c r="H70" s="291" t="s">
        <v>498</v>
      </c>
      <c r="I70" s="291"/>
      <c r="J70" s="291"/>
      <c r="K70" s="291"/>
      <c r="L70" s="291"/>
      <c r="M70" s="291"/>
      <c r="N70" s="291"/>
      <c r="O70" s="291"/>
      <c r="P70" s="291" t="s">
        <v>497</v>
      </c>
      <c r="Q70" s="291"/>
      <c r="R70" s="291"/>
      <c r="S70" s="291"/>
      <c r="T70" s="291"/>
      <c r="U70" s="291"/>
      <c r="V70" s="291"/>
      <c r="W70" s="294" t="s">
        <v>292</v>
      </c>
      <c r="X70" s="295"/>
      <c r="Y70" s="254" t="s">
        <v>12</v>
      </c>
      <c r="Z70" s="254"/>
      <c r="AA70" s="255"/>
      <c r="AB70" s="256" t="s">
        <v>293</v>
      </c>
      <c r="AC70" s="256"/>
      <c r="AD70" s="256"/>
      <c r="AE70" s="202">
        <v>2511</v>
      </c>
      <c r="AF70" s="203"/>
      <c r="AG70" s="203"/>
      <c r="AH70" s="203"/>
      <c r="AI70" s="202">
        <v>1513</v>
      </c>
      <c r="AJ70" s="203"/>
      <c r="AK70" s="203"/>
      <c r="AL70" s="203"/>
      <c r="AM70" s="202">
        <v>1197</v>
      </c>
      <c r="AN70" s="203"/>
      <c r="AO70" s="203"/>
      <c r="AP70" s="203"/>
      <c r="AQ70" s="202" t="s">
        <v>498</v>
      </c>
      <c r="AR70" s="203"/>
      <c r="AS70" s="203"/>
      <c r="AT70" s="204"/>
      <c r="AU70" s="203" t="s">
        <v>491</v>
      </c>
      <c r="AV70" s="203"/>
      <c r="AW70" s="203"/>
      <c r="AX70" s="205"/>
    </row>
    <row r="71" spans="1:50" ht="23.25" customHeight="1" x14ac:dyDescent="0.2">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293</v>
      </c>
      <c r="AC71" s="208"/>
      <c r="AD71" s="208"/>
      <c r="AE71" s="202">
        <v>2500</v>
      </c>
      <c r="AF71" s="203"/>
      <c r="AG71" s="203"/>
      <c r="AH71" s="203"/>
      <c r="AI71" s="202">
        <v>2500</v>
      </c>
      <c r="AJ71" s="203"/>
      <c r="AK71" s="203"/>
      <c r="AL71" s="203"/>
      <c r="AM71" s="202">
        <v>2500</v>
      </c>
      <c r="AN71" s="203"/>
      <c r="AO71" s="203"/>
      <c r="AP71" s="203"/>
      <c r="AQ71" s="202">
        <v>2500</v>
      </c>
      <c r="AR71" s="203"/>
      <c r="AS71" s="203"/>
      <c r="AT71" s="204"/>
      <c r="AU71" s="203">
        <v>2500</v>
      </c>
      <c r="AV71" s="203"/>
      <c r="AW71" s="203"/>
      <c r="AX71" s="205"/>
    </row>
    <row r="72" spans="1:50" ht="23.25" customHeight="1" thickBot="1" x14ac:dyDescent="0.2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294</v>
      </c>
      <c r="AC72" s="209"/>
      <c r="AD72" s="209"/>
      <c r="AE72" s="202">
        <f>AE71/AE70*100</f>
        <v>99.561927518916775</v>
      </c>
      <c r="AF72" s="203"/>
      <c r="AG72" s="203"/>
      <c r="AH72" s="204"/>
      <c r="AI72" s="202">
        <f>AI71/AI70*100</f>
        <v>165.23463317911433</v>
      </c>
      <c r="AJ72" s="203"/>
      <c r="AK72" s="203"/>
      <c r="AL72" s="204"/>
      <c r="AM72" s="202">
        <f>AM71/AM70*100</f>
        <v>208.85547201336675</v>
      </c>
      <c r="AN72" s="203"/>
      <c r="AO72" s="203"/>
      <c r="AP72" s="204"/>
      <c r="AQ72" s="202" t="s">
        <v>499</v>
      </c>
      <c r="AR72" s="203"/>
      <c r="AS72" s="203"/>
      <c r="AT72" s="204"/>
      <c r="AU72" s="203" t="s">
        <v>491</v>
      </c>
      <c r="AV72" s="203"/>
      <c r="AW72" s="203"/>
      <c r="AX72" s="205"/>
    </row>
    <row r="73" spans="1:50" ht="18.75" hidden="1" customHeight="1" x14ac:dyDescent="0.2">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315</v>
      </c>
      <c r="AF73" s="229"/>
      <c r="AG73" s="229"/>
      <c r="AH73" s="230"/>
      <c r="AI73" s="228" t="s">
        <v>313</v>
      </c>
      <c r="AJ73" s="229"/>
      <c r="AK73" s="229"/>
      <c r="AL73" s="230"/>
      <c r="AM73" s="234" t="s">
        <v>342</v>
      </c>
      <c r="AN73" s="234"/>
      <c r="AO73" s="234"/>
      <c r="AP73" s="234"/>
      <c r="AQ73" s="144" t="s">
        <v>187</v>
      </c>
      <c r="AR73" s="115"/>
      <c r="AS73" s="115"/>
      <c r="AT73" s="116"/>
      <c r="AU73" s="120" t="s">
        <v>133</v>
      </c>
      <c r="AV73" s="121"/>
      <c r="AW73" s="121"/>
      <c r="AX73" s="122"/>
    </row>
    <row r="74" spans="1:50" ht="18.75" hidden="1" customHeight="1" x14ac:dyDescent="0.2">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2">
      <c r="A75" s="498"/>
      <c r="B75" s="499"/>
      <c r="C75" s="499"/>
      <c r="D75" s="499"/>
      <c r="E75" s="499"/>
      <c r="F75" s="500"/>
      <c r="G75" s="599"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2">
      <c r="A76" s="498"/>
      <c r="B76" s="499"/>
      <c r="C76" s="499"/>
      <c r="D76" s="499"/>
      <c r="E76" s="499"/>
      <c r="F76" s="500"/>
      <c r="G76" s="600"/>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2">
      <c r="A77" s="498"/>
      <c r="B77" s="499"/>
      <c r="C77" s="499"/>
      <c r="D77" s="499"/>
      <c r="E77" s="499"/>
      <c r="F77" s="500"/>
      <c r="G77" s="601"/>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80"/>
      <c r="AF77" s="881"/>
      <c r="AG77" s="881"/>
      <c r="AH77" s="881"/>
      <c r="AI77" s="880"/>
      <c r="AJ77" s="881"/>
      <c r="AK77" s="881"/>
      <c r="AL77" s="881"/>
      <c r="AM77" s="880"/>
      <c r="AN77" s="881"/>
      <c r="AO77" s="881"/>
      <c r="AP77" s="881"/>
      <c r="AQ77" s="326"/>
      <c r="AR77" s="192"/>
      <c r="AS77" s="192"/>
      <c r="AT77" s="327"/>
      <c r="AU77" s="203"/>
      <c r="AV77" s="203"/>
      <c r="AW77" s="203"/>
      <c r="AX77" s="205"/>
    </row>
    <row r="78" spans="1:50" ht="69.75" hidden="1" customHeight="1" x14ac:dyDescent="0.2">
      <c r="A78" s="320" t="s">
        <v>306</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72"/>
      <c r="Z78" s="872"/>
      <c r="AA78" s="872"/>
      <c r="AB78" s="872"/>
      <c r="AC78" s="872"/>
      <c r="AD78" s="872"/>
      <c r="AE78" s="872"/>
      <c r="AF78" s="872"/>
      <c r="AG78" s="872"/>
      <c r="AH78" s="872"/>
      <c r="AI78" s="872"/>
      <c r="AJ78" s="872"/>
      <c r="AK78" s="872"/>
      <c r="AL78" s="872"/>
      <c r="AM78" s="872"/>
      <c r="AN78" s="872"/>
      <c r="AO78" s="872"/>
      <c r="AP78" s="872"/>
      <c r="AQ78" s="872"/>
      <c r="AR78" s="872"/>
      <c r="AS78" s="872"/>
      <c r="AT78" s="872"/>
      <c r="AU78" s="872"/>
      <c r="AV78" s="872"/>
      <c r="AW78" s="872"/>
      <c r="AX78" s="873"/>
    </row>
    <row r="79" spans="1:50" ht="18.75" hidden="1" customHeight="1" x14ac:dyDescent="0.2">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70"/>
    </row>
    <row r="80" spans="1:50" ht="18.75" hidden="1" customHeight="1" x14ac:dyDescent="0.2">
      <c r="A80" s="854"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354</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2">
      <c r="A81" s="855"/>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2">
      <c r="A82" s="855"/>
      <c r="B82" s="516"/>
      <c r="C82" s="417"/>
      <c r="D82" s="417"/>
      <c r="E82" s="417"/>
      <c r="F82" s="418"/>
      <c r="G82" s="666"/>
      <c r="H82" s="666"/>
      <c r="I82" s="666"/>
      <c r="J82" s="666"/>
      <c r="K82" s="666"/>
      <c r="L82" s="666"/>
      <c r="M82" s="666"/>
      <c r="N82" s="666"/>
      <c r="O82" s="666"/>
      <c r="P82" s="666"/>
      <c r="Q82" s="666"/>
      <c r="R82" s="666"/>
      <c r="S82" s="666"/>
      <c r="T82" s="666"/>
      <c r="U82" s="666"/>
      <c r="V82" s="666"/>
      <c r="W82" s="666"/>
      <c r="X82" s="666"/>
      <c r="Y82" s="666"/>
      <c r="Z82" s="666"/>
      <c r="AA82" s="667"/>
      <c r="AB82" s="874"/>
      <c r="AC82" s="666"/>
      <c r="AD82" s="666"/>
      <c r="AE82" s="666"/>
      <c r="AF82" s="666"/>
      <c r="AG82" s="666"/>
      <c r="AH82" s="666"/>
      <c r="AI82" s="666"/>
      <c r="AJ82" s="666"/>
      <c r="AK82" s="666"/>
      <c r="AL82" s="666"/>
      <c r="AM82" s="666"/>
      <c r="AN82" s="666"/>
      <c r="AO82" s="666"/>
      <c r="AP82" s="666"/>
      <c r="AQ82" s="666"/>
      <c r="AR82" s="666"/>
      <c r="AS82" s="666"/>
      <c r="AT82" s="666"/>
      <c r="AU82" s="666"/>
      <c r="AV82" s="666"/>
      <c r="AW82" s="666"/>
      <c r="AX82" s="875"/>
    </row>
    <row r="83" spans="1:60" ht="22.5" hidden="1" customHeight="1" x14ac:dyDescent="0.2">
      <c r="A83" s="855"/>
      <c r="B83" s="516"/>
      <c r="C83" s="417"/>
      <c r="D83" s="417"/>
      <c r="E83" s="417"/>
      <c r="F83" s="418"/>
      <c r="G83" s="668"/>
      <c r="H83" s="668"/>
      <c r="I83" s="668"/>
      <c r="J83" s="668"/>
      <c r="K83" s="668"/>
      <c r="L83" s="668"/>
      <c r="M83" s="668"/>
      <c r="N83" s="668"/>
      <c r="O83" s="668"/>
      <c r="P83" s="668"/>
      <c r="Q83" s="668"/>
      <c r="R83" s="668"/>
      <c r="S83" s="668"/>
      <c r="T83" s="668"/>
      <c r="U83" s="668"/>
      <c r="V83" s="668"/>
      <c r="W83" s="668"/>
      <c r="X83" s="668"/>
      <c r="Y83" s="668"/>
      <c r="Z83" s="668"/>
      <c r="AA83" s="669"/>
      <c r="AB83" s="876"/>
      <c r="AC83" s="668"/>
      <c r="AD83" s="668"/>
      <c r="AE83" s="668"/>
      <c r="AF83" s="668"/>
      <c r="AG83" s="668"/>
      <c r="AH83" s="668"/>
      <c r="AI83" s="668"/>
      <c r="AJ83" s="668"/>
      <c r="AK83" s="668"/>
      <c r="AL83" s="668"/>
      <c r="AM83" s="668"/>
      <c r="AN83" s="668"/>
      <c r="AO83" s="668"/>
      <c r="AP83" s="668"/>
      <c r="AQ83" s="668"/>
      <c r="AR83" s="668"/>
      <c r="AS83" s="668"/>
      <c r="AT83" s="668"/>
      <c r="AU83" s="668"/>
      <c r="AV83" s="668"/>
      <c r="AW83" s="668"/>
      <c r="AX83" s="877"/>
    </row>
    <row r="84" spans="1:60" ht="19.5" hidden="1" customHeight="1" x14ac:dyDescent="0.2">
      <c r="A84" s="855"/>
      <c r="B84" s="517"/>
      <c r="C84" s="518"/>
      <c r="D84" s="518"/>
      <c r="E84" s="518"/>
      <c r="F84" s="519"/>
      <c r="G84" s="670"/>
      <c r="H84" s="670"/>
      <c r="I84" s="670"/>
      <c r="J84" s="670"/>
      <c r="K84" s="670"/>
      <c r="L84" s="670"/>
      <c r="M84" s="670"/>
      <c r="N84" s="670"/>
      <c r="O84" s="670"/>
      <c r="P84" s="670"/>
      <c r="Q84" s="670"/>
      <c r="R84" s="670"/>
      <c r="S84" s="670"/>
      <c r="T84" s="670"/>
      <c r="U84" s="670"/>
      <c r="V84" s="670"/>
      <c r="W84" s="670"/>
      <c r="X84" s="670"/>
      <c r="Y84" s="670"/>
      <c r="Z84" s="670"/>
      <c r="AA84" s="671"/>
      <c r="AB84" s="878"/>
      <c r="AC84" s="670"/>
      <c r="AD84" s="670"/>
      <c r="AE84" s="670"/>
      <c r="AF84" s="670"/>
      <c r="AG84" s="670"/>
      <c r="AH84" s="670"/>
      <c r="AI84" s="670"/>
      <c r="AJ84" s="670"/>
      <c r="AK84" s="670"/>
      <c r="AL84" s="670"/>
      <c r="AM84" s="670"/>
      <c r="AN84" s="670"/>
      <c r="AO84" s="670"/>
      <c r="AP84" s="670"/>
      <c r="AQ84" s="668"/>
      <c r="AR84" s="668"/>
      <c r="AS84" s="668"/>
      <c r="AT84" s="668"/>
      <c r="AU84" s="670"/>
      <c r="AV84" s="670"/>
      <c r="AW84" s="670"/>
      <c r="AX84" s="879"/>
    </row>
    <row r="85" spans="1:60" ht="18.75" hidden="1" customHeight="1" x14ac:dyDescent="0.2">
      <c r="A85" s="855"/>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315</v>
      </c>
      <c r="AF85" s="229"/>
      <c r="AG85" s="229"/>
      <c r="AH85" s="230"/>
      <c r="AI85" s="228" t="s">
        <v>313</v>
      </c>
      <c r="AJ85" s="229"/>
      <c r="AK85" s="229"/>
      <c r="AL85" s="230"/>
      <c r="AM85" s="234" t="s">
        <v>342</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2">
      <c r="A86" s="855"/>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2">
      <c r="A87" s="855"/>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2">
      <c r="A88" s="855"/>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2">
      <c r="A89" s="855"/>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1" t="s">
        <v>14</v>
      </c>
      <c r="AC89" s="581"/>
      <c r="AD89" s="581"/>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2">
      <c r="A90" s="855"/>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315</v>
      </c>
      <c r="AF90" s="229"/>
      <c r="AG90" s="229"/>
      <c r="AH90" s="230"/>
      <c r="AI90" s="228" t="s">
        <v>313</v>
      </c>
      <c r="AJ90" s="229"/>
      <c r="AK90" s="229"/>
      <c r="AL90" s="230"/>
      <c r="AM90" s="234" t="s">
        <v>342</v>
      </c>
      <c r="AN90" s="234"/>
      <c r="AO90" s="234"/>
      <c r="AP90" s="234"/>
      <c r="AQ90" s="144" t="s">
        <v>187</v>
      </c>
      <c r="AR90" s="115"/>
      <c r="AS90" s="115"/>
      <c r="AT90" s="116"/>
      <c r="AU90" s="522" t="s">
        <v>133</v>
      </c>
      <c r="AV90" s="522"/>
      <c r="AW90" s="522"/>
      <c r="AX90" s="523"/>
    </row>
    <row r="91" spans="1:60" ht="18.75" hidden="1" customHeight="1" x14ac:dyDescent="0.2">
      <c r="A91" s="855"/>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2">
      <c r="A92" s="855"/>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2">
      <c r="A93" s="855"/>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2">
      <c r="A94" s="855"/>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1" t="s">
        <v>14</v>
      </c>
      <c r="AC94" s="581"/>
      <c r="AD94" s="581"/>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2">
      <c r="A95" s="855"/>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315</v>
      </c>
      <c r="AF95" s="229"/>
      <c r="AG95" s="229"/>
      <c r="AH95" s="230"/>
      <c r="AI95" s="228" t="s">
        <v>313</v>
      </c>
      <c r="AJ95" s="229"/>
      <c r="AK95" s="229"/>
      <c r="AL95" s="230"/>
      <c r="AM95" s="234" t="s">
        <v>342</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2">
      <c r="A96" s="855"/>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2">
      <c r="A97" s="855"/>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2">
      <c r="A98" s="855"/>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5">
      <c r="A99" s="856"/>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5" t="s">
        <v>13</v>
      </c>
      <c r="Z99" s="886"/>
      <c r="AA99" s="887"/>
      <c r="AB99" s="882" t="s">
        <v>14</v>
      </c>
      <c r="AC99" s="883"/>
      <c r="AD99" s="884"/>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2">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4"/>
      <c r="Z100" s="845"/>
      <c r="AA100" s="846"/>
      <c r="AB100" s="470" t="s">
        <v>11</v>
      </c>
      <c r="AC100" s="470"/>
      <c r="AD100" s="470"/>
      <c r="AE100" s="528" t="s">
        <v>315</v>
      </c>
      <c r="AF100" s="529"/>
      <c r="AG100" s="529"/>
      <c r="AH100" s="530"/>
      <c r="AI100" s="528" t="s">
        <v>335</v>
      </c>
      <c r="AJ100" s="529"/>
      <c r="AK100" s="529"/>
      <c r="AL100" s="530"/>
      <c r="AM100" s="528" t="s">
        <v>342</v>
      </c>
      <c r="AN100" s="529"/>
      <c r="AO100" s="529"/>
      <c r="AP100" s="530"/>
      <c r="AQ100" s="304" t="s">
        <v>355</v>
      </c>
      <c r="AR100" s="305"/>
      <c r="AS100" s="305"/>
      <c r="AT100" s="306"/>
      <c r="AU100" s="304" t="s">
        <v>356</v>
      </c>
      <c r="AV100" s="305"/>
      <c r="AW100" s="305"/>
      <c r="AX100" s="307"/>
    </row>
    <row r="101" spans="1:60" ht="23.25" customHeight="1" x14ac:dyDescent="0.2">
      <c r="A101" s="411"/>
      <c r="B101" s="412"/>
      <c r="C101" s="412"/>
      <c r="D101" s="412"/>
      <c r="E101" s="412"/>
      <c r="F101" s="413"/>
      <c r="G101" s="90" t="s">
        <v>500</v>
      </c>
      <c r="H101" s="90"/>
      <c r="I101" s="90"/>
      <c r="J101" s="90"/>
      <c r="K101" s="90"/>
      <c r="L101" s="90"/>
      <c r="M101" s="90"/>
      <c r="N101" s="90"/>
      <c r="O101" s="90"/>
      <c r="P101" s="90"/>
      <c r="Q101" s="90"/>
      <c r="R101" s="90"/>
      <c r="S101" s="90"/>
      <c r="T101" s="90"/>
      <c r="U101" s="90"/>
      <c r="V101" s="90"/>
      <c r="W101" s="90"/>
      <c r="X101" s="91"/>
      <c r="Y101" s="531" t="s">
        <v>54</v>
      </c>
      <c r="Z101" s="532"/>
      <c r="AA101" s="533"/>
      <c r="AB101" s="450" t="s">
        <v>490</v>
      </c>
      <c r="AC101" s="450"/>
      <c r="AD101" s="450"/>
      <c r="AE101" s="202">
        <v>1.6</v>
      </c>
      <c r="AF101" s="203"/>
      <c r="AG101" s="203"/>
      <c r="AH101" s="204"/>
      <c r="AI101" s="202">
        <v>36.5</v>
      </c>
      <c r="AJ101" s="203"/>
      <c r="AK101" s="203"/>
      <c r="AL101" s="204"/>
      <c r="AM101" s="202">
        <v>31.5</v>
      </c>
      <c r="AN101" s="203"/>
      <c r="AO101" s="203"/>
      <c r="AP101" s="204"/>
      <c r="AQ101" s="202" t="s">
        <v>581</v>
      </c>
      <c r="AR101" s="203"/>
      <c r="AS101" s="203"/>
      <c r="AT101" s="204"/>
      <c r="AU101" s="202" t="s">
        <v>498</v>
      </c>
      <c r="AV101" s="203"/>
      <c r="AW101" s="203"/>
      <c r="AX101" s="204"/>
    </row>
    <row r="102" spans="1:60" ht="23.25" customHeight="1" x14ac:dyDescent="0.2">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490</v>
      </c>
      <c r="AC102" s="450"/>
      <c r="AD102" s="450"/>
      <c r="AE102" s="407">
        <v>43.41</v>
      </c>
      <c r="AF102" s="407"/>
      <c r="AG102" s="407"/>
      <c r="AH102" s="407"/>
      <c r="AI102" s="407">
        <v>42.89</v>
      </c>
      <c r="AJ102" s="407"/>
      <c r="AK102" s="407"/>
      <c r="AL102" s="407"/>
      <c r="AM102" s="407">
        <v>41.2</v>
      </c>
      <c r="AN102" s="407"/>
      <c r="AO102" s="407"/>
      <c r="AP102" s="407"/>
      <c r="AQ102" s="257">
        <v>42.96</v>
      </c>
      <c r="AR102" s="258"/>
      <c r="AS102" s="258"/>
      <c r="AT102" s="303"/>
      <c r="AU102" s="257" t="s">
        <v>570</v>
      </c>
      <c r="AV102" s="258"/>
      <c r="AW102" s="258"/>
      <c r="AX102" s="303"/>
    </row>
    <row r="103" spans="1:60" ht="31.5" hidden="1" customHeight="1" x14ac:dyDescent="0.2">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315</v>
      </c>
      <c r="AF103" s="405"/>
      <c r="AG103" s="405"/>
      <c r="AH103" s="406"/>
      <c r="AI103" s="404" t="s">
        <v>313</v>
      </c>
      <c r="AJ103" s="405"/>
      <c r="AK103" s="405"/>
      <c r="AL103" s="406"/>
      <c r="AM103" s="404" t="s">
        <v>342</v>
      </c>
      <c r="AN103" s="405"/>
      <c r="AO103" s="405"/>
      <c r="AP103" s="406"/>
      <c r="AQ103" s="268" t="s">
        <v>355</v>
      </c>
      <c r="AR103" s="269"/>
      <c r="AS103" s="269"/>
      <c r="AT103" s="308"/>
      <c r="AU103" s="268" t="s">
        <v>356</v>
      </c>
      <c r="AV103" s="269"/>
      <c r="AW103" s="269"/>
      <c r="AX103" s="270"/>
    </row>
    <row r="104" spans="1:60" ht="23.25" hidden="1" customHeight="1" x14ac:dyDescent="0.2">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2">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2">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315</v>
      </c>
      <c r="AF106" s="405"/>
      <c r="AG106" s="405"/>
      <c r="AH106" s="406"/>
      <c r="AI106" s="404" t="s">
        <v>313</v>
      </c>
      <c r="AJ106" s="405"/>
      <c r="AK106" s="405"/>
      <c r="AL106" s="406"/>
      <c r="AM106" s="404" t="s">
        <v>342</v>
      </c>
      <c r="AN106" s="405"/>
      <c r="AO106" s="405"/>
      <c r="AP106" s="406"/>
      <c r="AQ106" s="268" t="s">
        <v>355</v>
      </c>
      <c r="AR106" s="269"/>
      <c r="AS106" s="269"/>
      <c r="AT106" s="308"/>
      <c r="AU106" s="268" t="s">
        <v>356</v>
      </c>
      <c r="AV106" s="269"/>
      <c r="AW106" s="269"/>
      <c r="AX106" s="270"/>
    </row>
    <row r="107" spans="1:60" ht="23.25" hidden="1" customHeight="1" x14ac:dyDescent="0.2">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2">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2">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315</v>
      </c>
      <c r="AF109" s="405"/>
      <c r="AG109" s="405"/>
      <c r="AH109" s="406"/>
      <c r="AI109" s="404" t="s">
        <v>313</v>
      </c>
      <c r="AJ109" s="405"/>
      <c r="AK109" s="405"/>
      <c r="AL109" s="406"/>
      <c r="AM109" s="404" t="s">
        <v>342</v>
      </c>
      <c r="AN109" s="405"/>
      <c r="AO109" s="405"/>
      <c r="AP109" s="406"/>
      <c r="AQ109" s="268" t="s">
        <v>355</v>
      </c>
      <c r="AR109" s="269"/>
      <c r="AS109" s="269"/>
      <c r="AT109" s="308"/>
      <c r="AU109" s="268" t="s">
        <v>356</v>
      </c>
      <c r="AV109" s="269"/>
      <c r="AW109" s="269"/>
      <c r="AX109" s="270"/>
    </row>
    <row r="110" spans="1:60" ht="23.25" hidden="1" customHeight="1" x14ac:dyDescent="0.2">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2">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2">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315</v>
      </c>
      <c r="AF112" s="405"/>
      <c r="AG112" s="405"/>
      <c r="AH112" s="406"/>
      <c r="AI112" s="404" t="s">
        <v>313</v>
      </c>
      <c r="AJ112" s="405"/>
      <c r="AK112" s="405"/>
      <c r="AL112" s="406"/>
      <c r="AM112" s="404" t="s">
        <v>342</v>
      </c>
      <c r="AN112" s="405"/>
      <c r="AO112" s="405"/>
      <c r="AP112" s="406"/>
      <c r="AQ112" s="268" t="s">
        <v>355</v>
      </c>
      <c r="AR112" s="269"/>
      <c r="AS112" s="269"/>
      <c r="AT112" s="308"/>
      <c r="AU112" s="268" t="s">
        <v>356</v>
      </c>
      <c r="AV112" s="269"/>
      <c r="AW112" s="269"/>
      <c r="AX112" s="270"/>
    </row>
    <row r="113" spans="1:50" ht="23.25" hidden="1" customHeight="1" x14ac:dyDescent="0.2">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2">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2">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315</v>
      </c>
      <c r="AF115" s="405"/>
      <c r="AG115" s="405"/>
      <c r="AH115" s="406"/>
      <c r="AI115" s="404" t="s">
        <v>313</v>
      </c>
      <c r="AJ115" s="405"/>
      <c r="AK115" s="405"/>
      <c r="AL115" s="406"/>
      <c r="AM115" s="404" t="s">
        <v>342</v>
      </c>
      <c r="AN115" s="405"/>
      <c r="AO115" s="405"/>
      <c r="AP115" s="406"/>
      <c r="AQ115" s="578" t="s">
        <v>357</v>
      </c>
      <c r="AR115" s="579"/>
      <c r="AS115" s="579"/>
      <c r="AT115" s="579"/>
      <c r="AU115" s="579"/>
      <c r="AV115" s="579"/>
      <c r="AW115" s="579"/>
      <c r="AX115" s="580"/>
    </row>
    <row r="116" spans="1:50" ht="23.25" customHeight="1" x14ac:dyDescent="0.2">
      <c r="A116" s="428"/>
      <c r="B116" s="429"/>
      <c r="C116" s="429"/>
      <c r="D116" s="429"/>
      <c r="E116" s="429"/>
      <c r="F116" s="430"/>
      <c r="G116" s="379" t="s">
        <v>575</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501</v>
      </c>
      <c r="AC116" s="452"/>
      <c r="AD116" s="453"/>
      <c r="AE116" s="407">
        <v>2511</v>
      </c>
      <c r="AF116" s="407"/>
      <c r="AG116" s="407"/>
      <c r="AH116" s="407"/>
      <c r="AI116" s="407">
        <v>1513</v>
      </c>
      <c r="AJ116" s="407"/>
      <c r="AK116" s="407"/>
      <c r="AL116" s="407"/>
      <c r="AM116" s="407">
        <v>1197</v>
      </c>
      <c r="AN116" s="407"/>
      <c r="AO116" s="407"/>
      <c r="AP116" s="407"/>
      <c r="AQ116" s="202">
        <v>1363</v>
      </c>
      <c r="AR116" s="203"/>
      <c r="AS116" s="203"/>
      <c r="AT116" s="203"/>
      <c r="AU116" s="203"/>
      <c r="AV116" s="203"/>
      <c r="AW116" s="203"/>
      <c r="AX116" s="205"/>
    </row>
    <row r="117" spans="1:50" ht="130.5" customHeight="1" thickBot="1" x14ac:dyDescent="0.25">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502</v>
      </c>
      <c r="AC117" s="462"/>
      <c r="AD117" s="463"/>
      <c r="AE117" s="577" t="s">
        <v>572</v>
      </c>
      <c r="AF117" s="540"/>
      <c r="AG117" s="540"/>
      <c r="AH117" s="540"/>
      <c r="AI117" s="577" t="s">
        <v>573</v>
      </c>
      <c r="AJ117" s="540"/>
      <c r="AK117" s="540"/>
      <c r="AL117" s="540"/>
      <c r="AM117" s="577" t="s">
        <v>574</v>
      </c>
      <c r="AN117" s="540"/>
      <c r="AO117" s="540"/>
      <c r="AP117" s="540"/>
      <c r="AQ117" s="582" t="s">
        <v>576</v>
      </c>
      <c r="AR117" s="583"/>
      <c r="AS117" s="583"/>
      <c r="AT117" s="583"/>
      <c r="AU117" s="583"/>
      <c r="AV117" s="583"/>
      <c r="AW117" s="583"/>
      <c r="AX117" s="584"/>
    </row>
    <row r="118" spans="1:50" ht="23.25" hidden="1" customHeight="1" x14ac:dyDescent="0.2">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315</v>
      </c>
      <c r="AF118" s="405"/>
      <c r="AG118" s="405"/>
      <c r="AH118" s="406"/>
      <c r="AI118" s="404" t="s">
        <v>313</v>
      </c>
      <c r="AJ118" s="405"/>
      <c r="AK118" s="405"/>
      <c r="AL118" s="406"/>
      <c r="AM118" s="404" t="s">
        <v>342</v>
      </c>
      <c r="AN118" s="405"/>
      <c r="AO118" s="405"/>
      <c r="AP118" s="406"/>
      <c r="AQ118" s="578" t="s">
        <v>357</v>
      </c>
      <c r="AR118" s="579"/>
      <c r="AS118" s="579"/>
      <c r="AT118" s="579"/>
      <c r="AU118" s="579"/>
      <c r="AV118" s="579"/>
      <c r="AW118" s="579"/>
      <c r="AX118" s="580"/>
    </row>
    <row r="119" spans="1:50" ht="23.25" hidden="1" customHeight="1" x14ac:dyDescent="0.2">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2">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2">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315</v>
      </c>
      <c r="AF121" s="405"/>
      <c r="AG121" s="405"/>
      <c r="AH121" s="406"/>
      <c r="AI121" s="404" t="s">
        <v>313</v>
      </c>
      <c r="AJ121" s="405"/>
      <c r="AK121" s="405"/>
      <c r="AL121" s="406"/>
      <c r="AM121" s="404" t="s">
        <v>342</v>
      </c>
      <c r="AN121" s="405"/>
      <c r="AO121" s="405"/>
      <c r="AP121" s="406"/>
      <c r="AQ121" s="578" t="s">
        <v>357</v>
      </c>
      <c r="AR121" s="579"/>
      <c r="AS121" s="579"/>
      <c r="AT121" s="579"/>
      <c r="AU121" s="579"/>
      <c r="AV121" s="579"/>
      <c r="AW121" s="579"/>
      <c r="AX121" s="580"/>
    </row>
    <row r="122" spans="1:50" ht="23.25" hidden="1" customHeight="1" x14ac:dyDescent="0.2">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2">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2">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315</v>
      </c>
      <c r="AF124" s="405"/>
      <c r="AG124" s="405"/>
      <c r="AH124" s="406"/>
      <c r="AI124" s="404" t="s">
        <v>313</v>
      </c>
      <c r="AJ124" s="405"/>
      <c r="AK124" s="405"/>
      <c r="AL124" s="406"/>
      <c r="AM124" s="404" t="s">
        <v>342</v>
      </c>
      <c r="AN124" s="405"/>
      <c r="AO124" s="405"/>
      <c r="AP124" s="406"/>
      <c r="AQ124" s="578" t="s">
        <v>357</v>
      </c>
      <c r="AR124" s="579"/>
      <c r="AS124" s="579"/>
      <c r="AT124" s="579"/>
      <c r="AU124" s="579"/>
      <c r="AV124" s="579"/>
      <c r="AW124" s="579"/>
      <c r="AX124" s="580"/>
    </row>
    <row r="125" spans="1:50" ht="23.25" hidden="1" customHeight="1" x14ac:dyDescent="0.2">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9"/>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2">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20"/>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2">
      <c r="A127" s="621"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6"/>
      <c r="Z127" s="917"/>
      <c r="AA127" s="918"/>
      <c r="AB127" s="231" t="s">
        <v>11</v>
      </c>
      <c r="AC127" s="232"/>
      <c r="AD127" s="233"/>
      <c r="AE127" s="404" t="s">
        <v>315</v>
      </c>
      <c r="AF127" s="405"/>
      <c r="AG127" s="405"/>
      <c r="AH127" s="406"/>
      <c r="AI127" s="404" t="s">
        <v>313</v>
      </c>
      <c r="AJ127" s="405"/>
      <c r="AK127" s="405"/>
      <c r="AL127" s="406"/>
      <c r="AM127" s="404" t="s">
        <v>342</v>
      </c>
      <c r="AN127" s="405"/>
      <c r="AO127" s="405"/>
      <c r="AP127" s="406"/>
      <c r="AQ127" s="578" t="s">
        <v>357</v>
      </c>
      <c r="AR127" s="579"/>
      <c r="AS127" s="579"/>
      <c r="AT127" s="579"/>
      <c r="AU127" s="579"/>
      <c r="AV127" s="579"/>
      <c r="AW127" s="579"/>
      <c r="AX127" s="580"/>
    </row>
    <row r="128" spans="1:50" ht="23.25" hidden="1" customHeight="1" x14ac:dyDescent="0.2">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5">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45" customHeight="1" x14ac:dyDescent="0.2">
      <c r="A130" s="173" t="s">
        <v>330</v>
      </c>
      <c r="B130" s="170"/>
      <c r="C130" s="169" t="s">
        <v>191</v>
      </c>
      <c r="D130" s="170"/>
      <c r="E130" s="154" t="s">
        <v>220</v>
      </c>
      <c r="F130" s="155"/>
      <c r="G130" s="156" t="s">
        <v>503</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45" customHeight="1" x14ac:dyDescent="0.2">
      <c r="A131" s="174"/>
      <c r="B131" s="171"/>
      <c r="C131" s="165"/>
      <c r="D131" s="171"/>
      <c r="E131" s="159" t="s">
        <v>219</v>
      </c>
      <c r="F131" s="160"/>
      <c r="G131" s="95" t="s">
        <v>504</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2">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315</v>
      </c>
      <c r="AF132" s="140"/>
      <c r="AG132" s="140"/>
      <c r="AH132" s="140"/>
      <c r="AI132" s="140" t="s">
        <v>335</v>
      </c>
      <c r="AJ132" s="140"/>
      <c r="AK132" s="140"/>
      <c r="AL132" s="140"/>
      <c r="AM132" s="140" t="s">
        <v>342</v>
      </c>
      <c r="AN132" s="140"/>
      <c r="AO132" s="140"/>
      <c r="AP132" s="136"/>
      <c r="AQ132" s="136" t="s">
        <v>187</v>
      </c>
      <c r="AR132" s="137"/>
      <c r="AS132" s="137"/>
      <c r="AT132" s="138"/>
      <c r="AU132" s="181" t="s">
        <v>203</v>
      </c>
      <c r="AV132" s="181"/>
      <c r="AW132" s="181"/>
      <c r="AX132" s="182"/>
    </row>
    <row r="133" spans="1:50" ht="18.75" customHeight="1" x14ac:dyDescent="0.2">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506</v>
      </c>
      <c r="AR133" s="184"/>
      <c r="AS133" s="118" t="s">
        <v>188</v>
      </c>
      <c r="AT133" s="119"/>
      <c r="AU133" s="185">
        <v>12</v>
      </c>
      <c r="AV133" s="185"/>
      <c r="AW133" s="118" t="s">
        <v>177</v>
      </c>
      <c r="AX133" s="180"/>
    </row>
    <row r="134" spans="1:50" ht="39.75" customHeight="1" x14ac:dyDescent="0.2">
      <c r="A134" s="174"/>
      <c r="B134" s="171"/>
      <c r="C134" s="165"/>
      <c r="D134" s="171"/>
      <c r="E134" s="165"/>
      <c r="F134" s="166"/>
      <c r="G134" s="89" t="s">
        <v>505</v>
      </c>
      <c r="H134" s="90"/>
      <c r="I134" s="90"/>
      <c r="J134" s="90"/>
      <c r="K134" s="90"/>
      <c r="L134" s="90"/>
      <c r="M134" s="90"/>
      <c r="N134" s="90"/>
      <c r="O134" s="90"/>
      <c r="P134" s="90"/>
      <c r="Q134" s="90"/>
      <c r="R134" s="90"/>
      <c r="S134" s="90"/>
      <c r="T134" s="90"/>
      <c r="U134" s="90"/>
      <c r="V134" s="90"/>
      <c r="W134" s="90"/>
      <c r="X134" s="91"/>
      <c r="Y134" s="186" t="s">
        <v>202</v>
      </c>
      <c r="Z134" s="187"/>
      <c r="AA134" s="188"/>
      <c r="AB134" s="189" t="s">
        <v>507</v>
      </c>
      <c r="AC134" s="190"/>
      <c r="AD134" s="190"/>
      <c r="AE134" s="191">
        <v>1110</v>
      </c>
      <c r="AF134" s="192"/>
      <c r="AG134" s="192"/>
      <c r="AH134" s="192"/>
      <c r="AI134" s="191">
        <v>1059</v>
      </c>
      <c r="AJ134" s="192"/>
      <c r="AK134" s="192"/>
      <c r="AL134" s="192"/>
      <c r="AM134" s="191" t="s">
        <v>509</v>
      </c>
      <c r="AN134" s="192"/>
      <c r="AO134" s="192"/>
      <c r="AP134" s="192"/>
      <c r="AQ134" s="191" t="s">
        <v>510</v>
      </c>
      <c r="AR134" s="192"/>
      <c r="AS134" s="192"/>
      <c r="AT134" s="192"/>
      <c r="AU134" s="191" t="s">
        <v>511</v>
      </c>
      <c r="AV134" s="192"/>
      <c r="AW134" s="192"/>
      <c r="AX134" s="193"/>
    </row>
    <row r="135" spans="1:50" ht="39.75" customHeight="1" x14ac:dyDescent="0.2">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508</v>
      </c>
      <c r="AC135" s="198"/>
      <c r="AD135" s="198"/>
      <c r="AE135" s="191" t="s">
        <v>506</v>
      </c>
      <c r="AF135" s="192"/>
      <c r="AG135" s="192"/>
      <c r="AH135" s="192"/>
      <c r="AI135" s="191" t="s">
        <v>506</v>
      </c>
      <c r="AJ135" s="192"/>
      <c r="AK135" s="192"/>
      <c r="AL135" s="192"/>
      <c r="AM135" s="191" t="s">
        <v>512</v>
      </c>
      <c r="AN135" s="192"/>
      <c r="AO135" s="192"/>
      <c r="AP135" s="192"/>
      <c r="AQ135" s="191" t="s">
        <v>509</v>
      </c>
      <c r="AR135" s="192"/>
      <c r="AS135" s="192"/>
      <c r="AT135" s="192"/>
      <c r="AU135" s="191">
        <v>927</v>
      </c>
      <c r="AV135" s="192"/>
      <c r="AW135" s="192"/>
      <c r="AX135" s="193"/>
    </row>
    <row r="136" spans="1:50" ht="18.75" hidden="1" customHeight="1" x14ac:dyDescent="0.2">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315</v>
      </c>
      <c r="AF136" s="140"/>
      <c r="AG136" s="140"/>
      <c r="AH136" s="140"/>
      <c r="AI136" s="140" t="s">
        <v>313</v>
      </c>
      <c r="AJ136" s="140"/>
      <c r="AK136" s="140"/>
      <c r="AL136" s="140"/>
      <c r="AM136" s="140" t="s">
        <v>342</v>
      </c>
      <c r="AN136" s="140"/>
      <c r="AO136" s="140"/>
      <c r="AP136" s="136"/>
      <c r="AQ136" s="136" t="s">
        <v>187</v>
      </c>
      <c r="AR136" s="137"/>
      <c r="AS136" s="137"/>
      <c r="AT136" s="138"/>
      <c r="AU136" s="181" t="s">
        <v>203</v>
      </c>
      <c r="AV136" s="181"/>
      <c r="AW136" s="181"/>
      <c r="AX136" s="182"/>
    </row>
    <row r="137" spans="1:50" ht="18.75" hidden="1" customHeight="1" x14ac:dyDescent="0.2">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2">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2">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2">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315</v>
      </c>
      <c r="AF140" s="140"/>
      <c r="AG140" s="140"/>
      <c r="AH140" s="140"/>
      <c r="AI140" s="140" t="s">
        <v>313</v>
      </c>
      <c r="AJ140" s="140"/>
      <c r="AK140" s="140"/>
      <c r="AL140" s="140"/>
      <c r="AM140" s="140" t="s">
        <v>342</v>
      </c>
      <c r="AN140" s="140"/>
      <c r="AO140" s="140"/>
      <c r="AP140" s="136"/>
      <c r="AQ140" s="136" t="s">
        <v>187</v>
      </c>
      <c r="AR140" s="137"/>
      <c r="AS140" s="137"/>
      <c r="AT140" s="138"/>
      <c r="AU140" s="181" t="s">
        <v>203</v>
      </c>
      <c r="AV140" s="181"/>
      <c r="AW140" s="181"/>
      <c r="AX140" s="182"/>
    </row>
    <row r="141" spans="1:50" ht="18.75" hidden="1" customHeight="1" x14ac:dyDescent="0.2">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2">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2">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2">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315</v>
      </c>
      <c r="AF144" s="140"/>
      <c r="AG144" s="140"/>
      <c r="AH144" s="140"/>
      <c r="AI144" s="140" t="s">
        <v>313</v>
      </c>
      <c r="AJ144" s="140"/>
      <c r="AK144" s="140"/>
      <c r="AL144" s="140"/>
      <c r="AM144" s="140" t="s">
        <v>342</v>
      </c>
      <c r="AN144" s="140"/>
      <c r="AO144" s="140"/>
      <c r="AP144" s="136"/>
      <c r="AQ144" s="136" t="s">
        <v>187</v>
      </c>
      <c r="AR144" s="137"/>
      <c r="AS144" s="137"/>
      <c r="AT144" s="138"/>
      <c r="AU144" s="181" t="s">
        <v>203</v>
      </c>
      <c r="AV144" s="181"/>
      <c r="AW144" s="181"/>
      <c r="AX144" s="182"/>
    </row>
    <row r="145" spans="1:50" ht="18.75" hidden="1" customHeight="1" x14ac:dyDescent="0.2">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2">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2">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2">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315</v>
      </c>
      <c r="AF148" s="140"/>
      <c r="AG148" s="140"/>
      <c r="AH148" s="140"/>
      <c r="AI148" s="140" t="s">
        <v>313</v>
      </c>
      <c r="AJ148" s="140"/>
      <c r="AK148" s="140"/>
      <c r="AL148" s="140"/>
      <c r="AM148" s="140" t="s">
        <v>342</v>
      </c>
      <c r="AN148" s="140"/>
      <c r="AO148" s="140"/>
      <c r="AP148" s="136"/>
      <c r="AQ148" s="136" t="s">
        <v>187</v>
      </c>
      <c r="AR148" s="137"/>
      <c r="AS148" s="137"/>
      <c r="AT148" s="138"/>
      <c r="AU148" s="181" t="s">
        <v>203</v>
      </c>
      <c r="AV148" s="181"/>
      <c r="AW148" s="181"/>
      <c r="AX148" s="182"/>
    </row>
    <row r="149" spans="1:50" ht="18.75" hidden="1" customHeight="1" x14ac:dyDescent="0.2">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2">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2">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22.5" hidden="1" customHeight="1" x14ac:dyDescent="0.2">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22.5" hidden="1" customHeight="1" x14ac:dyDescent="0.2">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22.5" hidden="1" customHeight="1" x14ac:dyDescent="0.2">
      <c r="A154" s="174"/>
      <c r="B154" s="171"/>
      <c r="C154" s="165"/>
      <c r="D154" s="171"/>
      <c r="E154" s="165"/>
      <c r="F154" s="166"/>
      <c r="G154" s="89"/>
      <c r="H154" s="90"/>
      <c r="I154" s="90"/>
      <c r="J154" s="90"/>
      <c r="K154" s="90"/>
      <c r="L154" s="90"/>
      <c r="M154" s="90"/>
      <c r="N154" s="90"/>
      <c r="O154" s="90"/>
      <c r="P154" s="91"/>
      <c r="Q154" s="110"/>
      <c r="R154" s="90"/>
      <c r="S154" s="90"/>
      <c r="T154" s="90"/>
      <c r="U154" s="90"/>
      <c r="V154" s="90"/>
      <c r="W154" s="90"/>
      <c r="X154" s="90"/>
      <c r="Y154" s="90"/>
      <c r="Z154" s="90"/>
      <c r="AA154" s="277"/>
      <c r="AB154" s="126"/>
      <c r="AC154" s="127"/>
      <c r="AD154" s="127"/>
      <c r="AE154" s="132"/>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22.5" hidden="1" customHeight="1" x14ac:dyDescent="0.2">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25.5" hidden="1" customHeight="1" x14ac:dyDescent="0.2">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22.5" hidden="1" customHeight="1" x14ac:dyDescent="0.2">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c r="AF157" s="90"/>
      <c r="AG157" s="90"/>
      <c r="AH157" s="90"/>
      <c r="AI157" s="90"/>
      <c r="AJ157" s="90"/>
      <c r="AK157" s="90"/>
      <c r="AL157" s="90"/>
      <c r="AM157" s="90"/>
      <c r="AN157" s="90"/>
      <c r="AO157" s="90"/>
      <c r="AP157" s="90"/>
      <c r="AQ157" s="90"/>
      <c r="AR157" s="90"/>
      <c r="AS157" s="90"/>
      <c r="AT157" s="90"/>
      <c r="AU157" s="90"/>
      <c r="AV157" s="90"/>
      <c r="AW157" s="90"/>
      <c r="AX157" s="111"/>
    </row>
    <row r="158" spans="1:50" ht="22.5" hidden="1" customHeight="1" x14ac:dyDescent="0.2">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2">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2">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2">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2">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2">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2">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2">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2">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2">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2">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2">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2">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2">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2">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2">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2">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2">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2">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2">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2">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2">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2">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2">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2">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2">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2">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2">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2">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2">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24.75" customHeight="1" x14ac:dyDescent="0.2">
      <c r="A188" s="174"/>
      <c r="B188" s="171"/>
      <c r="C188" s="165"/>
      <c r="D188" s="171"/>
      <c r="E188" s="110" t="s">
        <v>513</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24.75" customHeight="1" thickBot="1" x14ac:dyDescent="0.2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2">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2">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2">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315</v>
      </c>
      <c r="AF192" s="140"/>
      <c r="AG192" s="140"/>
      <c r="AH192" s="140"/>
      <c r="AI192" s="140" t="s">
        <v>313</v>
      </c>
      <c r="AJ192" s="140"/>
      <c r="AK192" s="140"/>
      <c r="AL192" s="140"/>
      <c r="AM192" s="140" t="s">
        <v>342</v>
      </c>
      <c r="AN192" s="140"/>
      <c r="AO192" s="140"/>
      <c r="AP192" s="136"/>
      <c r="AQ192" s="136" t="s">
        <v>187</v>
      </c>
      <c r="AR192" s="137"/>
      <c r="AS192" s="137"/>
      <c r="AT192" s="138"/>
      <c r="AU192" s="181" t="s">
        <v>203</v>
      </c>
      <c r="AV192" s="181"/>
      <c r="AW192" s="181"/>
      <c r="AX192" s="182"/>
    </row>
    <row r="193" spans="1:50" ht="18.75" hidden="1" customHeight="1" x14ac:dyDescent="0.2">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2">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2">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2">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315</v>
      </c>
      <c r="AF196" s="140"/>
      <c r="AG196" s="140"/>
      <c r="AH196" s="140"/>
      <c r="AI196" s="140" t="s">
        <v>313</v>
      </c>
      <c r="AJ196" s="140"/>
      <c r="AK196" s="140"/>
      <c r="AL196" s="140"/>
      <c r="AM196" s="140" t="s">
        <v>342</v>
      </c>
      <c r="AN196" s="140"/>
      <c r="AO196" s="140"/>
      <c r="AP196" s="136"/>
      <c r="AQ196" s="136" t="s">
        <v>187</v>
      </c>
      <c r="AR196" s="137"/>
      <c r="AS196" s="137"/>
      <c r="AT196" s="138"/>
      <c r="AU196" s="181" t="s">
        <v>203</v>
      </c>
      <c r="AV196" s="181"/>
      <c r="AW196" s="181"/>
      <c r="AX196" s="182"/>
    </row>
    <row r="197" spans="1:50" ht="18.75" hidden="1" customHeight="1" x14ac:dyDescent="0.2">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2">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2">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2">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315</v>
      </c>
      <c r="AF200" s="140"/>
      <c r="AG200" s="140"/>
      <c r="AH200" s="140"/>
      <c r="AI200" s="140" t="s">
        <v>313</v>
      </c>
      <c r="AJ200" s="140"/>
      <c r="AK200" s="140"/>
      <c r="AL200" s="140"/>
      <c r="AM200" s="140" t="s">
        <v>342</v>
      </c>
      <c r="AN200" s="140"/>
      <c r="AO200" s="140"/>
      <c r="AP200" s="136"/>
      <c r="AQ200" s="136" t="s">
        <v>187</v>
      </c>
      <c r="AR200" s="137"/>
      <c r="AS200" s="137"/>
      <c r="AT200" s="138"/>
      <c r="AU200" s="181" t="s">
        <v>203</v>
      </c>
      <c r="AV200" s="181"/>
      <c r="AW200" s="181"/>
      <c r="AX200" s="182"/>
    </row>
    <row r="201" spans="1:50" ht="18.75" hidden="1" customHeight="1" x14ac:dyDescent="0.2">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2">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2">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2">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315</v>
      </c>
      <c r="AF204" s="140"/>
      <c r="AG204" s="140"/>
      <c r="AH204" s="140"/>
      <c r="AI204" s="140" t="s">
        <v>313</v>
      </c>
      <c r="AJ204" s="140"/>
      <c r="AK204" s="140"/>
      <c r="AL204" s="140"/>
      <c r="AM204" s="140" t="s">
        <v>342</v>
      </c>
      <c r="AN204" s="140"/>
      <c r="AO204" s="140"/>
      <c r="AP204" s="136"/>
      <c r="AQ204" s="136" t="s">
        <v>187</v>
      </c>
      <c r="AR204" s="137"/>
      <c r="AS204" s="137"/>
      <c r="AT204" s="138"/>
      <c r="AU204" s="181" t="s">
        <v>203</v>
      </c>
      <c r="AV204" s="181"/>
      <c r="AW204" s="181"/>
      <c r="AX204" s="182"/>
    </row>
    <row r="205" spans="1:50" ht="18.75" hidden="1" customHeight="1" x14ac:dyDescent="0.2">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2">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2">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2">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315</v>
      </c>
      <c r="AF208" s="140"/>
      <c r="AG208" s="140"/>
      <c r="AH208" s="140"/>
      <c r="AI208" s="140" t="s">
        <v>313</v>
      </c>
      <c r="AJ208" s="140"/>
      <c r="AK208" s="140"/>
      <c r="AL208" s="140"/>
      <c r="AM208" s="140" t="s">
        <v>342</v>
      </c>
      <c r="AN208" s="140"/>
      <c r="AO208" s="140"/>
      <c r="AP208" s="136"/>
      <c r="AQ208" s="136" t="s">
        <v>187</v>
      </c>
      <c r="AR208" s="137"/>
      <c r="AS208" s="137"/>
      <c r="AT208" s="138"/>
      <c r="AU208" s="181" t="s">
        <v>203</v>
      </c>
      <c r="AV208" s="181"/>
      <c r="AW208" s="181"/>
      <c r="AX208" s="182"/>
    </row>
    <row r="209" spans="1:50" ht="18.75" hidden="1" customHeight="1" x14ac:dyDescent="0.2">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2">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2">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2">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2">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2">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2">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2">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2">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2">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2">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2">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2">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2">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2">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2">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2">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2">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2">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2">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2">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2">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2">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2">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2">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2">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2">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2">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2">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2">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2">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2">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2">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2">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2">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2">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2">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2">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2">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2">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5">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2">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2">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2">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315</v>
      </c>
      <c r="AF252" s="140"/>
      <c r="AG252" s="140"/>
      <c r="AH252" s="140"/>
      <c r="AI252" s="140" t="s">
        <v>313</v>
      </c>
      <c r="AJ252" s="140"/>
      <c r="AK252" s="140"/>
      <c r="AL252" s="140"/>
      <c r="AM252" s="140" t="s">
        <v>342</v>
      </c>
      <c r="AN252" s="140"/>
      <c r="AO252" s="140"/>
      <c r="AP252" s="136"/>
      <c r="AQ252" s="136" t="s">
        <v>187</v>
      </c>
      <c r="AR252" s="137"/>
      <c r="AS252" s="137"/>
      <c r="AT252" s="138"/>
      <c r="AU252" s="181" t="s">
        <v>203</v>
      </c>
      <c r="AV252" s="181"/>
      <c r="AW252" s="181"/>
      <c r="AX252" s="182"/>
    </row>
    <row r="253" spans="1:50" ht="18.75" hidden="1" customHeight="1" x14ac:dyDescent="0.2">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2">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2">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2">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315</v>
      </c>
      <c r="AF256" s="140"/>
      <c r="AG256" s="140"/>
      <c r="AH256" s="140"/>
      <c r="AI256" s="140" t="s">
        <v>313</v>
      </c>
      <c r="AJ256" s="140"/>
      <c r="AK256" s="140"/>
      <c r="AL256" s="140"/>
      <c r="AM256" s="140" t="s">
        <v>342</v>
      </c>
      <c r="AN256" s="140"/>
      <c r="AO256" s="140"/>
      <c r="AP256" s="136"/>
      <c r="AQ256" s="136" t="s">
        <v>187</v>
      </c>
      <c r="AR256" s="137"/>
      <c r="AS256" s="137"/>
      <c r="AT256" s="138"/>
      <c r="AU256" s="181" t="s">
        <v>203</v>
      </c>
      <c r="AV256" s="181"/>
      <c r="AW256" s="181"/>
      <c r="AX256" s="182"/>
    </row>
    <row r="257" spans="1:50" ht="18.75" hidden="1" customHeight="1" x14ac:dyDescent="0.2">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2">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2">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2">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315</v>
      </c>
      <c r="AF260" s="140"/>
      <c r="AG260" s="140"/>
      <c r="AH260" s="140"/>
      <c r="AI260" s="140" t="s">
        <v>313</v>
      </c>
      <c r="AJ260" s="140"/>
      <c r="AK260" s="140"/>
      <c r="AL260" s="140"/>
      <c r="AM260" s="140" t="s">
        <v>342</v>
      </c>
      <c r="AN260" s="140"/>
      <c r="AO260" s="140"/>
      <c r="AP260" s="136"/>
      <c r="AQ260" s="136" t="s">
        <v>187</v>
      </c>
      <c r="AR260" s="137"/>
      <c r="AS260" s="137"/>
      <c r="AT260" s="138"/>
      <c r="AU260" s="181" t="s">
        <v>203</v>
      </c>
      <c r="AV260" s="181"/>
      <c r="AW260" s="181"/>
      <c r="AX260" s="182"/>
    </row>
    <row r="261" spans="1:50" ht="18.75" hidden="1" customHeight="1" x14ac:dyDescent="0.2">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2">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2">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2">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315</v>
      </c>
      <c r="AF264" s="140"/>
      <c r="AG264" s="140"/>
      <c r="AH264" s="140"/>
      <c r="AI264" s="140" t="s">
        <v>313</v>
      </c>
      <c r="AJ264" s="140"/>
      <c r="AK264" s="140"/>
      <c r="AL264" s="140"/>
      <c r="AM264" s="140" t="s">
        <v>342</v>
      </c>
      <c r="AN264" s="140"/>
      <c r="AO264" s="140"/>
      <c r="AP264" s="136"/>
      <c r="AQ264" s="144" t="s">
        <v>187</v>
      </c>
      <c r="AR264" s="115"/>
      <c r="AS264" s="115"/>
      <c r="AT264" s="116"/>
      <c r="AU264" s="121" t="s">
        <v>203</v>
      </c>
      <c r="AV264" s="121"/>
      <c r="AW264" s="121"/>
      <c r="AX264" s="122"/>
    </row>
    <row r="265" spans="1:50" ht="18.75" hidden="1" customHeight="1" x14ac:dyDescent="0.2">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2">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2">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2">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315</v>
      </c>
      <c r="AF268" s="140"/>
      <c r="AG268" s="140"/>
      <c r="AH268" s="140"/>
      <c r="AI268" s="140" t="s">
        <v>313</v>
      </c>
      <c r="AJ268" s="140"/>
      <c r="AK268" s="140"/>
      <c r="AL268" s="140"/>
      <c r="AM268" s="140" t="s">
        <v>342</v>
      </c>
      <c r="AN268" s="140"/>
      <c r="AO268" s="140"/>
      <c r="AP268" s="136"/>
      <c r="AQ268" s="136" t="s">
        <v>187</v>
      </c>
      <c r="AR268" s="137"/>
      <c r="AS268" s="137"/>
      <c r="AT268" s="138"/>
      <c r="AU268" s="181" t="s">
        <v>203</v>
      </c>
      <c r="AV268" s="181"/>
      <c r="AW268" s="181"/>
      <c r="AX268" s="182"/>
    </row>
    <row r="269" spans="1:50" ht="18.75" hidden="1" customHeight="1" x14ac:dyDescent="0.2">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2">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2">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2">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2">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2">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2">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2">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2">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2">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2">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2">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2">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2">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2">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2">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2">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2">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2">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2">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2">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2">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2">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2">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2">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2">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2">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2">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2">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2">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2">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2">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2">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2">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2">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2">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2">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2">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2">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2">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5">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2">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2">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2">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315</v>
      </c>
      <c r="AF312" s="140"/>
      <c r="AG312" s="140"/>
      <c r="AH312" s="140"/>
      <c r="AI312" s="140" t="s">
        <v>313</v>
      </c>
      <c r="AJ312" s="140"/>
      <c r="AK312" s="140"/>
      <c r="AL312" s="140"/>
      <c r="AM312" s="140" t="s">
        <v>342</v>
      </c>
      <c r="AN312" s="140"/>
      <c r="AO312" s="140"/>
      <c r="AP312" s="136"/>
      <c r="AQ312" s="136" t="s">
        <v>187</v>
      </c>
      <c r="AR312" s="137"/>
      <c r="AS312" s="137"/>
      <c r="AT312" s="138"/>
      <c r="AU312" s="181" t="s">
        <v>203</v>
      </c>
      <c r="AV312" s="181"/>
      <c r="AW312" s="181"/>
      <c r="AX312" s="182"/>
    </row>
    <row r="313" spans="1:50" ht="18.75" hidden="1" customHeight="1" x14ac:dyDescent="0.2">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2">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2">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2">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315</v>
      </c>
      <c r="AF316" s="140"/>
      <c r="AG316" s="140"/>
      <c r="AH316" s="140"/>
      <c r="AI316" s="140" t="s">
        <v>313</v>
      </c>
      <c r="AJ316" s="140"/>
      <c r="AK316" s="140"/>
      <c r="AL316" s="140"/>
      <c r="AM316" s="140" t="s">
        <v>342</v>
      </c>
      <c r="AN316" s="140"/>
      <c r="AO316" s="140"/>
      <c r="AP316" s="136"/>
      <c r="AQ316" s="136" t="s">
        <v>187</v>
      </c>
      <c r="AR316" s="137"/>
      <c r="AS316" s="137"/>
      <c r="AT316" s="138"/>
      <c r="AU316" s="181" t="s">
        <v>203</v>
      </c>
      <c r="AV316" s="181"/>
      <c r="AW316" s="181"/>
      <c r="AX316" s="182"/>
    </row>
    <row r="317" spans="1:50" ht="18.75" hidden="1" customHeight="1" x14ac:dyDescent="0.2">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2">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2">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2">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315</v>
      </c>
      <c r="AF320" s="140"/>
      <c r="AG320" s="140"/>
      <c r="AH320" s="140"/>
      <c r="AI320" s="140" t="s">
        <v>313</v>
      </c>
      <c r="AJ320" s="140"/>
      <c r="AK320" s="140"/>
      <c r="AL320" s="140"/>
      <c r="AM320" s="140" t="s">
        <v>342</v>
      </c>
      <c r="AN320" s="140"/>
      <c r="AO320" s="140"/>
      <c r="AP320" s="136"/>
      <c r="AQ320" s="136" t="s">
        <v>187</v>
      </c>
      <c r="AR320" s="137"/>
      <c r="AS320" s="137"/>
      <c r="AT320" s="138"/>
      <c r="AU320" s="181" t="s">
        <v>203</v>
      </c>
      <c r="AV320" s="181"/>
      <c r="AW320" s="181"/>
      <c r="AX320" s="182"/>
    </row>
    <row r="321" spans="1:50" ht="18.75" hidden="1" customHeight="1" x14ac:dyDescent="0.2">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2">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2">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2">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315</v>
      </c>
      <c r="AF324" s="140"/>
      <c r="AG324" s="140"/>
      <c r="AH324" s="140"/>
      <c r="AI324" s="140" t="s">
        <v>313</v>
      </c>
      <c r="AJ324" s="140"/>
      <c r="AK324" s="140"/>
      <c r="AL324" s="140"/>
      <c r="AM324" s="140" t="s">
        <v>342</v>
      </c>
      <c r="AN324" s="140"/>
      <c r="AO324" s="140"/>
      <c r="AP324" s="136"/>
      <c r="AQ324" s="136" t="s">
        <v>187</v>
      </c>
      <c r="AR324" s="137"/>
      <c r="AS324" s="137"/>
      <c r="AT324" s="138"/>
      <c r="AU324" s="181" t="s">
        <v>203</v>
      </c>
      <c r="AV324" s="181"/>
      <c r="AW324" s="181"/>
      <c r="AX324" s="182"/>
    </row>
    <row r="325" spans="1:50" ht="18.75" hidden="1" customHeight="1" x14ac:dyDescent="0.2">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2">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2">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2">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315</v>
      </c>
      <c r="AF328" s="140"/>
      <c r="AG328" s="140"/>
      <c r="AH328" s="140"/>
      <c r="AI328" s="140" t="s">
        <v>313</v>
      </c>
      <c r="AJ328" s="140"/>
      <c r="AK328" s="140"/>
      <c r="AL328" s="140"/>
      <c r="AM328" s="140" t="s">
        <v>342</v>
      </c>
      <c r="AN328" s="140"/>
      <c r="AO328" s="140"/>
      <c r="AP328" s="136"/>
      <c r="AQ328" s="136" t="s">
        <v>187</v>
      </c>
      <c r="AR328" s="137"/>
      <c r="AS328" s="137"/>
      <c r="AT328" s="138"/>
      <c r="AU328" s="181" t="s">
        <v>203</v>
      </c>
      <c r="AV328" s="181"/>
      <c r="AW328" s="181"/>
      <c r="AX328" s="182"/>
    </row>
    <row r="329" spans="1:50" ht="18.75" hidden="1" customHeight="1" x14ac:dyDescent="0.2">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2">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2">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2">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2">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2">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2">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2">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2">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2">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2">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2">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2">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2">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2">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2">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2">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2">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2">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2">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2">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2">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2">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2">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2">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2">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2">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2">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2">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2">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2">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2">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2">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2">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2">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2">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2">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2">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2">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2">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5">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2">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2">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2">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315</v>
      </c>
      <c r="AF372" s="140"/>
      <c r="AG372" s="140"/>
      <c r="AH372" s="140"/>
      <c r="AI372" s="140" t="s">
        <v>313</v>
      </c>
      <c r="AJ372" s="140"/>
      <c r="AK372" s="140"/>
      <c r="AL372" s="140"/>
      <c r="AM372" s="140" t="s">
        <v>342</v>
      </c>
      <c r="AN372" s="140"/>
      <c r="AO372" s="140"/>
      <c r="AP372" s="136"/>
      <c r="AQ372" s="136" t="s">
        <v>187</v>
      </c>
      <c r="AR372" s="137"/>
      <c r="AS372" s="137"/>
      <c r="AT372" s="138"/>
      <c r="AU372" s="181" t="s">
        <v>203</v>
      </c>
      <c r="AV372" s="181"/>
      <c r="AW372" s="181"/>
      <c r="AX372" s="182"/>
    </row>
    <row r="373" spans="1:50" ht="18.75" hidden="1" customHeight="1" x14ac:dyDescent="0.2">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2">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2">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2">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315</v>
      </c>
      <c r="AF376" s="140"/>
      <c r="AG376" s="140"/>
      <c r="AH376" s="140"/>
      <c r="AI376" s="140" t="s">
        <v>313</v>
      </c>
      <c r="AJ376" s="140"/>
      <c r="AK376" s="140"/>
      <c r="AL376" s="140"/>
      <c r="AM376" s="140" t="s">
        <v>342</v>
      </c>
      <c r="AN376" s="140"/>
      <c r="AO376" s="140"/>
      <c r="AP376" s="136"/>
      <c r="AQ376" s="136" t="s">
        <v>187</v>
      </c>
      <c r="AR376" s="137"/>
      <c r="AS376" s="137"/>
      <c r="AT376" s="138"/>
      <c r="AU376" s="181" t="s">
        <v>203</v>
      </c>
      <c r="AV376" s="181"/>
      <c r="AW376" s="181"/>
      <c r="AX376" s="182"/>
    </row>
    <row r="377" spans="1:50" ht="18.75" hidden="1" customHeight="1" x14ac:dyDescent="0.2">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2">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2">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2">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315</v>
      </c>
      <c r="AF380" s="140"/>
      <c r="AG380" s="140"/>
      <c r="AH380" s="140"/>
      <c r="AI380" s="140" t="s">
        <v>313</v>
      </c>
      <c r="AJ380" s="140"/>
      <c r="AK380" s="140"/>
      <c r="AL380" s="140"/>
      <c r="AM380" s="140" t="s">
        <v>342</v>
      </c>
      <c r="AN380" s="140"/>
      <c r="AO380" s="140"/>
      <c r="AP380" s="136"/>
      <c r="AQ380" s="136" t="s">
        <v>187</v>
      </c>
      <c r="AR380" s="137"/>
      <c r="AS380" s="137"/>
      <c r="AT380" s="138"/>
      <c r="AU380" s="181" t="s">
        <v>203</v>
      </c>
      <c r="AV380" s="181"/>
      <c r="AW380" s="181"/>
      <c r="AX380" s="182"/>
    </row>
    <row r="381" spans="1:50" ht="18.75" hidden="1" customHeight="1" x14ac:dyDescent="0.2">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2">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2">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2">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315</v>
      </c>
      <c r="AF384" s="140"/>
      <c r="AG384" s="140"/>
      <c r="AH384" s="140"/>
      <c r="AI384" s="140" t="s">
        <v>313</v>
      </c>
      <c r="AJ384" s="140"/>
      <c r="AK384" s="140"/>
      <c r="AL384" s="140"/>
      <c r="AM384" s="140" t="s">
        <v>342</v>
      </c>
      <c r="AN384" s="140"/>
      <c r="AO384" s="140"/>
      <c r="AP384" s="136"/>
      <c r="AQ384" s="136" t="s">
        <v>187</v>
      </c>
      <c r="AR384" s="137"/>
      <c r="AS384" s="137"/>
      <c r="AT384" s="138"/>
      <c r="AU384" s="181" t="s">
        <v>203</v>
      </c>
      <c r="AV384" s="181"/>
      <c r="AW384" s="181"/>
      <c r="AX384" s="182"/>
    </row>
    <row r="385" spans="1:50" ht="18.75" hidden="1" customHeight="1" x14ac:dyDescent="0.2">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2">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2">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2">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315</v>
      </c>
      <c r="AF388" s="140"/>
      <c r="AG388" s="140"/>
      <c r="AH388" s="140"/>
      <c r="AI388" s="140" t="s">
        <v>313</v>
      </c>
      <c r="AJ388" s="140"/>
      <c r="AK388" s="140"/>
      <c r="AL388" s="140"/>
      <c r="AM388" s="140" t="s">
        <v>342</v>
      </c>
      <c r="AN388" s="140"/>
      <c r="AO388" s="140"/>
      <c r="AP388" s="136"/>
      <c r="AQ388" s="136" t="s">
        <v>187</v>
      </c>
      <c r="AR388" s="137"/>
      <c r="AS388" s="137"/>
      <c r="AT388" s="138"/>
      <c r="AU388" s="181" t="s">
        <v>203</v>
      </c>
      <c r="AV388" s="181"/>
      <c r="AW388" s="181"/>
      <c r="AX388" s="182"/>
    </row>
    <row r="389" spans="1:50" ht="18.75" hidden="1" customHeight="1" x14ac:dyDescent="0.2">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2">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2">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2">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2">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2">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2">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2">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2">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2">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2">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2">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2">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2">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2">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2">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2">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2">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2">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2">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2">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2">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2">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2">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2">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2">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2">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2">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2">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2">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2">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2">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2">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2">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2">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2">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2">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2">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2">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2">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2">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hidden="1" customHeight="1" x14ac:dyDescent="0.2">
      <c r="A430" s="174"/>
      <c r="B430" s="171"/>
      <c r="C430" s="163" t="s">
        <v>345</v>
      </c>
      <c r="D430" s="921"/>
      <c r="E430" s="159" t="s">
        <v>323</v>
      </c>
      <c r="F430" s="888"/>
      <c r="G430" s="889" t="s">
        <v>207</v>
      </c>
      <c r="H430" s="108"/>
      <c r="I430" s="108"/>
      <c r="J430" s="890"/>
      <c r="K430" s="891"/>
      <c r="L430" s="891"/>
      <c r="M430" s="891"/>
      <c r="N430" s="891"/>
      <c r="O430" s="891"/>
      <c r="P430" s="891"/>
      <c r="Q430" s="891"/>
      <c r="R430" s="891"/>
      <c r="S430" s="891"/>
      <c r="T430" s="892"/>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93"/>
    </row>
    <row r="431" spans="1:50" ht="18.75" hidden="1" customHeight="1" x14ac:dyDescent="0.2">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336</v>
      </c>
      <c r="AJ431" s="325"/>
      <c r="AK431" s="325"/>
      <c r="AL431" s="144"/>
      <c r="AM431" s="325" t="s">
        <v>349</v>
      </c>
      <c r="AN431" s="325"/>
      <c r="AO431" s="325"/>
      <c r="AP431" s="144"/>
      <c r="AQ431" s="144" t="s">
        <v>187</v>
      </c>
      <c r="AR431" s="115"/>
      <c r="AS431" s="115"/>
      <c r="AT431" s="116"/>
      <c r="AU431" s="121" t="s">
        <v>133</v>
      </c>
      <c r="AV431" s="121"/>
      <c r="AW431" s="121"/>
      <c r="AX431" s="122"/>
    </row>
    <row r="432" spans="1:50" ht="18.75" hidden="1" customHeight="1" x14ac:dyDescent="0.2">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c r="AF432" s="185"/>
      <c r="AG432" s="118" t="s">
        <v>188</v>
      </c>
      <c r="AH432" s="119"/>
      <c r="AI432" s="141"/>
      <c r="AJ432" s="141"/>
      <c r="AK432" s="141"/>
      <c r="AL432" s="139"/>
      <c r="AM432" s="141"/>
      <c r="AN432" s="141"/>
      <c r="AO432" s="141"/>
      <c r="AP432" s="139"/>
      <c r="AQ432" s="576"/>
      <c r="AR432" s="185"/>
      <c r="AS432" s="118" t="s">
        <v>188</v>
      </c>
      <c r="AT432" s="119"/>
      <c r="AU432" s="185"/>
      <c r="AV432" s="185"/>
      <c r="AW432" s="118" t="s">
        <v>177</v>
      </c>
      <c r="AX432" s="180"/>
    </row>
    <row r="433" spans="1:50" ht="23.25" hidden="1" customHeight="1" x14ac:dyDescent="0.2">
      <c r="A433" s="174"/>
      <c r="B433" s="171"/>
      <c r="C433" s="165"/>
      <c r="D433" s="171"/>
      <c r="E433" s="328"/>
      <c r="F433" s="329"/>
      <c r="G433" s="89"/>
      <c r="H433" s="90"/>
      <c r="I433" s="90"/>
      <c r="J433" s="90"/>
      <c r="K433" s="90"/>
      <c r="L433" s="90"/>
      <c r="M433" s="90"/>
      <c r="N433" s="90"/>
      <c r="O433" s="90"/>
      <c r="P433" s="90"/>
      <c r="Q433" s="90"/>
      <c r="R433" s="90"/>
      <c r="S433" s="90"/>
      <c r="T433" s="90"/>
      <c r="U433" s="90"/>
      <c r="V433" s="90"/>
      <c r="W433" s="90"/>
      <c r="X433" s="91"/>
      <c r="Y433" s="186" t="s">
        <v>12</v>
      </c>
      <c r="Z433" s="187"/>
      <c r="AA433" s="188"/>
      <c r="AB433" s="198"/>
      <c r="AC433" s="198"/>
      <c r="AD433" s="198"/>
      <c r="AE433" s="326"/>
      <c r="AF433" s="192"/>
      <c r="AG433" s="192"/>
      <c r="AH433" s="192"/>
      <c r="AI433" s="326"/>
      <c r="AJ433" s="192"/>
      <c r="AK433" s="192"/>
      <c r="AL433" s="192"/>
      <c r="AM433" s="326"/>
      <c r="AN433" s="192"/>
      <c r="AO433" s="192"/>
      <c r="AP433" s="327"/>
      <c r="AQ433" s="326"/>
      <c r="AR433" s="192"/>
      <c r="AS433" s="192"/>
      <c r="AT433" s="327"/>
      <c r="AU433" s="192"/>
      <c r="AV433" s="192"/>
      <c r="AW433" s="192"/>
      <c r="AX433" s="193"/>
    </row>
    <row r="434" spans="1:50" ht="23.25" hidden="1" customHeight="1" x14ac:dyDescent="0.2">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c r="AC434" s="190"/>
      <c r="AD434" s="190"/>
      <c r="AE434" s="326"/>
      <c r="AF434" s="192"/>
      <c r="AG434" s="192"/>
      <c r="AH434" s="327"/>
      <c r="AI434" s="326"/>
      <c r="AJ434" s="192"/>
      <c r="AK434" s="192"/>
      <c r="AL434" s="192"/>
      <c r="AM434" s="326"/>
      <c r="AN434" s="192"/>
      <c r="AO434" s="192"/>
      <c r="AP434" s="327"/>
      <c r="AQ434" s="326"/>
      <c r="AR434" s="192"/>
      <c r="AS434" s="192"/>
      <c r="AT434" s="327"/>
      <c r="AU434" s="192"/>
      <c r="AV434" s="192"/>
      <c r="AW434" s="192"/>
      <c r="AX434" s="193"/>
    </row>
    <row r="435" spans="1:50" ht="23.25" hidden="1" customHeight="1" x14ac:dyDescent="0.2">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c r="AF435" s="192"/>
      <c r="AG435" s="192"/>
      <c r="AH435" s="327"/>
      <c r="AI435" s="326"/>
      <c r="AJ435" s="192"/>
      <c r="AK435" s="192"/>
      <c r="AL435" s="192"/>
      <c r="AM435" s="326"/>
      <c r="AN435" s="192"/>
      <c r="AO435" s="192"/>
      <c r="AP435" s="327"/>
      <c r="AQ435" s="326"/>
      <c r="AR435" s="192"/>
      <c r="AS435" s="192"/>
      <c r="AT435" s="327"/>
      <c r="AU435" s="192"/>
      <c r="AV435" s="192"/>
      <c r="AW435" s="192"/>
      <c r="AX435" s="193"/>
    </row>
    <row r="436" spans="1:50" ht="18.75" hidden="1" customHeight="1" x14ac:dyDescent="0.2">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336</v>
      </c>
      <c r="AJ436" s="325"/>
      <c r="AK436" s="325"/>
      <c r="AL436" s="144"/>
      <c r="AM436" s="325" t="s">
        <v>349</v>
      </c>
      <c r="AN436" s="325"/>
      <c r="AO436" s="325"/>
      <c r="AP436" s="144"/>
      <c r="AQ436" s="144" t="s">
        <v>187</v>
      </c>
      <c r="AR436" s="115"/>
      <c r="AS436" s="115"/>
      <c r="AT436" s="116"/>
      <c r="AU436" s="121" t="s">
        <v>133</v>
      </c>
      <c r="AV436" s="121"/>
      <c r="AW436" s="121"/>
      <c r="AX436" s="122"/>
    </row>
    <row r="437" spans="1:50" ht="18.75" hidden="1" customHeight="1" x14ac:dyDescent="0.2">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2">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2">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2">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2">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336</v>
      </c>
      <c r="AJ441" s="325"/>
      <c r="AK441" s="325"/>
      <c r="AL441" s="144"/>
      <c r="AM441" s="325" t="s">
        <v>349</v>
      </c>
      <c r="AN441" s="325"/>
      <c r="AO441" s="325"/>
      <c r="AP441" s="144"/>
      <c r="AQ441" s="144" t="s">
        <v>187</v>
      </c>
      <c r="AR441" s="115"/>
      <c r="AS441" s="115"/>
      <c r="AT441" s="116"/>
      <c r="AU441" s="121" t="s">
        <v>133</v>
      </c>
      <c r="AV441" s="121"/>
      <c r="AW441" s="121"/>
      <c r="AX441" s="122"/>
    </row>
    <row r="442" spans="1:50" ht="18.75" hidden="1" customHeight="1" x14ac:dyDescent="0.2">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2">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2">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2">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2">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336</v>
      </c>
      <c r="AJ446" s="325"/>
      <c r="AK446" s="325"/>
      <c r="AL446" s="144"/>
      <c r="AM446" s="325" t="s">
        <v>349</v>
      </c>
      <c r="AN446" s="325"/>
      <c r="AO446" s="325"/>
      <c r="AP446" s="144"/>
      <c r="AQ446" s="144" t="s">
        <v>187</v>
      </c>
      <c r="AR446" s="115"/>
      <c r="AS446" s="115"/>
      <c r="AT446" s="116"/>
      <c r="AU446" s="121" t="s">
        <v>133</v>
      </c>
      <c r="AV446" s="121"/>
      <c r="AW446" s="121"/>
      <c r="AX446" s="122"/>
    </row>
    <row r="447" spans="1:50" ht="18.75" hidden="1" customHeight="1" x14ac:dyDescent="0.2">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2">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2">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2">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2">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336</v>
      </c>
      <c r="AJ451" s="325"/>
      <c r="AK451" s="325"/>
      <c r="AL451" s="144"/>
      <c r="AM451" s="325" t="s">
        <v>349</v>
      </c>
      <c r="AN451" s="325"/>
      <c r="AO451" s="325"/>
      <c r="AP451" s="144"/>
      <c r="AQ451" s="144" t="s">
        <v>187</v>
      </c>
      <c r="AR451" s="115"/>
      <c r="AS451" s="115"/>
      <c r="AT451" s="116"/>
      <c r="AU451" s="121" t="s">
        <v>133</v>
      </c>
      <c r="AV451" s="121"/>
      <c r="AW451" s="121"/>
      <c r="AX451" s="122"/>
    </row>
    <row r="452" spans="1:50" ht="18.75" hidden="1" customHeight="1" x14ac:dyDescent="0.2">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2">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2">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2">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hidden="1" customHeight="1" x14ac:dyDescent="0.2">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336</v>
      </c>
      <c r="AJ456" s="325"/>
      <c r="AK456" s="325"/>
      <c r="AL456" s="144"/>
      <c r="AM456" s="325" t="s">
        <v>349</v>
      </c>
      <c r="AN456" s="325"/>
      <c r="AO456" s="325"/>
      <c r="AP456" s="144"/>
      <c r="AQ456" s="144" t="s">
        <v>187</v>
      </c>
      <c r="AR456" s="115"/>
      <c r="AS456" s="115"/>
      <c r="AT456" s="116"/>
      <c r="AU456" s="121" t="s">
        <v>133</v>
      </c>
      <c r="AV456" s="121"/>
      <c r="AW456" s="121"/>
      <c r="AX456" s="122"/>
    </row>
    <row r="457" spans="1:50" ht="18.75" hidden="1" customHeight="1" x14ac:dyDescent="0.2">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c r="AF457" s="185"/>
      <c r="AG457" s="118" t="s">
        <v>188</v>
      </c>
      <c r="AH457" s="119"/>
      <c r="AI457" s="141"/>
      <c r="AJ457" s="141"/>
      <c r="AK457" s="141"/>
      <c r="AL457" s="139"/>
      <c r="AM457" s="141"/>
      <c r="AN457" s="141"/>
      <c r="AO457" s="141"/>
      <c r="AP457" s="139"/>
      <c r="AQ457" s="576"/>
      <c r="AR457" s="185"/>
      <c r="AS457" s="118" t="s">
        <v>188</v>
      </c>
      <c r="AT457" s="119"/>
      <c r="AU457" s="185"/>
      <c r="AV457" s="185"/>
      <c r="AW457" s="118" t="s">
        <v>177</v>
      </c>
      <c r="AX457" s="180"/>
    </row>
    <row r="458" spans="1:50" ht="23.25" hidden="1" customHeight="1" x14ac:dyDescent="0.2">
      <c r="A458" s="174"/>
      <c r="B458" s="171"/>
      <c r="C458" s="165"/>
      <c r="D458" s="171"/>
      <c r="E458" s="328"/>
      <c r="F458" s="329"/>
      <c r="G458" s="89"/>
      <c r="H458" s="90"/>
      <c r="I458" s="90"/>
      <c r="J458" s="90"/>
      <c r="K458" s="90"/>
      <c r="L458" s="90"/>
      <c r="M458" s="90"/>
      <c r="N458" s="90"/>
      <c r="O458" s="90"/>
      <c r="P458" s="90"/>
      <c r="Q458" s="90"/>
      <c r="R458" s="90"/>
      <c r="S458" s="90"/>
      <c r="T458" s="90"/>
      <c r="U458" s="90"/>
      <c r="V458" s="90"/>
      <c r="W458" s="90"/>
      <c r="X458" s="91"/>
      <c r="Y458" s="186" t="s">
        <v>12</v>
      </c>
      <c r="Z458" s="187"/>
      <c r="AA458" s="188"/>
      <c r="AB458" s="198"/>
      <c r="AC458" s="198"/>
      <c r="AD458" s="198"/>
      <c r="AE458" s="326"/>
      <c r="AF458" s="192"/>
      <c r="AG458" s="192"/>
      <c r="AH458" s="192"/>
      <c r="AI458" s="326"/>
      <c r="AJ458" s="192"/>
      <c r="AK458" s="192"/>
      <c r="AL458" s="192"/>
      <c r="AM458" s="326"/>
      <c r="AN458" s="192"/>
      <c r="AO458" s="192"/>
      <c r="AP458" s="327"/>
      <c r="AQ458" s="326"/>
      <c r="AR458" s="192"/>
      <c r="AS458" s="192"/>
      <c r="AT458" s="327"/>
      <c r="AU458" s="192"/>
      <c r="AV458" s="192"/>
      <c r="AW458" s="192"/>
      <c r="AX458" s="193"/>
    </row>
    <row r="459" spans="1:50" ht="23.25" hidden="1" customHeight="1" x14ac:dyDescent="0.2">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c r="AC459" s="190"/>
      <c r="AD459" s="190"/>
      <c r="AE459" s="326"/>
      <c r="AF459" s="192"/>
      <c r="AG459" s="192"/>
      <c r="AH459" s="327"/>
      <c r="AI459" s="326"/>
      <c r="AJ459" s="192"/>
      <c r="AK459" s="192"/>
      <c r="AL459" s="192"/>
      <c r="AM459" s="326"/>
      <c r="AN459" s="192"/>
      <c r="AO459" s="192"/>
      <c r="AP459" s="327"/>
      <c r="AQ459" s="326"/>
      <c r="AR459" s="192"/>
      <c r="AS459" s="192"/>
      <c r="AT459" s="327"/>
      <c r="AU459" s="192"/>
      <c r="AV459" s="192"/>
      <c r="AW459" s="192"/>
      <c r="AX459" s="193"/>
    </row>
    <row r="460" spans="1:50" ht="23.25" hidden="1" customHeigh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c r="AF460" s="192"/>
      <c r="AG460" s="192"/>
      <c r="AH460" s="327"/>
      <c r="AI460" s="326"/>
      <c r="AJ460" s="192"/>
      <c r="AK460" s="192"/>
      <c r="AL460" s="192"/>
      <c r="AM460" s="326"/>
      <c r="AN460" s="192"/>
      <c r="AO460" s="192"/>
      <c r="AP460" s="327"/>
      <c r="AQ460" s="326"/>
      <c r="AR460" s="192"/>
      <c r="AS460" s="192"/>
      <c r="AT460" s="327"/>
      <c r="AU460" s="192"/>
      <c r="AV460" s="192"/>
      <c r="AW460" s="192"/>
      <c r="AX460" s="193"/>
    </row>
    <row r="461" spans="1:50" ht="18.75" hidden="1" customHeight="1" x14ac:dyDescent="0.2">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336</v>
      </c>
      <c r="AJ461" s="325"/>
      <c r="AK461" s="325"/>
      <c r="AL461" s="144"/>
      <c r="AM461" s="325" t="s">
        <v>349</v>
      </c>
      <c r="AN461" s="325"/>
      <c r="AO461" s="325"/>
      <c r="AP461" s="144"/>
      <c r="AQ461" s="144" t="s">
        <v>187</v>
      </c>
      <c r="AR461" s="115"/>
      <c r="AS461" s="115"/>
      <c r="AT461" s="116"/>
      <c r="AU461" s="121" t="s">
        <v>133</v>
      </c>
      <c r="AV461" s="121"/>
      <c r="AW461" s="121"/>
      <c r="AX461" s="122"/>
    </row>
    <row r="462" spans="1:50" ht="18.75" hidden="1" customHeight="1" x14ac:dyDescent="0.2">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2">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2">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2">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2">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336</v>
      </c>
      <c r="AJ466" s="325"/>
      <c r="AK466" s="325"/>
      <c r="AL466" s="144"/>
      <c r="AM466" s="325" t="s">
        <v>349</v>
      </c>
      <c r="AN466" s="325"/>
      <c r="AO466" s="325"/>
      <c r="AP466" s="144"/>
      <c r="AQ466" s="144" t="s">
        <v>187</v>
      </c>
      <c r="AR466" s="115"/>
      <c r="AS466" s="115"/>
      <c r="AT466" s="116"/>
      <c r="AU466" s="121" t="s">
        <v>133</v>
      </c>
      <c r="AV466" s="121"/>
      <c r="AW466" s="121"/>
      <c r="AX466" s="122"/>
    </row>
    <row r="467" spans="1:50" ht="18.75" hidden="1" customHeight="1" x14ac:dyDescent="0.2">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2">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2">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2">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2">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336</v>
      </c>
      <c r="AJ471" s="325"/>
      <c r="AK471" s="325"/>
      <c r="AL471" s="144"/>
      <c r="AM471" s="325" t="s">
        <v>349</v>
      </c>
      <c r="AN471" s="325"/>
      <c r="AO471" s="325"/>
      <c r="AP471" s="144"/>
      <c r="AQ471" s="144" t="s">
        <v>187</v>
      </c>
      <c r="AR471" s="115"/>
      <c r="AS471" s="115"/>
      <c r="AT471" s="116"/>
      <c r="AU471" s="121" t="s">
        <v>133</v>
      </c>
      <c r="AV471" s="121"/>
      <c r="AW471" s="121"/>
      <c r="AX471" s="122"/>
    </row>
    <row r="472" spans="1:50" ht="18.75" hidden="1" customHeight="1" x14ac:dyDescent="0.2">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2">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2">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2">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2">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336</v>
      </c>
      <c r="AJ476" s="325"/>
      <c r="AK476" s="325"/>
      <c r="AL476" s="144"/>
      <c r="AM476" s="325" t="s">
        <v>349</v>
      </c>
      <c r="AN476" s="325"/>
      <c r="AO476" s="325"/>
      <c r="AP476" s="144"/>
      <c r="AQ476" s="144" t="s">
        <v>187</v>
      </c>
      <c r="AR476" s="115"/>
      <c r="AS476" s="115"/>
      <c r="AT476" s="116"/>
      <c r="AU476" s="121" t="s">
        <v>133</v>
      </c>
      <c r="AV476" s="121"/>
      <c r="AW476" s="121"/>
      <c r="AX476" s="122"/>
    </row>
    <row r="477" spans="1:50" ht="18.75" hidden="1" customHeight="1" x14ac:dyDescent="0.2">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2">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2">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2">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2">
      <c r="A481" s="174"/>
      <c r="B481" s="171"/>
      <c r="C481" s="165"/>
      <c r="D481" s="171"/>
      <c r="E481" s="107" t="s">
        <v>332</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2">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2">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2">
      <c r="A484" s="174"/>
      <c r="B484" s="171"/>
      <c r="C484" s="165"/>
      <c r="D484" s="171"/>
      <c r="E484" s="159" t="s">
        <v>327</v>
      </c>
      <c r="F484" s="160"/>
      <c r="G484" s="889" t="s">
        <v>207</v>
      </c>
      <c r="H484" s="108"/>
      <c r="I484" s="108"/>
      <c r="J484" s="890"/>
      <c r="K484" s="891"/>
      <c r="L484" s="891"/>
      <c r="M484" s="891"/>
      <c r="N484" s="891"/>
      <c r="O484" s="891"/>
      <c r="P484" s="891"/>
      <c r="Q484" s="891"/>
      <c r="R484" s="891"/>
      <c r="S484" s="891"/>
      <c r="T484" s="892"/>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93"/>
    </row>
    <row r="485" spans="1:50" ht="18.75" hidden="1" customHeight="1" x14ac:dyDescent="0.2">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336</v>
      </c>
      <c r="AJ485" s="325"/>
      <c r="AK485" s="325"/>
      <c r="AL485" s="144"/>
      <c r="AM485" s="325" t="s">
        <v>349</v>
      </c>
      <c r="AN485" s="325"/>
      <c r="AO485" s="325"/>
      <c r="AP485" s="144"/>
      <c r="AQ485" s="144" t="s">
        <v>187</v>
      </c>
      <c r="AR485" s="115"/>
      <c r="AS485" s="115"/>
      <c r="AT485" s="116"/>
      <c r="AU485" s="121" t="s">
        <v>133</v>
      </c>
      <c r="AV485" s="121"/>
      <c r="AW485" s="121"/>
      <c r="AX485" s="122"/>
    </row>
    <row r="486" spans="1:50" ht="18.75" hidden="1" customHeight="1" x14ac:dyDescent="0.2">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2">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2">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2">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2">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336</v>
      </c>
      <c r="AJ490" s="325"/>
      <c r="AK490" s="325"/>
      <c r="AL490" s="144"/>
      <c r="AM490" s="325" t="s">
        <v>349</v>
      </c>
      <c r="AN490" s="325"/>
      <c r="AO490" s="325"/>
      <c r="AP490" s="144"/>
      <c r="AQ490" s="144" t="s">
        <v>187</v>
      </c>
      <c r="AR490" s="115"/>
      <c r="AS490" s="115"/>
      <c r="AT490" s="116"/>
      <c r="AU490" s="121" t="s">
        <v>133</v>
      </c>
      <c r="AV490" s="121"/>
      <c r="AW490" s="121"/>
      <c r="AX490" s="122"/>
    </row>
    <row r="491" spans="1:50" ht="18.75" hidden="1" customHeight="1" x14ac:dyDescent="0.2">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2">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2">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2">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2">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336</v>
      </c>
      <c r="AJ495" s="325"/>
      <c r="AK495" s="325"/>
      <c r="AL495" s="144"/>
      <c r="AM495" s="325" t="s">
        <v>349</v>
      </c>
      <c r="AN495" s="325"/>
      <c r="AO495" s="325"/>
      <c r="AP495" s="144"/>
      <c r="AQ495" s="144" t="s">
        <v>187</v>
      </c>
      <c r="AR495" s="115"/>
      <c r="AS495" s="115"/>
      <c r="AT495" s="116"/>
      <c r="AU495" s="121" t="s">
        <v>133</v>
      </c>
      <c r="AV495" s="121"/>
      <c r="AW495" s="121"/>
      <c r="AX495" s="122"/>
    </row>
    <row r="496" spans="1:50" ht="18.75" hidden="1" customHeight="1" x14ac:dyDescent="0.2">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2">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2">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2">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2">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336</v>
      </c>
      <c r="AJ500" s="325"/>
      <c r="AK500" s="325"/>
      <c r="AL500" s="144"/>
      <c r="AM500" s="325" t="s">
        <v>349</v>
      </c>
      <c r="AN500" s="325"/>
      <c r="AO500" s="325"/>
      <c r="AP500" s="144"/>
      <c r="AQ500" s="144" t="s">
        <v>187</v>
      </c>
      <c r="AR500" s="115"/>
      <c r="AS500" s="115"/>
      <c r="AT500" s="116"/>
      <c r="AU500" s="121" t="s">
        <v>133</v>
      </c>
      <c r="AV500" s="121"/>
      <c r="AW500" s="121"/>
      <c r="AX500" s="122"/>
    </row>
    <row r="501" spans="1:50" ht="18.75" hidden="1" customHeight="1" x14ac:dyDescent="0.2">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2">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2">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2">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2">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336</v>
      </c>
      <c r="AJ505" s="325"/>
      <c r="AK505" s="325"/>
      <c r="AL505" s="144"/>
      <c r="AM505" s="325" t="s">
        <v>349</v>
      </c>
      <c r="AN505" s="325"/>
      <c r="AO505" s="325"/>
      <c r="AP505" s="144"/>
      <c r="AQ505" s="144" t="s">
        <v>187</v>
      </c>
      <c r="AR505" s="115"/>
      <c r="AS505" s="115"/>
      <c r="AT505" s="116"/>
      <c r="AU505" s="121" t="s">
        <v>133</v>
      </c>
      <c r="AV505" s="121"/>
      <c r="AW505" s="121"/>
      <c r="AX505" s="122"/>
    </row>
    <row r="506" spans="1:50" ht="18.75" hidden="1" customHeight="1" x14ac:dyDescent="0.2">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2">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2">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2">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2">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336</v>
      </c>
      <c r="AJ510" s="325"/>
      <c r="AK510" s="325"/>
      <c r="AL510" s="144"/>
      <c r="AM510" s="325" t="s">
        <v>349</v>
      </c>
      <c r="AN510" s="325"/>
      <c r="AO510" s="325"/>
      <c r="AP510" s="144"/>
      <c r="AQ510" s="144" t="s">
        <v>187</v>
      </c>
      <c r="AR510" s="115"/>
      <c r="AS510" s="115"/>
      <c r="AT510" s="116"/>
      <c r="AU510" s="121" t="s">
        <v>133</v>
      </c>
      <c r="AV510" s="121"/>
      <c r="AW510" s="121"/>
      <c r="AX510" s="122"/>
    </row>
    <row r="511" spans="1:50" ht="18.75" hidden="1" customHeight="1" x14ac:dyDescent="0.2">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2">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2">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2">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2">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336</v>
      </c>
      <c r="AJ515" s="325"/>
      <c r="AK515" s="325"/>
      <c r="AL515" s="144"/>
      <c r="AM515" s="325" t="s">
        <v>349</v>
      </c>
      <c r="AN515" s="325"/>
      <c r="AO515" s="325"/>
      <c r="AP515" s="144"/>
      <c r="AQ515" s="144" t="s">
        <v>187</v>
      </c>
      <c r="AR515" s="115"/>
      <c r="AS515" s="115"/>
      <c r="AT515" s="116"/>
      <c r="AU515" s="121" t="s">
        <v>133</v>
      </c>
      <c r="AV515" s="121"/>
      <c r="AW515" s="121"/>
      <c r="AX515" s="122"/>
    </row>
    <row r="516" spans="1:50" ht="18.75" hidden="1" customHeight="1" x14ac:dyDescent="0.2">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2">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2">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2">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2">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336</v>
      </c>
      <c r="AJ520" s="325"/>
      <c r="AK520" s="325"/>
      <c r="AL520" s="144"/>
      <c r="AM520" s="325" t="s">
        <v>349</v>
      </c>
      <c r="AN520" s="325"/>
      <c r="AO520" s="325"/>
      <c r="AP520" s="144"/>
      <c r="AQ520" s="144" t="s">
        <v>187</v>
      </c>
      <c r="AR520" s="115"/>
      <c r="AS520" s="115"/>
      <c r="AT520" s="116"/>
      <c r="AU520" s="121" t="s">
        <v>133</v>
      </c>
      <c r="AV520" s="121"/>
      <c r="AW520" s="121"/>
      <c r="AX520" s="122"/>
    </row>
    <row r="521" spans="1:50" ht="18.75" hidden="1" customHeight="1" x14ac:dyDescent="0.2">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2">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2">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2">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2">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336</v>
      </c>
      <c r="AJ525" s="325"/>
      <c r="AK525" s="325"/>
      <c r="AL525" s="144"/>
      <c r="AM525" s="325" t="s">
        <v>349</v>
      </c>
      <c r="AN525" s="325"/>
      <c r="AO525" s="325"/>
      <c r="AP525" s="144"/>
      <c r="AQ525" s="144" t="s">
        <v>187</v>
      </c>
      <c r="AR525" s="115"/>
      <c r="AS525" s="115"/>
      <c r="AT525" s="116"/>
      <c r="AU525" s="121" t="s">
        <v>133</v>
      </c>
      <c r="AV525" s="121"/>
      <c r="AW525" s="121"/>
      <c r="AX525" s="122"/>
    </row>
    <row r="526" spans="1:50" ht="18.75" hidden="1" customHeight="1" x14ac:dyDescent="0.2">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2">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2">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2">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2">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336</v>
      </c>
      <c r="AJ530" s="325"/>
      <c r="AK530" s="325"/>
      <c r="AL530" s="144"/>
      <c r="AM530" s="325" t="s">
        <v>349</v>
      </c>
      <c r="AN530" s="325"/>
      <c r="AO530" s="325"/>
      <c r="AP530" s="144"/>
      <c r="AQ530" s="144" t="s">
        <v>187</v>
      </c>
      <c r="AR530" s="115"/>
      <c r="AS530" s="115"/>
      <c r="AT530" s="116"/>
      <c r="AU530" s="121" t="s">
        <v>133</v>
      </c>
      <c r="AV530" s="121"/>
      <c r="AW530" s="121"/>
      <c r="AX530" s="122"/>
    </row>
    <row r="531" spans="1:50" ht="18.75" hidden="1" customHeight="1" x14ac:dyDescent="0.2">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2">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2">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2">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2">
      <c r="A535" s="174"/>
      <c r="B535" s="171"/>
      <c r="C535" s="165"/>
      <c r="D535" s="171"/>
      <c r="E535" s="107" t="s">
        <v>333</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2">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2">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34.5" hidden="1" customHeight="1" x14ac:dyDescent="0.2">
      <c r="A538" s="174"/>
      <c r="B538" s="171"/>
      <c r="C538" s="165"/>
      <c r="D538" s="171"/>
      <c r="E538" s="159" t="s">
        <v>328</v>
      </c>
      <c r="F538" s="160"/>
      <c r="G538" s="889" t="s">
        <v>207</v>
      </c>
      <c r="H538" s="108"/>
      <c r="I538" s="108"/>
      <c r="J538" s="890"/>
      <c r="K538" s="891"/>
      <c r="L538" s="891"/>
      <c r="M538" s="891"/>
      <c r="N538" s="891"/>
      <c r="O538" s="891"/>
      <c r="P538" s="891"/>
      <c r="Q538" s="891"/>
      <c r="R538" s="891"/>
      <c r="S538" s="891"/>
      <c r="T538" s="892"/>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93"/>
    </row>
    <row r="539" spans="1:50" ht="18.75" hidden="1" customHeight="1" x14ac:dyDescent="0.2">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336</v>
      </c>
      <c r="AJ539" s="325"/>
      <c r="AK539" s="325"/>
      <c r="AL539" s="144"/>
      <c r="AM539" s="325" t="s">
        <v>349</v>
      </c>
      <c r="AN539" s="325"/>
      <c r="AO539" s="325"/>
      <c r="AP539" s="144"/>
      <c r="AQ539" s="144" t="s">
        <v>187</v>
      </c>
      <c r="AR539" s="115"/>
      <c r="AS539" s="115"/>
      <c r="AT539" s="116"/>
      <c r="AU539" s="121" t="s">
        <v>133</v>
      </c>
      <c r="AV539" s="121"/>
      <c r="AW539" s="121"/>
      <c r="AX539" s="122"/>
    </row>
    <row r="540" spans="1:50" ht="18.75" hidden="1" customHeight="1" x14ac:dyDescent="0.2">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23.25" hidden="1" customHeight="1" x14ac:dyDescent="0.2">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23.25" hidden="1" customHeight="1" x14ac:dyDescent="0.2">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23.25" hidden="1" customHeight="1" x14ac:dyDescent="0.2">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18.75" hidden="1" customHeight="1" x14ac:dyDescent="0.2">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336</v>
      </c>
      <c r="AJ544" s="325"/>
      <c r="AK544" s="325"/>
      <c r="AL544" s="144"/>
      <c r="AM544" s="325" t="s">
        <v>349</v>
      </c>
      <c r="AN544" s="325"/>
      <c r="AO544" s="325"/>
      <c r="AP544" s="144"/>
      <c r="AQ544" s="144" t="s">
        <v>187</v>
      </c>
      <c r="AR544" s="115"/>
      <c r="AS544" s="115"/>
      <c r="AT544" s="116"/>
      <c r="AU544" s="121" t="s">
        <v>133</v>
      </c>
      <c r="AV544" s="121"/>
      <c r="AW544" s="121"/>
      <c r="AX544" s="122"/>
    </row>
    <row r="545" spans="1:50" ht="18.75" hidden="1" customHeight="1" x14ac:dyDescent="0.2">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23.25" hidden="1" customHeight="1" x14ac:dyDescent="0.2">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23.25" hidden="1" customHeight="1" x14ac:dyDescent="0.2">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23.25" hidden="1" customHeight="1" x14ac:dyDescent="0.2">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18.75" hidden="1" customHeight="1" x14ac:dyDescent="0.2">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336</v>
      </c>
      <c r="AJ549" s="325"/>
      <c r="AK549" s="325"/>
      <c r="AL549" s="144"/>
      <c r="AM549" s="325" t="s">
        <v>349</v>
      </c>
      <c r="AN549" s="325"/>
      <c r="AO549" s="325"/>
      <c r="AP549" s="144"/>
      <c r="AQ549" s="144" t="s">
        <v>187</v>
      </c>
      <c r="AR549" s="115"/>
      <c r="AS549" s="115"/>
      <c r="AT549" s="116"/>
      <c r="AU549" s="121" t="s">
        <v>133</v>
      </c>
      <c r="AV549" s="121"/>
      <c r="AW549" s="121"/>
      <c r="AX549" s="122"/>
    </row>
    <row r="550" spans="1:50" ht="18.75" hidden="1" customHeight="1" x14ac:dyDescent="0.2">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23.25" hidden="1" customHeight="1" x14ac:dyDescent="0.2">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23.25" hidden="1" customHeight="1" x14ac:dyDescent="0.2">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23.25" hidden="1" customHeight="1" x14ac:dyDescent="0.2">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18.75" hidden="1" customHeight="1" x14ac:dyDescent="0.2">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336</v>
      </c>
      <c r="AJ554" s="325"/>
      <c r="AK554" s="325"/>
      <c r="AL554" s="144"/>
      <c r="AM554" s="325" t="s">
        <v>349</v>
      </c>
      <c r="AN554" s="325"/>
      <c r="AO554" s="325"/>
      <c r="AP554" s="144"/>
      <c r="AQ554" s="144" t="s">
        <v>187</v>
      </c>
      <c r="AR554" s="115"/>
      <c r="AS554" s="115"/>
      <c r="AT554" s="116"/>
      <c r="AU554" s="121" t="s">
        <v>133</v>
      </c>
      <c r="AV554" s="121"/>
      <c r="AW554" s="121"/>
      <c r="AX554" s="122"/>
    </row>
    <row r="555" spans="1:50" ht="18.75" hidden="1" customHeight="1" x14ac:dyDescent="0.2">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23.25" hidden="1" customHeight="1" x14ac:dyDescent="0.2">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23.25" hidden="1" customHeight="1" x14ac:dyDescent="0.2">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23.25" hidden="1" customHeight="1" x14ac:dyDescent="0.2">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18.75" hidden="1" customHeight="1" x14ac:dyDescent="0.2">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336</v>
      </c>
      <c r="AJ559" s="325"/>
      <c r="AK559" s="325"/>
      <c r="AL559" s="144"/>
      <c r="AM559" s="325" t="s">
        <v>349</v>
      </c>
      <c r="AN559" s="325"/>
      <c r="AO559" s="325"/>
      <c r="AP559" s="144"/>
      <c r="AQ559" s="144" t="s">
        <v>187</v>
      </c>
      <c r="AR559" s="115"/>
      <c r="AS559" s="115"/>
      <c r="AT559" s="116"/>
      <c r="AU559" s="121" t="s">
        <v>133</v>
      </c>
      <c r="AV559" s="121"/>
      <c r="AW559" s="121"/>
      <c r="AX559" s="122"/>
    </row>
    <row r="560" spans="1:50" ht="18.75" hidden="1" customHeight="1" x14ac:dyDescent="0.2">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23.25" hidden="1" customHeight="1" x14ac:dyDescent="0.2">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23.25" hidden="1" customHeight="1" x14ac:dyDescent="0.2">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23.25" hidden="1" customHeight="1" x14ac:dyDescent="0.2">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18.75" hidden="1" customHeight="1" x14ac:dyDescent="0.2">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336</v>
      </c>
      <c r="AJ564" s="325"/>
      <c r="AK564" s="325"/>
      <c r="AL564" s="144"/>
      <c r="AM564" s="325" t="s">
        <v>349</v>
      </c>
      <c r="AN564" s="325"/>
      <c r="AO564" s="325"/>
      <c r="AP564" s="144"/>
      <c r="AQ564" s="144" t="s">
        <v>187</v>
      </c>
      <c r="AR564" s="115"/>
      <c r="AS564" s="115"/>
      <c r="AT564" s="116"/>
      <c r="AU564" s="121" t="s">
        <v>133</v>
      </c>
      <c r="AV564" s="121"/>
      <c r="AW564" s="121"/>
      <c r="AX564" s="122"/>
    </row>
    <row r="565" spans="1:50" ht="18.75" hidden="1" customHeight="1" x14ac:dyDescent="0.2">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23.25" hidden="1" customHeight="1" x14ac:dyDescent="0.2">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23.25" hidden="1" customHeight="1" x14ac:dyDescent="0.2">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23.25" hidden="1" customHeight="1" x14ac:dyDescent="0.2">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18.75" hidden="1" customHeight="1" x14ac:dyDescent="0.2">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336</v>
      </c>
      <c r="AJ569" s="325"/>
      <c r="AK569" s="325"/>
      <c r="AL569" s="144"/>
      <c r="AM569" s="325" t="s">
        <v>349</v>
      </c>
      <c r="AN569" s="325"/>
      <c r="AO569" s="325"/>
      <c r="AP569" s="144"/>
      <c r="AQ569" s="144" t="s">
        <v>187</v>
      </c>
      <c r="AR569" s="115"/>
      <c r="AS569" s="115"/>
      <c r="AT569" s="116"/>
      <c r="AU569" s="121" t="s">
        <v>133</v>
      </c>
      <c r="AV569" s="121"/>
      <c r="AW569" s="121"/>
      <c r="AX569" s="122"/>
    </row>
    <row r="570" spans="1:50" ht="18.75" hidden="1" customHeight="1" x14ac:dyDescent="0.2">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23.25" hidden="1" customHeight="1" x14ac:dyDescent="0.2">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23.25" hidden="1" customHeight="1" x14ac:dyDescent="0.2">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23.25" hidden="1" customHeight="1" x14ac:dyDescent="0.2">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18.75" hidden="1" customHeight="1" x14ac:dyDescent="0.2">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336</v>
      </c>
      <c r="AJ574" s="325"/>
      <c r="AK574" s="325"/>
      <c r="AL574" s="144"/>
      <c r="AM574" s="325" t="s">
        <v>349</v>
      </c>
      <c r="AN574" s="325"/>
      <c r="AO574" s="325"/>
      <c r="AP574" s="144"/>
      <c r="AQ574" s="144" t="s">
        <v>187</v>
      </c>
      <c r="AR574" s="115"/>
      <c r="AS574" s="115"/>
      <c r="AT574" s="116"/>
      <c r="AU574" s="121" t="s">
        <v>133</v>
      </c>
      <c r="AV574" s="121"/>
      <c r="AW574" s="121"/>
      <c r="AX574" s="122"/>
    </row>
    <row r="575" spans="1:50" ht="18.75" hidden="1" customHeight="1" x14ac:dyDescent="0.2">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23.25" hidden="1" customHeight="1" x14ac:dyDescent="0.2">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23.25" hidden="1" customHeight="1" x14ac:dyDescent="0.2">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23.25" hidden="1" customHeight="1" x14ac:dyDescent="0.2">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18.75" hidden="1" customHeight="1" x14ac:dyDescent="0.2">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336</v>
      </c>
      <c r="AJ579" s="325"/>
      <c r="AK579" s="325"/>
      <c r="AL579" s="144"/>
      <c r="AM579" s="325" t="s">
        <v>349</v>
      </c>
      <c r="AN579" s="325"/>
      <c r="AO579" s="325"/>
      <c r="AP579" s="144"/>
      <c r="AQ579" s="144" t="s">
        <v>187</v>
      </c>
      <c r="AR579" s="115"/>
      <c r="AS579" s="115"/>
      <c r="AT579" s="116"/>
      <c r="AU579" s="121" t="s">
        <v>133</v>
      </c>
      <c r="AV579" s="121"/>
      <c r="AW579" s="121"/>
      <c r="AX579" s="122"/>
    </row>
    <row r="580" spans="1:50" ht="18.75" hidden="1" customHeight="1" x14ac:dyDescent="0.2">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23.25" hidden="1" customHeight="1" x14ac:dyDescent="0.2">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23.25" hidden="1" customHeight="1" x14ac:dyDescent="0.2">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23.25" hidden="1" customHeight="1" x14ac:dyDescent="0.2">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18.75" hidden="1" customHeight="1" x14ac:dyDescent="0.2">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336</v>
      </c>
      <c r="AJ584" s="325"/>
      <c r="AK584" s="325"/>
      <c r="AL584" s="144"/>
      <c r="AM584" s="325" t="s">
        <v>349</v>
      </c>
      <c r="AN584" s="325"/>
      <c r="AO584" s="325"/>
      <c r="AP584" s="144"/>
      <c r="AQ584" s="144" t="s">
        <v>187</v>
      </c>
      <c r="AR584" s="115"/>
      <c r="AS584" s="115"/>
      <c r="AT584" s="116"/>
      <c r="AU584" s="121" t="s">
        <v>133</v>
      </c>
      <c r="AV584" s="121"/>
      <c r="AW584" s="121"/>
      <c r="AX584" s="122"/>
    </row>
    <row r="585" spans="1:50" ht="18.75" hidden="1" customHeight="1" x14ac:dyDescent="0.2">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23.25" hidden="1" customHeight="1" x14ac:dyDescent="0.2">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23.25" hidden="1" customHeight="1" x14ac:dyDescent="0.2">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23.25" hidden="1" customHeight="1" x14ac:dyDescent="0.2">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23.85" hidden="1" customHeight="1" x14ac:dyDescent="0.2">
      <c r="A589" s="174"/>
      <c r="B589" s="171"/>
      <c r="C589" s="165"/>
      <c r="D589" s="171"/>
      <c r="E589" s="107" t="s">
        <v>333</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24.75" hidden="1" customHeight="1" x14ac:dyDescent="0.2">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24.75" hidden="1" customHeight="1" x14ac:dyDescent="0.2">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34.5" hidden="1" customHeight="1" x14ac:dyDescent="0.2">
      <c r="A592" s="174"/>
      <c r="B592" s="171"/>
      <c r="C592" s="165"/>
      <c r="D592" s="171"/>
      <c r="E592" s="159" t="s">
        <v>327</v>
      </c>
      <c r="F592" s="160"/>
      <c r="G592" s="889" t="s">
        <v>207</v>
      </c>
      <c r="H592" s="108"/>
      <c r="I592" s="108"/>
      <c r="J592" s="890"/>
      <c r="K592" s="891"/>
      <c r="L592" s="891"/>
      <c r="M592" s="891"/>
      <c r="N592" s="891"/>
      <c r="O592" s="891"/>
      <c r="P592" s="891"/>
      <c r="Q592" s="891"/>
      <c r="R592" s="891"/>
      <c r="S592" s="891"/>
      <c r="T592" s="892"/>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93"/>
    </row>
    <row r="593" spans="1:50" ht="18.75" hidden="1" customHeight="1" x14ac:dyDescent="0.2">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336</v>
      </c>
      <c r="AJ593" s="325"/>
      <c r="AK593" s="325"/>
      <c r="AL593" s="144"/>
      <c r="AM593" s="325" t="s">
        <v>349</v>
      </c>
      <c r="AN593" s="325"/>
      <c r="AO593" s="325"/>
      <c r="AP593" s="144"/>
      <c r="AQ593" s="144" t="s">
        <v>187</v>
      </c>
      <c r="AR593" s="115"/>
      <c r="AS593" s="115"/>
      <c r="AT593" s="116"/>
      <c r="AU593" s="121" t="s">
        <v>133</v>
      </c>
      <c r="AV593" s="121"/>
      <c r="AW593" s="121"/>
      <c r="AX593" s="122"/>
    </row>
    <row r="594" spans="1:50" ht="18.75" hidden="1" customHeight="1" x14ac:dyDescent="0.2">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23.25" hidden="1" customHeight="1" x14ac:dyDescent="0.2">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23.25" hidden="1" customHeight="1" x14ac:dyDescent="0.2">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23.25" hidden="1" customHeight="1" x14ac:dyDescent="0.2">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18.75" hidden="1" customHeight="1" x14ac:dyDescent="0.2">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336</v>
      </c>
      <c r="AJ598" s="325"/>
      <c r="AK598" s="325"/>
      <c r="AL598" s="144"/>
      <c r="AM598" s="325" t="s">
        <v>349</v>
      </c>
      <c r="AN598" s="325"/>
      <c r="AO598" s="325"/>
      <c r="AP598" s="144"/>
      <c r="AQ598" s="144" t="s">
        <v>187</v>
      </c>
      <c r="AR598" s="115"/>
      <c r="AS598" s="115"/>
      <c r="AT598" s="116"/>
      <c r="AU598" s="121" t="s">
        <v>133</v>
      </c>
      <c r="AV598" s="121"/>
      <c r="AW598" s="121"/>
      <c r="AX598" s="122"/>
    </row>
    <row r="599" spans="1:50" ht="18.75" hidden="1" customHeight="1" x14ac:dyDescent="0.2">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23.25" hidden="1" customHeight="1" x14ac:dyDescent="0.2">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23.25" hidden="1" customHeight="1" x14ac:dyDescent="0.2">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23.25" hidden="1" customHeight="1" x14ac:dyDescent="0.2">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18.75" hidden="1" customHeight="1" x14ac:dyDescent="0.2">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336</v>
      </c>
      <c r="AJ603" s="325"/>
      <c r="AK603" s="325"/>
      <c r="AL603" s="144"/>
      <c r="AM603" s="325" t="s">
        <v>349</v>
      </c>
      <c r="AN603" s="325"/>
      <c r="AO603" s="325"/>
      <c r="AP603" s="144"/>
      <c r="AQ603" s="144" t="s">
        <v>187</v>
      </c>
      <c r="AR603" s="115"/>
      <c r="AS603" s="115"/>
      <c r="AT603" s="116"/>
      <c r="AU603" s="121" t="s">
        <v>133</v>
      </c>
      <c r="AV603" s="121"/>
      <c r="AW603" s="121"/>
      <c r="AX603" s="122"/>
    </row>
    <row r="604" spans="1:50" ht="18.75" hidden="1" customHeight="1" x14ac:dyDescent="0.2">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23.25" hidden="1" customHeight="1" x14ac:dyDescent="0.2">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23.25" hidden="1" customHeight="1" x14ac:dyDescent="0.2">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23.25" hidden="1" customHeight="1" x14ac:dyDescent="0.2">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18.75" hidden="1" customHeight="1" x14ac:dyDescent="0.2">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336</v>
      </c>
      <c r="AJ608" s="325"/>
      <c r="AK608" s="325"/>
      <c r="AL608" s="144"/>
      <c r="AM608" s="325" t="s">
        <v>349</v>
      </c>
      <c r="AN608" s="325"/>
      <c r="AO608" s="325"/>
      <c r="AP608" s="144"/>
      <c r="AQ608" s="144" t="s">
        <v>187</v>
      </c>
      <c r="AR608" s="115"/>
      <c r="AS608" s="115"/>
      <c r="AT608" s="116"/>
      <c r="AU608" s="121" t="s">
        <v>133</v>
      </c>
      <c r="AV608" s="121"/>
      <c r="AW608" s="121"/>
      <c r="AX608" s="122"/>
    </row>
    <row r="609" spans="1:50" ht="18.75" hidden="1" customHeight="1" x14ac:dyDescent="0.2">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23.25" hidden="1" customHeight="1" x14ac:dyDescent="0.2">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23.25" hidden="1" customHeight="1" x14ac:dyDescent="0.2">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23.25" hidden="1" customHeight="1" x14ac:dyDescent="0.2">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18.75" hidden="1" customHeight="1" x14ac:dyDescent="0.2">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336</v>
      </c>
      <c r="AJ613" s="325"/>
      <c r="AK613" s="325"/>
      <c r="AL613" s="144"/>
      <c r="AM613" s="325" t="s">
        <v>349</v>
      </c>
      <c r="AN613" s="325"/>
      <c r="AO613" s="325"/>
      <c r="AP613" s="144"/>
      <c r="AQ613" s="144" t="s">
        <v>187</v>
      </c>
      <c r="AR613" s="115"/>
      <c r="AS613" s="115"/>
      <c r="AT613" s="116"/>
      <c r="AU613" s="121" t="s">
        <v>133</v>
      </c>
      <c r="AV613" s="121"/>
      <c r="AW613" s="121"/>
      <c r="AX613" s="122"/>
    </row>
    <row r="614" spans="1:50" ht="18.75" hidden="1" customHeight="1" x14ac:dyDescent="0.2">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23.25" hidden="1" customHeight="1" x14ac:dyDescent="0.2">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23.25" hidden="1" customHeight="1" x14ac:dyDescent="0.2">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23.25" hidden="1" customHeight="1" x14ac:dyDescent="0.2">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18.75" hidden="1" customHeight="1" x14ac:dyDescent="0.2">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336</v>
      </c>
      <c r="AJ618" s="325"/>
      <c r="AK618" s="325"/>
      <c r="AL618" s="144"/>
      <c r="AM618" s="325" t="s">
        <v>349</v>
      </c>
      <c r="AN618" s="325"/>
      <c r="AO618" s="325"/>
      <c r="AP618" s="144"/>
      <c r="AQ618" s="144" t="s">
        <v>187</v>
      </c>
      <c r="AR618" s="115"/>
      <c r="AS618" s="115"/>
      <c r="AT618" s="116"/>
      <c r="AU618" s="121" t="s">
        <v>133</v>
      </c>
      <c r="AV618" s="121"/>
      <c r="AW618" s="121"/>
      <c r="AX618" s="122"/>
    </row>
    <row r="619" spans="1:50" ht="18.75" hidden="1" customHeight="1" x14ac:dyDescent="0.2">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23.25" hidden="1" customHeight="1" x14ac:dyDescent="0.2">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23.25" hidden="1" customHeight="1" x14ac:dyDescent="0.2">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23.25" hidden="1" customHeight="1" x14ac:dyDescent="0.2">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18.75" hidden="1" customHeight="1" x14ac:dyDescent="0.2">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336</v>
      </c>
      <c r="AJ623" s="325"/>
      <c r="AK623" s="325"/>
      <c r="AL623" s="144"/>
      <c r="AM623" s="325" t="s">
        <v>349</v>
      </c>
      <c r="AN623" s="325"/>
      <c r="AO623" s="325"/>
      <c r="AP623" s="144"/>
      <c r="AQ623" s="144" t="s">
        <v>187</v>
      </c>
      <c r="AR623" s="115"/>
      <c r="AS623" s="115"/>
      <c r="AT623" s="116"/>
      <c r="AU623" s="121" t="s">
        <v>133</v>
      </c>
      <c r="AV623" s="121"/>
      <c r="AW623" s="121"/>
      <c r="AX623" s="122"/>
    </row>
    <row r="624" spans="1:50" ht="18.75" hidden="1" customHeight="1" x14ac:dyDescent="0.2">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23.25" hidden="1" customHeight="1" x14ac:dyDescent="0.2">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23.25" hidden="1" customHeight="1" x14ac:dyDescent="0.2">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23.25" hidden="1" customHeight="1" x14ac:dyDescent="0.2">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18.75" hidden="1" customHeight="1" x14ac:dyDescent="0.2">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336</v>
      </c>
      <c r="AJ628" s="325"/>
      <c r="AK628" s="325"/>
      <c r="AL628" s="144"/>
      <c r="AM628" s="325" t="s">
        <v>349</v>
      </c>
      <c r="AN628" s="325"/>
      <c r="AO628" s="325"/>
      <c r="AP628" s="144"/>
      <c r="AQ628" s="144" t="s">
        <v>187</v>
      </c>
      <c r="AR628" s="115"/>
      <c r="AS628" s="115"/>
      <c r="AT628" s="116"/>
      <c r="AU628" s="121" t="s">
        <v>133</v>
      </c>
      <c r="AV628" s="121"/>
      <c r="AW628" s="121"/>
      <c r="AX628" s="122"/>
    </row>
    <row r="629" spans="1:50" ht="18.75" hidden="1" customHeight="1" x14ac:dyDescent="0.2">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23.25" hidden="1" customHeight="1" x14ac:dyDescent="0.2">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23.25" hidden="1" customHeight="1" x14ac:dyDescent="0.2">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23.25" hidden="1" customHeight="1" x14ac:dyDescent="0.2">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18.75" hidden="1" customHeight="1" x14ac:dyDescent="0.2">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336</v>
      </c>
      <c r="AJ633" s="325"/>
      <c r="AK633" s="325"/>
      <c r="AL633" s="144"/>
      <c r="AM633" s="325" t="s">
        <v>349</v>
      </c>
      <c r="AN633" s="325"/>
      <c r="AO633" s="325"/>
      <c r="AP633" s="144"/>
      <c r="AQ633" s="144" t="s">
        <v>187</v>
      </c>
      <c r="AR633" s="115"/>
      <c r="AS633" s="115"/>
      <c r="AT633" s="116"/>
      <c r="AU633" s="121" t="s">
        <v>133</v>
      </c>
      <c r="AV633" s="121"/>
      <c r="AW633" s="121"/>
      <c r="AX633" s="122"/>
    </row>
    <row r="634" spans="1:50" ht="18.75" hidden="1" customHeight="1" x14ac:dyDescent="0.2">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23.25" hidden="1" customHeight="1" x14ac:dyDescent="0.2">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23.25" hidden="1" customHeight="1" x14ac:dyDescent="0.2">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23.25" hidden="1" customHeight="1" x14ac:dyDescent="0.2">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18.75" hidden="1" customHeight="1" x14ac:dyDescent="0.2">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336</v>
      </c>
      <c r="AJ638" s="325"/>
      <c r="AK638" s="325"/>
      <c r="AL638" s="144"/>
      <c r="AM638" s="325" t="s">
        <v>349</v>
      </c>
      <c r="AN638" s="325"/>
      <c r="AO638" s="325"/>
      <c r="AP638" s="144"/>
      <c r="AQ638" s="144" t="s">
        <v>187</v>
      </c>
      <c r="AR638" s="115"/>
      <c r="AS638" s="115"/>
      <c r="AT638" s="116"/>
      <c r="AU638" s="121" t="s">
        <v>133</v>
      </c>
      <c r="AV638" s="121"/>
      <c r="AW638" s="121"/>
      <c r="AX638" s="122"/>
    </row>
    <row r="639" spans="1:50" ht="18.75" hidden="1" customHeight="1" x14ac:dyDescent="0.2">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23.25" hidden="1" customHeight="1" x14ac:dyDescent="0.2">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23.25" hidden="1" customHeight="1" x14ac:dyDescent="0.2">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23.25" hidden="1" customHeight="1" x14ac:dyDescent="0.2">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23.85" hidden="1" customHeight="1" x14ac:dyDescent="0.2">
      <c r="A643" s="174"/>
      <c r="B643" s="171"/>
      <c r="C643" s="165"/>
      <c r="D643" s="171"/>
      <c r="E643" s="107" t="s">
        <v>333</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24.75" hidden="1" customHeight="1" x14ac:dyDescent="0.2">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24.75" hidden="1" customHeight="1" x14ac:dyDescent="0.2">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34.5" hidden="1" customHeight="1" x14ac:dyDescent="0.2">
      <c r="A646" s="174"/>
      <c r="B646" s="171"/>
      <c r="C646" s="165"/>
      <c r="D646" s="171"/>
      <c r="E646" s="159" t="s">
        <v>328</v>
      </c>
      <c r="F646" s="160"/>
      <c r="G646" s="889" t="s">
        <v>207</v>
      </c>
      <c r="H646" s="108"/>
      <c r="I646" s="108"/>
      <c r="J646" s="890"/>
      <c r="K646" s="891"/>
      <c r="L646" s="891"/>
      <c r="M646" s="891"/>
      <c r="N646" s="891"/>
      <c r="O646" s="891"/>
      <c r="P646" s="891"/>
      <c r="Q646" s="891"/>
      <c r="R646" s="891"/>
      <c r="S646" s="891"/>
      <c r="T646" s="892"/>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93"/>
    </row>
    <row r="647" spans="1:50" ht="18.75" hidden="1" customHeight="1" x14ac:dyDescent="0.2">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336</v>
      </c>
      <c r="AJ647" s="325"/>
      <c r="AK647" s="325"/>
      <c r="AL647" s="144"/>
      <c r="AM647" s="325" t="s">
        <v>349</v>
      </c>
      <c r="AN647" s="325"/>
      <c r="AO647" s="325"/>
      <c r="AP647" s="144"/>
      <c r="AQ647" s="144" t="s">
        <v>187</v>
      </c>
      <c r="AR647" s="115"/>
      <c r="AS647" s="115"/>
      <c r="AT647" s="116"/>
      <c r="AU647" s="121" t="s">
        <v>133</v>
      </c>
      <c r="AV647" s="121"/>
      <c r="AW647" s="121"/>
      <c r="AX647" s="122"/>
    </row>
    <row r="648" spans="1:50" ht="18.75" hidden="1" customHeight="1" x14ac:dyDescent="0.2">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23.25" hidden="1" customHeight="1" x14ac:dyDescent="0.2">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23.25" hidden="1" customHeight="1" x14ac:dyDescent="0.2">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23.25" hidden="1" customHeight="1" x14ac:dyDescent="0.2">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18.75" hidden="1" customHeight="1" x14ac:dyDescent="0.2">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336</v>
      </c>
      <c r="AJ652" s="325"/>
      <c r="AK652" s="325"/>
      <c r="AL652" s="144"/>
      <c r="AM652" s="325" t="s">
        <v>349</v>
      </c>
      <c r="AN652" s="325"/>
      <c r="AO652" s="325"/>
      <c r="AP652" s="144"/>
      <c r="AQ652" s="144" t="s">
        <v>187</v>
      </c>
      <c r="AR652" s="115"/>
      <c r="AS652" s="115"/>
      <c r="AT652" s="116"/>
      <c r="AU652" s="121" t="s">
        <v>133</v>
      </c>
      <c r="AV652" s="121"/>
      <c r="AW652" s="121"/>
      <c r="AX652" s="122"/>
    </row>
    <row r="653" spans="1:50" ht="18.75" hidden="1" customHeight="1" x14ac:dyDescent="0.2">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23.25" hidden="1" customHeight="1" x14ac:dyDescent="0.2">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23.25" hidden="1" customHeight="1" x14ac:dyDescent="0.2">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23.25" hidden="1" customHeight="1" x14ac:dyDescent="0.2">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18.75" hidden="1" customHeight="1" x14ac:dyDescent="0.2">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336</v>
      </c>
      <c r="AJ657" s="325"/>
      <c r="AK657" s="325"/>
      <c r="AL657" s="144"/>
      <c r="AM657" s="325" t="s">
        <v>349</v>
      </c>
      <c r="AN657" s="325"/>
      <c r="AO657" s="325"/>
      <c r="AP657" s="144"/>
      <c r="AQ657" s="144" t="s">
        <v>187</v>
      </c>
      <c r="AR657" s="115"/>
      <c r="AS657" s="115"/>
      <c r="AT657" s="116"/>
      <c r="AU657" s="121" t="s">
        <v>133</v>
      </c>
      <c r="AV657" s="121"/>
      <c r="AW657" s="121"/>
      <c r="AX657" s="122"/>
    </row>
    <row r="658" spans="1:50" ht="18.75" hidden="1" customHeight="1" x14ac:dyDescent="0.2">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23.25" hidden="1" customHeight="1" x14ac:dyDescent="0.2">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23.25" hidden="1" customHeight="1" x14ac:dyDescent="0.2">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23.25" hidden="1" customHeight="1" x14ac:dyDescent="0.2">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18.75" hidden="1" customHeight="1" x14ac:dyDescent="0.2">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336</v>
      </c>
      <c r="AJ662" s="325"/>
      <c r="AK662" s="325"/>
      <c r="AL662" s="144"/>
      <c r="AM662" s="325" t="s">
        <v>349</v>
      </c>
      <c r="AN662" s="325"/>
      <c r="AO662" s="325"/>
      <c r="AP662" s="144"/>
      <c r="AQ662" s="144" t="s">
        <v>187</v>
      </c>
      <c r="AR662" s="115"/>
      <c r="AS662" s="115"/>
      <c r="AT662" s="116"/>
      <c r="AU662" s="121" t="s">
        <v>133</v>
      </c>
      <c r="AV662" s="121"/>
      <c r="AW662" s="121"/>
      <c r="AX662" s="122"/>
    </row>
    <row r="663" spans="1:50" ht="18.75" hidden="1" customHeight="1" x14ac:dyDescent="0.2">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23.25" hidden="1" customHeight="1" x14ac:dyDescent="0.2">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23.25" hidden="1" customHeight="1" x14ac:dyDescent="0.2">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23.25" hidden="1" customHeight="1" x14ac:dyDescent="0.2">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18.75" hidden="1" customHeight="1" x14ac:dyDescent="0.2">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336</v>
      </c>
      <c r="AJ667" s="325"/>
      <c r="AK667" s="325"/>
      <c r="AL667" s="144"/>
      <c r="AM667" s="325" t="s">
        <v>349</v>
      </c>
      <c r="AN667" s="325"/>
      <c r="AO667" s="325"/>
      <c r="AP667" s="144"/>
      <c r="AQ667" s="144" t="s">
        <v>187</v>
      </c>
      <c r="AR667" s="115"/>
      <c r="AS667" s="115"/>
      <c r="AT667" s="116"/>
      <c r="AU667" s="121" t="s">
        <v>133</v>
      </c>
      <c r="AV667" s="121"/>
      <c r="AW667" s="121"/>
      <c r="AX667" s="122"/>
    </row>
    <row r="668" spans="1:50" ht="18.75" hidden="1" customHeight="1" x14ac:dyDescent="0.2">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2">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2">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2">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2">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336</v>
      </c>
      <c r="AJ672" s="325"/>
      <c r="AK672" s="325"/>
      <c r="AL672" s="144"/>
      <c r="AM672" s="325" t="s">
        <v>349</v>
      </c>
      <c r="AN672" s="325"/>
      <c r="AO672" s="325"/>
      <c r="AP672" s="144"/>
      <c r="AQ672" s="144" t="s">
        <v>187</v>
      </c>
      <c r="AR672" s="115"/>
      <c r="AS672" s="115"/>
      <c r="AT672" s="116"/>
      <c r="AU672" s="121" t="s">
        <v>133</v>
      </c>
      <c r="AV672" s="121"/>
      <c r="AW672" s="121"/>
      <c r="AX672" s="122"/>
    </row>
    <row r="673" spans="1:50" ht="18.75" hidden="1" customHeight="1" x14ac:dyDescent="0.2">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2">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2">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2">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2">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336</v>
      </c>
      <c r="AJ677" s="325"/>
      <c r="AK677" s="325"/>
      <c r="AL677" s="144"/>
      <c r="AM677" s="325" t="s">
        <v>349</v>
      </c>
      <c r="AN677" s="325"/>
      <c r="AO677" s="325"/>
      <c r="AP677" s="144"/>
      <c r="AQ677" s="144" t="s">
        <v>187</v>
      </c>
      <c r="AR677" s="115"/>
      <c r="AS677" s="115"/>
      <c r="AT677" s="116"/>
      <c r="AU677" s="121" t="s">
        <v>133</v>
      </c>
      <c r="AV677" s="121"/>
      <c r="AW677" s="121"/>
      <c r="AX677" s="122"/>
    </row>
    <row r="678" spans="1:50" ht="18.75" hidden="1" customHeight="1" x14ac:dyDescent="0.2">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2">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2">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2">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2">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336</v>
      </c>
      <c r="AJ682" s="325"/>
      <c r="AK682" s="325"/>
      <c r="AL682" s="144"/>
      <c r="AM682" s="325" t="s">
        <v>349</v>
      </c>
      <c r="AN682" s="325"/>
      <c r="AO682" s="325"/>
      <c r="AP682" s="144"/>
      <c r="AQ682" s="144" t="s">
        <v>187</v>
      </c>
      <c r="AR682" s="115"/>
      <c r="AS682" s="115"/>
      <c r="AT682" s="116"/>
      <c r="AU682" s="121" t="s">
        <v>133</v>
      </c>
      <c r="AV682" s="121"/>
      <c r="AW682" s="121"/>
      <c r="AX682" s="122"/>
    </row>
    <row r="683" spans="1:50" ht="18.75" hidden="1" customHeight="1" x14ac:dyDescent="0.2">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2">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2">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2">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2">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336</v>
      </c>
      <c r="AJ687" s="325"/>
      <c r="AK687" s="325"/>
      <c r="AL687" s="144"/>
      <c r="AM687" s="325" t="s">
        <v>349</v>
      </c>
      <c r="AN687" s="325"/>
      <c r="AO687" s="325"/>
      <c r="AP687" s="144"/>
      <c r="AQ687" s="144" t="s">
        <v>187</v>
      </c>
      <c r="AR687" s="115"/>
      <c r="AS687" s="115"/>
      <c r="AT687" s="116"/>
      <c r="AU687" s="121" t="s">
        <v>133</v>
      </c>
      <c r="AV687" s="121"/>
      <c r="AW687" s="121"/>
      <c r="AX687" s="122"/>
    </row>
    <row r="688" spans="1:50" ht="18.75" hidden="1" customHeight="1" x14ac:dyDescent="0.2">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2">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2">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2">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2">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336</v>
      </c>
      <c r="AJ692" s="325"/>
      <c r="AK692" s="325"/>
      <c r="AL692" s="144"/>
      <c r="AM692" s="325" t="s">
        <v>349</v>
      </c>
      <c r="AN692" s="325"/>
      <c r="AO692" s="325"/>
      <c r="AP692" s="144"/>
      <c r="AQ692" s="144" t="s">
        <v>187</v>
      </c>
      <c r="AR692" s="115"/>
      <c r="AS692" s="115"/>
      <c r="AT692" s="116"/>
      <c r="AU692" s="121" t="s">
        <v>133</v>
      </c>
      <c r="AV692" s="121"/>
      <c r="AW692" s="121"/>
      <c r="AX692" s="122"/>
    </row>
    <row r="693" spans="1:50" ht="18.75" hidden="1" customHeight="1" x14ac:dyDescent="0.2">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2">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2">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2">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2">
      <c r="A697" s="174"/>
      <c r="B697" s="171"/>
      <c r="C697" s="165"/>
      <c r="D697" s="171"/>
      <c r="E697" s="107" t="s">
        <v>333</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2">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5">
      <c r="A699" s="175"/>
      <c r="B699" s="176"/>
      <c r="C699" s="922"/>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2">
      <c r="A700" s="897" t="s">
        <v>46</v>
      </c>
      <c r="B700" s="898"/>
      <c r="C700" s="898"/>
      <c r="D700" s="898"/>
      <c r="E700" s="898"/>
      <c r="F700" s="898"/>
      <c r="G700" s="898"/>
      <c r="H700" s="898"/>
      <c r="I700" s="898"/>
      <c r="J700" s="898"/>
      <c r="K700" s="898"/>
      <c r="L700" s="898"/>
      <c r="M700" s="898"/>
      <c r="N700" s="898"/>
      <c r="O700" s="898"/>
      <c r="P700" s="898"/>
      <c r="Q700" s="898"/>
      <c r="R700" s="898"/>
      <c r="S700" s="898"/>
      <c r="T700" s="898"/>
      <c r="U700" s="898"/>
      <c r="V700" s="898"/>
      <c r="W700" s="898"/>
      <c r="X700" s="898"/>
      <c r="Y700" s="898"/>
      <c r="Z700" s="898"/>
      <c r="AA700" s="898"/>
      <c r="AB700" s="898"/>
      <c r="AC700" s="898"/>
      <c r="AD700" s="898"/>
      <c r="AE700" s="898"/>
      <c r="AF700" s="898"/>
      <c r="AG700" s="898"/>
      <c r="AH700" s="898"/>
      <c r="AI700" s="898"/>
      <c r="AJ700" s="898"/>
      <c r="AK700" s="898"/>
      <c r="AL700" s="898"/>
      <c r="AM700" s="898"/>
      <c r="AN700" s="898"/>
      <c r="AO700" s="898"/>
      <c r="AP700" s="898"/>
      <c r="AQ700" s="898"/>
      <c r="AR700" s="898"/>
      <c r="AS700" s="898"/>
      <c r="AT700" s="898"/>
      <c r="AU700" s="898"/>
      <c r="AV700" s="898"/>
      <c r="AW700" s="898"/>
      <c r="AX700" s="899"/>
    </row>
    <row r="701" spans="1:50" ht="27" customHeight="1" x14ac:dyDescent="0.2">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4" t="s">
        <v>30</v>
      </c>
      <c r="AH701" s="368"/>
      <c r="AI701" s="368"/>
      <c r="AJ701" s="368"/>
      <c r="AK701" s="368"/>
      <c r="AL701" s="368"/>
      <c r="AM701" s="368"/>
      <c r="AN701" s="368"/>
      <c r="AO701" s="368"/>
      <c r="AP701" s="368"/>
      <c r="AQ701" s="368"/>
      <c r="AR701" s="368"/>
      <c r="AS701" s="368"/>
      <c r="AT701" s="368"/>
      <c r="AU701" s="368"/>
      <c r="AV701" s="368"/>
      <c r="AW701" s="368"/>
      <c r="AX701" s="815"/>
    </row>
    <row r="702" spans="1:50" ht="45" customHeight="1" x14ac:dyDescent="0.2">
      <c r="A702" s="860" t="s">
        <v>139</v>
      </c>
      <c r="B702" s="861"/>
      <c r="C702" s="698" t="s">
        <v>140</v>
      </c>
      <c r="D702" s="699"/>
      <c r="E702" s="699"/>
      <c r="F702" s="699"/>
      <c r="G702" s="699"/>
      <c r="H702" s="699"/>
      <c r="I702" s="699"/>
      <c r="J702" s="699"/>
      <c r="K702" s="699"/>
      <c r="L702" s="699"/>
      <c r="M702" s="699"/>
      <c r="N702" s="699"/>
      <c r="O702" s="699"/>
      <c r="P702" s="699"/>
      <c r="Q702" s="699"/>
      <c r="R702" s="699"/>
      <c r="S702" s="699"/>
      <c r="T702" s="699"/>
      <c r="U702" s="699"/>
      <c r="V702" s="699"/>
      <c r="W702" s="699"/>
      <c r="X702" s="699"/>
      <c r="Y702" s="699"/>
      <c r="Z702" s="699"/>
      <c r="AA702" s="699"/>
      <c r="AB702" s="699"/>
      <c r="AC702" s="700"/>
      <c r="AD702" s="331" t="s">
        <v>485</v>
      </c>
      <c r="AE702" s="332"/>
      <c r="AF702" s="332"/>
      <c r="AG702" s="371" t="s">
        <v>514</v>
      </c>
      <c r="AH702" s="372"/>
      <c r="AI702" s="372"/>
      <c r="AJ702" s="372"/>
      <c r="AK702" s="372"/>
      <c r="AL702" s="372"/>
      <c r="AM702" s="372"/>
      <c r="AN702" s="372"/>
      <c r="AO702" s="372"/>
      <c r="AP702" s="372"/>
      <c r="AQ702" s="372"/>
      <c r="AR702" s="372"/>
      <c r="AS702" s="372"/>
      <c r="AT702" s="372"/>
      <c r="AU702" s="372"/>
      <c r="AV702" s="372"/>
      <c r="AW702" s="372"/>
      <c r="AX702" s="373"/>
    </row>
    <row r="703" spans="1:50" ht="45" customHeight="1" x14ac:dyDescent="0.2">
      <c r="A703" s="862"/>
      <c r="B703" s="863"/>
      <c r="C703" s="806" t="s">
        <v>36</v>
      </c>
      <c r="D703" s="807"/>
      <c r="E703" s="807"/>
      <c r="F703" s="807"/>
      <c r="G703" s="807"/>
      <c r="H703" s="807"/>
      <c r="I703" s="807"/>
      <c r="J703" s="807"/>
      <c r="K703" s="807"/>
      <c r="L703" s="807"/>
      <c r="M703" s="807"/>
      <c r="N703" s="807"/>
      <c r="O703" s="807"/>
      <c r="P703" s="807"/>
      <c r="Q703" s="807"/>
      <c r="R703" s="807"/>
      <c r="S703" s="807"/>
      <c r="T703" s="807"/>
      <c r="U703" s="807"/>
      <c r="V703" s="807"/>
      <c r="W703" s="807"/>
      <c r="X703" s="807"/>
      <c r="Y703" s="807"/>
      <c r="Z703" s="807"/>
      <c r="AA703" s="807"/>
      <c r="AB703" s="807"/>
      <c r="AC703" s="378"/>
      <c r="AD703" s="312" t="s">
        <v>485</v>
      </c>
      <c r="AE703" s="313"/>
      <c r="AF703" s="313"/>
      <c r="AG703" s="86" t="s">
        <v>515</v>
      </c>
      <c r="AH703" s="87"/>
      <c r="AI703" s="87"/>
      <c r="AJ703" s="87"/>
      <c r="AK703" s="87"/>
      <c r="AL703" s="87"/>
      <c r="AM703" s="87"/>
      <c r="AN703" s="87"/>
      <c r="AO703" s="87"/>
      <c r="AP703" s="87"/>
      <c r="AQ703" s="87"/>
      <c r="AR703" s="87"/>
      <c r="AS703" s="87"/>
      <c r="AT703" s="87"/>
      <c r="AU703" s="87"/>
      <c r="AV703" s="87"/>
      <c r="AW703" s="87"/>
      <c r="AX703" s="88"/>
    </row>
    <row r="704" spans="1:50" ht="45" customHeight="1" x14ac:dyDescent="0.2">
      <c r="A704" s="864"/>
      <c r="B704" s="865"/>
      <c r="C704" s="808" t="s">
        <v>141</v>
      </c>
      <c r="D704" s="809"/>
      <c r="E704" s="809"/>
      <c r="F704" s="809"/>
      <c r="G704" s="809"/>
      <c r="H704" s="809"/>
      <c r="I704" s="809"/>
      <c r="J704" s="809"/>
      <c r="K704" s="809"/>
      <c r="L704" s="809"/>
      <c r="M704" s="809"/>
      <c r="N704" s="809"/>
      <c r="O704" s="809"/>
      <c r="P704" s="809"/>
      <c r="Q704" s="809"/>
      <c r="R704" s="809"/>
      <c r="S704" s="809"/>
      <c r="T704" s="809"/>
      <c r="U704" s="809"/>
      <c r="V704" s="809"/>
      <c r="W704" s="809"/>
      <c r="X704" s="809"/>
      <c r="Y704" s="809"/>
      <c r="Z704" s="809"/>
      <c r="AA704" s="809"/>
      <c r="AB704" s="809"/>
      <c r="AC704" s="810"/>
      <c r="AD704" s="772" t="s">
        <v>485</v>
      </c>
      <c r="AE704" s="773"/>
      <c r="AF704" s="773"/>
      <c r="AG704" s="152" t="s">
        <v>516</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2">
      <c r="A705" s="630" t="s">
        <v>38</v>
      </c>
      <c r="B705" s="631"/>
      <c r="C705" s="811" t="s">
        <v>40</v>
      </c>
      <c r="D705" s="812"/>
      <c r="E705" s="615"/>
      <c r="F705" s="615"/>
      <c r="G705" s="615"/>
      <c r="H705" s="615"/>
      <c r="I705" s="615"/>
      <c r="J705" s="615"/>
      <c r="K705" s="615"/>
      <c r="L705" s="615"/>
      <c r="M705" s="615"/>
      <c r="N705" s="615"/>
      <c r="O705" s="615"/>
      <c r="P705" s="615"/>
      <c r="Q705" s="615"/>
      <c r="R705" s="615"/>
      <c r="S705" s="615"/>
      <c r="T705" s="615"/>
      <c r="U705" s="615"/>
      <c r="V705" s="615"/>
      <c r="W705" s="615"/>
      <c r="X705" s="615"/>
      <c r="Y705" s="615"/>
      <c r="Z705" s="615"/>
      <c r="AA705" s="615"/>
      <c r="AB705" s="615"/>
      <c r="AC705" s="813"/>
      <c r="AD705" s="704" t="s">
        <v>485</v>
      </c>
      <c r="AE705" s="705"/>
      <c r="AF705" s="705"/>
      <c r="AG705" s="110" t="s">
        <v>518</v>
      </c>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2">
      <c r="A706" s="632"/>
      <c r="B706" s="633"/>
      <c r="C706" s="784"/>
      <c r="D706" s="785"/>
      <c r="E706" s="720" t="s">
        <v>304</v>
      </c>
      <c r="F706" s="721"/>
      <c r="G706" s="721"/>
      <c r="H706" s="721"/>
      <c r="I706" s="721"/>
      <c r="J706" s="721"/>
      <c r="K706" s="721"/>
      <c r="L706" s="721"/>
      <c r="M706" s="721"/>
      <c r="N706" s="721"/>
      <c r="O706" s="721"/>
      <c r="P706" s="721"/>
      <c r="Q706" s="721"/>
      <c r="R706" s="721"/>
      <c r="S706" s="721"/>
      <c r="T706" s="721"/>
      <c r="U706" s="721"/>
      <c r="V706" s="721"/>
      <c r="W706" s="721"/>
      <c r="X706" s="721"/>
      <c r="Y706" s="721"/>
      <c r="Z706" s="721"/>
      <c r="AA706" s="721"/>
      <c r="AB706" s="721"/>
      <c r="AC706" s="722"/>
      <c r="AD706" s="312" t="s">
        <v>517</v>
      </c>
      <c r="AE706" s="313"/>
      <c r="AF706" s="653"/>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2">
      <c r="A707" s="632"/>
      <c r="B707" s="633"/>
      <c r="C707" s="786"/>
      <c r="D707" s="787"/>
      <c r="E707" s="723" t="s">
        <v>242</v>
      </c>
      <c r="F707" s="724"/>
      <c r="G707" s="724"/>
      <c r="H707" s="724"/>
      <c r="I707" s="724"/>
      <c r="J707" s="724"/>
      <c r="K707" s="724"/>
      <c r="L707" s="724"/>
      <c r="M707" s="724"/>
      <c r="N707" s="724"/>
      <c r="O707" s="724"/>
      <c r="P707" s="724"/>
      <c r="Q707" s="724"/>
      <c r="R707" s="724"/>
      <c r="S707" s="724"/>
      <c r="T707" s="724"/>
      <c r="U707" s="724"/>
      <c r="V707" s="724"/>
      <c r="W707" s="724"/>
      <c r="X707" s="724"/>
      <c r="Y707" s="724"/>
      <c r="Z707" s="724"/>
      <c r="AA707" s="724"/>
      <c r="AB707" s="724"/>
      <c r="AC707" s="725"/>
      <c r="AD707" s="825" t="s">
        <v>517</v>
      </c>
      <c r="AE707" s="826"/>
      <c r="AF707" s="826"/>
      <c r="AG707" s="152"/>
      <c r="AH707" s="93"/>
      <c r="AI707" s="93"/>
      <c r="AJ707" s="93"/>
      <c r="AK707" s="93"/>
      <c r="AL707" s="93"/>
      <c r="AM707" s="93"/>
      <c r="AN707" s="93"/>
      <c r="AO707" s="93"/>
      <c r="AP707" s="93"/>
      <c r="AQ707" s="93"/>
      <c r="AR707" s="93"/>
      <c r="AS707" s="93"/>
      <c r="AT707" s="93"/>
      <c r="AU707" s="93"/>
      <c r="AV707" s="93"/>
      <c r="AW707" s="93"/>
      <c r="AX707" s="153"/>
    </row>
    <row r="708" spans="1:50" ht="30" customHeight="1" x14ac:dyDescent="0.2">
      <c r="A708" s="632"/>
      <c r="B708" s="634"/>
      <c r="C708" s="803" t="s">
        <v>41</v>
      </c>
      <c r="D708" s="804"/>
      <c r="E708" s="804"/>
      <c r="F708" s="804"/>
      <c r="G708" s="804"/>
      <c r="H708" s="804"/>
      <c r="I708" s="804"/>
      <c r="J708" s="804"/>
      <c r="K708" s="804"/>
      <c r="L708" s="804"/>
      <c r="M708" s="804"/>
      <c r="N708" s="804"/>
      <c r="O708" s="804"/>
      <c r="P708" s="804"/>
      <c r="Q708" s="804"/>
      <c r="R708" s="804"/>
      <c r="S708" s="804"/>
      <c r="T708" s="804"/>
      <c r="U708" s="804"/>
      <c r="V708" s="804"/>
      <c r="W708" s="804"/>
      <c r="X708" s="804"/>
      <c r="Y708" s="804"/>
      <c r="Z708" s="804"/>
      <c r="AA708" s="804"/>
      <c r="AB708" s="804"/>
      <c r="AC708" s="804"/>
      <c r="AD708" s="594" t="s">
        <v>485</v>
      </c>
      <c r="AE708" s="595"/>
      <c r="AF708" s="595"/>
      <c r="AG708" s="732" t="s">
        <v>519</v>
      </c>
      <c r="AH708" s="733"/>
      <c r="AI708" s="733"/>
      <c r="AJ708" s="733"/>
      <c r="AK708" s="733"/>
      <c r="AL708" s="733"/>
      <c r="AM708" s="733"/>
      <c r="AN708" s="733"/>
      <c r="AO708" s="733"/>
      <c r="AP708" s="733"/>
      <c r="AQ708" s="733"/>
      <c r="AR708" s="733"/>
      <c r="AS708" s="733"/>
      <c r="AT708" s="733"/>
      <c r="AU708" s="733"/>
      <c r="AV708" s="733"/>
      <c r="AW708" s="733"/>
      <c r="AX708" s="734"/>
    </row>
    <row r="709" spans="1:50" ht="30" customHeight="1" x14ac:dyDescent="0.2">
      <c r="A709" s="632"/>
      <c r="B709" s="634"/>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485</v>
      </c>
      <c r="AE709" s="313"/>
      <c r="AF709" s="313"/>
      <c r="AG709" s="86" t="s">
        <v>520</v>
      </c>
      <c r="AH709" s="87"/>
      <c r="AI709" s="87"/>
      <c r="AJ709" s="87"/>
      <c r="AK709" s="87"/>
      <c r="AL709" s="87"/>
      <c r="AM709" s="87"/>
      <c r="AN709" s="87"/>
      <c r="AO709" s="87"/>
      <c r="AP709" s="87"/>
      <c r="AQ709" s="87"/>
      <c r="AR709" s="87"/>
      <c r="AS709" s="87"/>
      <c r="AT709" s="87"/>
      <c r="AU709" s="87"/>
      <c r="AV709" s="87"/>
      <c r="AW709" s="87"/>
      <c r="AX709" s="88"/>
    </row>
    <row r="710" spans="1:50" ht="30" customHeight="1" x14ac:dyDescent="0.2">
      <c r="A710" s="632"/>
      <c r="B710" s="634"/>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485</v>
      </c>
      <c r="AE710" s="313"/>
      <c r="AF710" s="313"/>
      <c r="AG710" s="86" t="s">
        <v>567</v>
      </c>
      <c r="AH710" s="87"/>
      <c r="AI710" s="87"/>
      <c r="AJ710" s="87"/>
      <c r="AK710" s="87"/>
      <c r="AL710" s="87"/>
      <c r="AM710" s="87"/>
      <c r="AN710" s="87"/>
      <c r="AO710" s="87"/>
      <c r="AP710" s="87"/>
      <c r="AQ710" s="87"/>
      <c r="AR710" s="87"/>
      <c r="AS710" s="87"/>
      <c r="AT710" s="87"/>
      <c r="AU710" s="87"/>
      <c r="AV710" s="87"/>
      <c r="AW710" s="87"/>
      <c r="AX710" s="88"/>
    </row>
    <row r="711" spans="1:50" ht="30" customHeight="1" x14ac:dyDescent="0.2">
      <c r="A711" s="632"/>
      <c r="B711" s="634"/>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603"/>
      <c r="AD711" s="312" t="s">
        <v>485</v>
      </c>
      <c r="AE711" s="313"/>
      <c r="AF711" s="313"/>
      <c r="AG711" s="86" t="s">
        <v>521</v>
      </c>
      <c r="AH711" s="87"/>
      <c r="AI711" s="87"/>
      <c r="AJ711" s="87"/>
      <c r="AK711" s="87"/>
      <c r="AL711" s="87"/>
      <c r="AM711" s="87"/>
      <c r="AN711" s="87"/>
      <c r="AO711" s="87"/>
      <c r="AP711" s="87"/>
      <c r="AQ711" s="87"/>
      <c r="AR711" s="87"/>
      <c r="AS711" s="87"/>
      <c r="AT711" s="87"/>
      <c r="AU711" s="87"/>
      <c r="AV711" s="87"/>
      <c r="AW711" s="87"/>
      <c r="AX711" s="88"/>
    </row>
    <row r="712" spans="1:50" ht="30" customHeight="1" x14ac:dyDescent="0.2">
      <c r="A712" s="632"/>
      <c r="B712" s="634"/>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603"/>
      <c r="AD712" s="772" t="s">
        <v>522</v>
      </c>
      <c r="AE712" s="773"/>
      <c r="AF712" s="773"/>
      <c r="AG712" s="800" t="s">
        <v>523</v>
      </c>
      <c r="AH712" s="801"/>
      <c r="AI712" s="801"/>
      <c r="AJ712" s="801"/>
      <c r="AK712" s="801"/>
      <c r="AL712" s="801"/>
      <c r="AM712" s="801"/>
      <c r="AN712" s="801"/>
      <c r="AO712" s="801"/>
      <c r="AP712" s="801"/>
      <c r="AQ712" s="801"/>
      <c r="AR712" s="801"/>
      <c r="AS712" s="801"/>
      <c r="AT712" s="801"/>
      <c r="AU712" s="801"/>
      <c r="AV712" s="801"/>
      <c r="AW712" s="801"/>
      <c r="AX712" s="802"/>
    </row>
    <row r="713" spans="1:50" ht="30" customHeight="1" x14ac:dyDescent="0.2">
      <c r="A713" s="632"/>
      <c r="B713" s="634"/>
      <c r="C713" s="971" t="s">
        <v>272</v>
      </c>
      <c r="D713" s="972"/>
      <c r="E713" s="972"/>
      <c r="F713" s="972"/>
      <c r="G713" s="972"/>
      <c r="H713" s="972"/>
      <c r="I713" s="972"/>
      <c r="J713" s="972"/>
      <c r="K713" s="972"/>
      <c r="L713" s="972"/>
      <c r="M713" s="972"/>
      <c r="N713" s="972"/>
      <c r="O713" s="972"/>
      <c r="P713" s="972"/>
      <c r="Q713" s="972"/>
      <c r="R713" s="972"/>
      <c r="S713" s="972"/>
      <c r="T713" s="972"/>
      <c r="U713" s="972"/>
      <c r="V713" s="972"/>
      <c r="W713" s="972"/>
      <c r="X713" s="972"/>
      <c r="Y713" s="972"/>
      <c r="Z713" s="972"/>
      <c r="AA713" s="972"/>
      <c r="AB713" s="972"/>
      <c r="AC713" s="973"/>
      <c r="AD713" s="312" t="s">
        <v>522</v>
      </c>
      <c r="AE713" s="313"/>
      <c r="AF713" s="653"/>
      <c r="AG713" s="86" t="s">
        <v>524</v>
      </c>
      <c r="AH713" s="87"/>
      <c r="AI713" s="87"/>
      <c r="AJ713" s="87"/>
      <c r="AK713" s="87"/>
      <c r="AL713" s="87"/>
      <c r="AM713" s="87"/>
      <c r="AN713" s="87"/>
      <c r="AO713" s="87"/>
      <c r="AP713" s="87"/>
      <c r="AQ713" s="87"/>
      <c r="AR713" s="87"/>
      <c r="AS713" s="87"/>
      <c r="AT713" s="87"/>
      <c r="AU713" s="87"/>
      <c r="AV713" s="87"/>
      <c r="AW713" s="87"/>
      <c r="AX713" s="88"/>
    </row>
    <row r="714" spans="1:50" ht="30" customHeight="1" x14ac:dyDescent="0.2">
      <c r="A714" s="635"/>
      <c r="B714" s="636"/>
      <c r="C714" s="637" t="s">
        <v>249</v>
      </c>
      <c r="D714" s="638"/>
      <c r="E714" s="638"/>
      <c r="F714" s="638"/>
      <c r="G714" s="638"/>
      <c r="H714" s="638"/>
      <c r="I714" s="638"/>
      <c r="J714" s="638"/>
      <c r="K714" s="638"/>
      <c r="L714" s="638"/>
      <c r="M714" s="638"/>
      <c r="N714" s="638"/>
      <c r="O714" s="638"/>
      <c r="P714" s="638"/>
      <c r="Q714" s="638"/>
      <c r="R714" s="638"/>
      <c r="S714" s="638"/>
      <c r="T714" s="638"/>
      <c r="U714" s="638"/>
      <c r="V714" s="638"/>
      <c r="W714" s="638"/>
      <c r="X714" s="638"/>
      <c r="Y714" s="638"/>
      <c r="Z714" s="638"/>
      <c r="AA714" s="638"/>
      <c r="AB714" s="638"/>
      <c r="AC714" s="639"/>
      <c r="AD714" s="797" t="s">
        <v>485</v>
      </c>
      <c r="AE714" s="798"/>
      <c r="AF714" s="799"/>
      <c r="AG714" s="726" t="s">
        <v>525</v>
      </c>
      <c r="AH714" s="727"/>
      <c r="AI714" s="727"/>
      <c r="AJ714" s="727"/>
      <c r="AK714" s="727"/>
      <c r="AL714" s="727"/>
      <c r="AM714" s="727"/>
      <c r="AN714" s="727"/>
      <c r="AO714" s="727"/>
      <c r="AP714" s="727"/>
      <c r="AQ714" s="727"/>
      <c r="AR714" s="727"/>
      <c r="AS714" s="727"/>
      <c r="AT714" s="727"/>
      <c r="AU714" s="727"/>
      <c r="AV714" s="727"/>
      <c r="AW714" s="727"/>
      <c r="AX714" s="728"/>
    </row>
    <row r="715" spans="1:50" ht="30" customHeight="1" x14ac:dyDescent="0.2">
      <c r="A715" s="630" t="s">
        <v>39</v>
      </c>
      <c r="B715" s="774"/>
      <c r="C715" s="775" t="s">
        <v>250</v>
      </c>
      <c r="D715" s="776"/>
      <c r="E715" s="776"/>
      <c r="F715" s="776"/>
      <c r="G715" s="776"/>
      <c r="H715" s="776"/>
      <c r="I715" s="776"/>
      <c r="J715" s="776"/>
      <c r="K715" s="776"/>
      <c r="L715" s="776"/>
      <c r="M715" s="776"/>
      <c r="N715" s="776"/>
      <c r="O715" s="776"/>
      <c r="P715" s="776"/>
      <c r="Q715" s="776"/>
      <c r="R715" s="776"/>
      <c r="S715" s="776"/>
      <c r="T715" s="776"/>
      <c r="U715" s="776"/>
      <c r="V715" s="776"/>
      <c r="W715" s="776"/>
      <c r="X715" s="776"/>
      <c r="Y715" s="776"/>
      <c r="Z715" s="776"/>
      <c r="AA715" s="776"/>
      <c r="AB715" s="776"/>
      <c r="AC715" s="777"/>
      <c r="AD715" s="594" t="s">
        <v>485</v>
      </c>
      <c r="AE715" s="595"/>
      <c r="AF715" s="646"/>
      <c r="AG715" s="732" t="s">
        <v>526</v>
      </c>
      <c r="AH715" s="733"/>
      <c r="AI715" s="733"/>
      <c r="AJ715" s="733"/>
      <c r="AK715" s="733"/>
      <c r="AL715" s="733"/>
      <c r="AM715" s="733"/>
      <c r="AN715" s="733"/>
      <c r="AO715" s="733"/>
      <c r="AP715" s="733"/>
      <c r="AQ715" s="733"/>
      <c r="AR715" s="733"/>
      <c r="AS715" s="733"/>
      <c r="AT715" s="733"/>
      <c r="AU715" s="733"/>
      <c r="AV715" s="733"/>
      <c r="AW715" s="733"/>
      <c r="AX715" s="734"/>
    </row>
    <row r="716" spans="1:50" ht="30" customHeight="1" x14ac:dyDescent="0.2">
      <c r="A716" s="632"/>
      <c r="B716" s="634"/>
      <c r="C716" s="610" t="s">
        <v>44</v>
      </c>
      <c r="D716" s="611"/>
      <c r="E716" s="611"/>
      <c r="F716" s="611"/>
      <c r="G716" s="611"/>
      <c r="H716" s="611"/>
      <c r="I716" s="611"/>
      <c r="J716" s="611"/>
      <c r="K716" s="611"/>
      <c r="L716" s="611"/>
      <c r="M716" s="611"/>
      <c r="N716" s="611"/>
      <c r="O716" s="611"/>
      <c r="P716" s="611"/>
      <c r="Q716" s="611"/>
      <c r="R716" s="611"/>
      <c r="S716" s="611"/>
      <c r="T716" s="611"/>
      <c r="U716" s="611"/>
      <c r="V716" s="611"/>
      <c r="W716" s="611"/>
      <c r="X716" s="611"/>
      <c r="Y716" s="611"/>
      <c r="Z716" s="611"/>
      <c r="AA716" s="611"/>
      <c r="AB716" s="611"/>
      <c r="AC716" s="612"/>
      <c r="AD716" s="616" t="s">
        <v>485</v>
      </c>
      <c r="AE716" s="617"/>
      <c r="AF716" s="617"/>
      <c r="AG716" s="86" t="s">
        <v>527</v>
      </c>
      <c r="AH716" s="87"/>
      <c r="AI716" s="87"/>
      <c r="AJ716" s="87"/>
      <c r="AK716" s="87"/>
      <c r="AL716" s="87"/>
      <c r="AM716" s="87"/>
      <c r="AN716" s="87"/>
      <c r="AO716" s="87"/>
      <c r="AP716" s="87"/>
      <c r="AQ716" s="87"/>
      <c r="AR716" s="87"/>
      <c r="AS716" s="87"/>
      <c r="AT716" s="87"/>
      <c r="AU716" s="87"/>
      <c r="AV716" s="87"/>
      <c r="AW716" s="87"/>
      <c r="AX716" s="88"/>
    </row>
    <row r="717" spans="1:50" ht="30" customHeight="1" x14ac:dyDescent="0.2">
      <c r="A717" s="632"/>
      <c r="B717" s="634"/>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485</v>
      </c>
      <c r="AE717" s="313"/>
      <c r="AF717" s="313"/>
      <c r="AG717" s="86" t="s">
        <v>528</v>
      </c>
      <c r="AH717" s="87"/>
      <c r="AI717" s="87"/>
      <c r="AJ717" s="87"/>
      <c r="AK717" s="87"/>
      <c r="AL717" s="87"/>
      <c r="AM717" s="87"/>
      <c r="AN717" s="87"/>
      <c r="AO717" s="87"/>
      <c r="AP717" s="87"/>
      <c r="AQ717" s="87"/>
      <c r="AR717" s="87"/>
      <c r="AS717" s="87"/>
      <c r="AT717" s="87"/>
      <c r="AU717" s="87"/>
      <c r="AV717" s="87"/>
      <c r="AW717" s="87"/>
      <c r="AX717" s="88"/>
    </row>
    <row r="718" spans="1:50" ht="30" customHeight="1" x14ac:dyDescent="0.2">
      <c r="A718" s="635"/>
      <c r="B718" s="636"/>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485</v>
      </c>
      <c r="AE718" s="313"/>
      <c r="AF718" s="313"/>
      <c r="AG718" s="112" t="s">
        <v>529</v>
      </c>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2">
      <c r="A719" s="766" t="s">
        <v>57</v>
      </c>
      <c r="B719" s="767"/>
      <c r="C719" s="613" t="s">
        <v>143</v>
      </c>
      <c r="D719" s="614"/>
      <c r="E719" s="614"/>
      <c r="F719" s="614"/>
      <c r="G719" s="614"/>
      <c r="H719" s="614"/>
      <c r="I719" s="614"/>
      <c r="J719" s="614"/>
      <c r="K719" s="614"/>
      <c r="L719" s="614"/>
      <c r="M719" s="614"/>
      <c r="N719" s="614"/>
      <c r="O719" s="614"/>
      <c r="P719" s="614"/>
      <c r="Q719" s="614"/>
      <c r="R719" s="614"/>
      <c r="S719" s="614"/>
      <c r="T719" s="614"/>
      <c r="U719" s="614"/>
      <c r="V719" s="614"/>
      <c r="W719" s="614"/>
      <c r="X719" s="614"/>
      <c r="Y719" s="614"/>
      <c r="Z719" s="614"/>
      <c r="AA719" s="614"/>
      <c r="AB719" s="614"/>
      <c r="AC719" s="615"/>
      <c r="AD719" s="594" t="s">
        <v>522</v>
      </c>
      <c r="AE719" s="595"/>
      <c r="AF719" s="595"/>
      <c r="AG719" s="110"/>
      <c r="AH719" s="90"/>
      <c r="AI719" s="90"/>
      <c r="AJ719" s="90"/>
      <c r="AK719" s="90"/>
      <c r="AL719" s="90"/>
      <c r="AM719" s="90"/>
      <c r="AN719" s="90"/>
      <c r="AO719" s="90"/>
      <c r="AP719" s="90"/>
      <c r="AQ719" s="90"/>
      <c r="AR719" s="90"/>
      <c r="AS719" s="90"/>
      <c r="AT719" s="90"/>
      <c r="AU719" s="90"/>
      <c r="AV719" s="90"/>
      <c r="AW719" s="90"/>
      <c r="AX719" s="111"/>
    </row>
    <row r="720" spans="1:50" ht="19.8" customHeight="1" x14ac:dyDescent="0.2">
      <c r="A720" s="768"/>
      <c r="B720" s="769"/>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customHeight="1" x14ac:dyDescent="0.2">
      <c r="A721" s="768"/>
      <c r="B721" s="769"/>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customHeight="1" x14ac:dyDescent="0.2">
      <c r="A722" s="768"/>
      <c r="B722" s="769"/>
      <c r="C722" s="280"/>
      <c r="D722" s="281"/>
      <c r="E722" s="281"/>
      <c r="F722" s="282"/>
      <c r="G722" s="271"/>
      <c r="H722" s="272"/>
      <c r="I722" s="68" t="str">
        <f t="shared" ref="I722:I725" si="6">IF(OR(G722="　", G722=""), "", "-")</f>
        <v/>
      </c>
      <c r="J722" s="275"/>
      <c r="K722" s="275"/>
      <c r="L722" s="68" t="str">
        <f t="shared" ref="L722:L725" si="7">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customHeight="1" x14ac:dyDescent="0.2">
      <c r="A723" s="768"/>
      <c r="B723" s="769"/>
      <c r="C723" s="280"/>
      <c r="D723" s="281"/>
      <c r="E723" s="281"/>
      <c r="F723" s="282"/>
      <c r="G723" s="271"/>
      <c r="H723" s="272"/>
      <c r="I723" s="68" t="str">
        <f t="shared" si="6"/>
        <v/>
      </c>
      <c r="J723" s="275"/>
      <c r="K723" s="275"/>
      <c r="L723" s="68" t="str">
        <f t="shared" si="7"/>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customHeight="1" x14ac:dyDescent="0.2">
      <c r="A724" s="768"/>
      <c r="B724" s="769"/>
      <c r="C724" s="280"/>
      <c r="D724" s="281"/>
      <c r="E724" s="281"/>
      <c r="F724" s="282"/>
      <c r="G724" s="271"/>
      <c r="H724" s="272"/>
      <c r="I724" s="68" t="str">
        <f t="shared" si="6"/>
        <v/>
      </c>
      <c r="J724" s="275"/>
      <c r="K724" s="275"/>
      <c r="L724" s="68" t="str">
        <f t="shared" si="7"/>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2">
      <c r="A725" s="770"/>
      <c r="B725" s="771"/>
      <c r="C725" s="309"/>
      <c r="D725" s="310"/>
      <c r="E725" s="310"/>
      <c r="F725" s="311"/>
      <c r="G725" s="273"/>
      <c r="H725" s="274"/>
      <c r="I725" s="70" t="str">
        <f t="shared" si="6"/>
        <v/>
      </c>
      <c r="J725" s="276"/>
      <c r="K725" s="276"/>
      <c r="L725" s="70" t="str">
        <f t="shared" si="7"/>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67.5" customHeight="1" x14ac:dyDescent="0.2">
      <c r="A726" s="630" t="s">
        <v>47</v>
      </c>
      <c r="B726" s="792"/>
      <c r="C726" s="805" t="s">
        <v>52</v>
      </c>
      <c r="D726" s="827"/>
      <c r="E726" s="827"/>
      <c r="F726" s="828"/>
      <c r="G726" s="563" t="s">
        <v>568</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67.5" customHeight="1" thickBot="1" x14ac:dyDescent="0.25">
      <c r="A727" s="793"/>
      <c r="B727" s="794"/>
      <c r="C727" s="738" t="s">
        <v>56</v>
      </c>
      <c r="D727" s="739"/>
      <c r="E727" s="739"/>
      <c r="F727" s="740"/>
      <c r="G727" s="561" t="s">
        <v>530</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2">
      <c r="A728" s="735" t="s">
        <v>32</v>
      </c>
      <c r="B728" s="736"/>
      <c r="C728" s="736"/>
      <c r="D728" s="736"/>
      <c r="E728" s="736"/>
      <c r="F728" s="736"/>
      <c r="G728" s="736"/>
      <c r="H728" s="736"/>
      <c r="I728" s="736"/>
      <c r="J728" s="736"/>
      <c r="K728" s="736"/>
      <c r="L728" s="736"/>
      <c r="M728" s="736"/>
      <c r="N728" s="736"/>
      <c r="O728" s="736"/>
      <c r="P728" s="736"/>
      <c r="Q728" s="736"/>
      <c r="R728" s="736"/>
      <c r="S728" s="736"/>
      <c r="T728" s="736"/>
      <c r="U728" s="736"/>
      <c r="V728" s="736"/>
      <c r="W728" s="736"/>
      <c r="X728" s="736"/>
      <c r="Y728" s="736"/>
      <c r="Z728" s="736"/>
      <c r="AA728" s="736"/>
      <c r="AB728" s="736"/>
      <c r="AC728" s="736"/>
      <c r="AD728" s="736"/>
      <c r="AE728" s="736"/>
      <c r="AF728" s="736"/>
      <c r="AG728" s="736"/>
      <c r="AH728" s="736"/>
      <c r="AI728" s="736"/>
      <c r="AJ728" s="736"/>
      <c r="AK728" s="736"/>
      <c r="AL728" s="736"/>
      <c r="AM728" s="736"/>
      <c r="AN728" s="736"/>
      <c r="AO728" s="736"/>
      <c r="AP728" s="736"/>
      <c r="AQ728" s="736"/>
      <c r="AR728" s="736"/>
      <c r="AS728" s="736"/>
      <c r="AT728" s="736"/>
      <c r="AU728" s="736"/>
      <c r="AV728" s="736"/>
      <c r="AW728" s="736"/>
      <c r="AX728" s="737"/>
    </row>
    <row r="729" spans="1:50" ht="67.5" customHeight="1" thickBot="1" x14ac:dyDescent="0.25">
      <c r="A729" s="624" t="s">
        <v>577</v>
      </c>
      <c r="B729" s="625"/>
      <c r="C729" s="625"/>
      <c r="D729" s="625"/>
      <c r="E729" s="625"/>
      <c r="F729" s="625"/>
      <c r="G729" s="625"/>
      <c r="H729" s="625"/>
      <c r="I729" s="625"/>
      <c r="J729" s="625"/>
      <c r="K729" s="625"/>
      <c r="L729" s="625"/>
      <c r="M729" s="625"/>
      <c r="N729" s="625"/>
      <c r="O729" s="625"/>
      <c r="P729" s="625"/>
      <c r="Q729" s="625"/>
      <c r="R729" s="625"/>
      <c r="S729" s="625"/>
      <c r="T729" s="625"/>
      <c r="U729" s="625"/>
      <c r="V729" s="625"/>
      <c r="W729" s="625"/>
      <c r="X729" s="625"/>
      <c r="Y729" s="625"/>
      <c r="Z729" s="625"/>
      <c r="AA729" s="625"/>
      <c r="AB729" s="625"/>
      <c r="AC729" s="625"/>
      <c r="AD729" s="625"/>
      <c r="AE729" s="625"/>
      <c r="AF729" s="625"/>
      <c r="AG729" s="625"/>
      <c r="AH729" s="625"/>
      <c r="AI729" s="625"/>
      <c r="AJ729" s="625"/>
      <c r="AK729" s="625"/>
      <c r="AL729" s="625"/>
      <c r="AM729" s="625"/>
      <c r="AN729" s="625"/>
      <c r="AO729" s="625"/>
      <c r="AP729" s="625"/>
      <c r="AQ729" s="625"/>
      <c r="AR729" s="625"/>
      <c r="AS729" s="625"/>
      <c r="AT729" s="625"/>
      <c r="AU729" s="625"/>
      <c r="AV729" s="625"/>
      <c r="AW729" s="625"/>
      <c r="AX729" s="626"/>
    </row>
    <row r="730" spans="1:50" ht="24.75" customHeight="1" x14ac:dyDescent="0.2">
      <c r="A730" s="729" t="s">
        <v>33</v>
      </c>
      <c r="B730" s="730"/>
      <c r="C730" s="730"/>
      <c r="D730" s="730"/>
      <c r="E730" s="730"/>
      <c r="F730" s="730"/>
      <c r="G730" s="730"/>
      <c r="H730" s="730"/>
      <c r="I730" s="730"/>
      <c r="J730" s="730"/>
      <c r="K730" s="730"/>
      <c r="L730" s="730"/>
      <c r="M730" s="730"/>
      <c r="N730" s="730"/>
      <c r="O730" s="730"/>
      <c r="P730" s="730"/>
      <c r="Q730" s="730"/>
      <c r="R730" s="730"/>
      <c r="S730" s="730"/>
      <c r="T730" s="730"/>
      <c r="U730" s="730"/>
      <c r="V730" s="730"/>
      <c r="W730" s="730"/>
      <c r="X730" s="730"/>
      <c r="Y730" s="730"/>
      <c r="Z730" s="730"/>
      <c r="AA730" s="730"/>
      <c r="AB730" s="730"/>
      <c r="AC730" s="730"/>
      <c r="AD730" s="730"/>
      <c r="AE730" s="730"/>
      <c r="AF730" s="730"/>
      <c r="AG730" s="730"/>
      <c r="AH730" s="730"/>
      <c r="AI730" s="730"/>
      <c r="AJ730" s="730"/>
      <c r="AK730" s="730"/>
      <c r="AL730" s="730"/>
      <c r="AM730" s="730"/>
      <c r="AN730" s="730"/>
      <c r="AO730" s="730"/>
      <c r="AP730" s="730"/>
      <c r="AQ730" s="730"/>
      <c r="AR730" s="730"/>
      <c r="AS730" s="730"/>
      <c r="AT730" s="730"/>
      <c r="AU730" s="730"/>
      <c r="AV730" s="730"/>
      <c r="AW730" s="730"/>
      <c r="AX730" s="731"/>
    </row>
    <row r="731" spans="1:50" ht="67.5" customHeight="1" thickBot="1" x14ac:dyDescent="0.25">
      <c r="A731" s="789" t="s">
        <v>137</v>
      </c>
      <c r="B731" s="790"/>
      <c r="C731" s="790"/>
      <c r="D731" s="790"/>
      <c r="E731" s="791"/>
      <c r="F731" s="719" t="s">
        <v>578</v>
      </c>
      <c r="G731" s="625"/>
      <c r="H731" s="625"/>
      <c r="I731" s="625"/>
      <c r="J731" s="625"/>
      <c r="K731" s="625"/>
      <c r="L731" s="625"/>
      <c r="M731" s="625"/>
      <c r="N731" s="625"/>
      <c r="O731" s="625"/>
      <c r="P731" s="625"/>
      <c r="Q731" s="625"/>
      <c r="R731" s="625"/>
      <c r="S731" s="625"/>
      <c r="T731" s="625"/>
      <c r="U731" s="625"/>
      <c r="V731" s="625"/>
      <c r="W731" s="625"/>
      <c r="X731" s="625"/>
      <c r="Y731" s="625"/>
      <c r="Z731" s="625"/>
      <c r="AA731" s="625"/>
      <c r="AB731" s="625"/>
      <c r="AC731" s="625"/>
      <c r="AD731" s="625"/>
      <c r="AE731" s="625"/>
      <c r="AF731" s="625"/>
      <c r="AG731" s="625"/>
      <c r="AH731" s="625"/>
      <c r="AI731" s="625"/>
      <c r="AJ731" s="625"/>
      <c r="AK731" s="625"/>
      <c r="AL731" s="625"/>
      <c r="AM731" s="625"/>
      <c r="AN731" s="625"/>
      <c r="AO731" s="625"/>
      <c r="AP731" s="625"/>
      <c r="AQ731" s="625"/>
      <c r="AR731" s="625"/>
      <c r="AS731" s="625"/>
      <c r="AT731" s="625"/>
      <c r="AU731" s="625"/>
      <c r="AV731" s="625"/>
      <c r="AW731" s="625"/>
      <c r="AX731" s="626"/>
    </row>
    <row r="732" spans="1:50" ht="24.75" customHeight="1" x14ac:dyDescent="0.2">
      <c r="A732" s="729" t="s">
        <v>45</v>
      </c>
      <c r="B732" s="730"/>
      <c r="C732" s="730"/>
      <c r="D732" s="730"/>
      <c r="E732" s="730"/>
      <c r="F732" s="730"/>
      <c r="G732" s="730"/>
      <c r="H732" s="730"/>
      <c r="I732" s="730"/>
      <c r="J732" s="730"/>
      <c r="K732" s="730"/>
      <c r="L732" s="730"/>
      <c r="M732" s="730"/>
      <c r="N732" s="730"/>
      <c r="O732" s="730"/>
      <c r="P732" s="730"/>
      <c r="Q732" s="730"/>
      <c r="R732" s="730"/>
      <c r="S732" s="730"/>
      <c r="T732" s="730"/>
      <c r="U732" s="730"/>
      <c r="V732" s="730"/>
      <c r="W732" s="730"/>
      <c r="X732" s="730"/>
      <c r="Y732" s="730"/>
      <c r="Z732" s="730"/>
      <c r="AA732" s="730"/>
      <c r="AB732" s="730"/>
      <c r="AC732" s="730"/>
      <c r="AD732" s="730"/>
      <c r="AE732" s="730"/>
      <c r="AF732" s="730"/>
      <c r="AG732" s="730"/>
      <c r="AH732" s="730"/>
      <c r="AI732" s="730"/>
      <c r="AJ732" s="730"/>
      <c r="AK732" s="730"/>
      <c r="AL732" s="730"/>
      <c r="AM732" s="730"/>
      <c r="AN732" s="730"/>
      <c r="AO732" s="730"/>
      <c r="AP732" s="730"/>
      <c r="AQ732" s="730"/>
      <c r="AR732" s="730"/>
      <c r="AS732" s="730"/>
      <c r="AT732" s="730"/>
      <c r="AU732" s="730"/>
      <c r="AV732" s="730"/>
      <c r="AW732" s="730"/>
      <c r="AX732" s="731"/>
    </row>
    <row r="733" spans="1:50" ht="66" customHeight="1" thickBot="1" x14ac:dyDescent="0.25">
      <c r="A733" s="663" t="s">
        <v>137</v>
      </c>
      <c r="B733" s="664"/>
      <c r="C733" s="664"/>
      <c r="D733" s="664"/>
      <c r="E733" s="665"/>
      <c r="F733" s="627" t="s">
        <v>580</v>
      </c>
      <c r="G733" s="628"/>
      <c r="H733" s="628"/>
      <c r="I733" s="628"/>
      <c r="J733" s="628"/>
      <c r="K733" s="628"/>
      <c r="L733" s="628"/>
      <c r="M733" s="628"/>
      <c r="N733" s="628"/>
      <c r="O733" s="628"/>
      <c r="P733" s="628"/>
      <c r="Q733" s="628"/>
      <c r="R733" s="628"/>
      <c r="S733" s="628"/>
      <c r="T733" s="628"/>
      <c r="U733" s="628"/>
      <c r="V733" s="628"/>
      <c r="W733" s="628"/>
      <c r="X733" s="628"/>
      <c r="Y733" s="628"/>
      <c r="Z733" s="628"/>
      <c r="AA733" s="628"/>
      <c r="AB733" s="628"/>
      <c r="AC733" s="628"/>
      <c r="AD733" s="628"/>
      <c r="AE733" s="628"/>
      <c r="AF733" s="628"/>
      <c r="AG733" s="628"/>
      <c r="AH733" s="628"/>
      <c r="AI733" s="628"/>
      <c r="AJ733" s="628"/>
      <c r="AK733" s="628"/>
      <c r="AL733" s="628"/>
      <c r="AM733" s="628"/>
      <c r="AN733" s="628"/>
      <c r="AO733" s="628"/>
      <c r="AP733" s="628"/>
      <c r="AQ733" s="628"/>
      <c r="AR733" s="628"/>
      <c r="AS733" s="628"/>
      <c r="AT733" s="628"/>
      <c r="AU733" s="628"/>
      <c r="AV733" s="628"/>
      <c r="AW733" s="628"/>
      <c r="AX733" s="629"/>
    </row>
    <row r="734" spans="1:50" ht="24.75" customHeight="1" x14ac:dyDescent="0.2">
      <c r="A734" s="741" t="s">
        <v>34</v>
      </c>
      <c r="B734" s="742"/>
      <c r="C734" s="742"/>
      <c r="D734" s="742"/>
      <c r="E734" s="742"/>
      <c r="F734" s="742"/>
      <c r="G734" s="742"/>
      <c r="H734" s="742"/>
      <c r="I734" s="742"/>
      <c r="J734" s="742"/>
      <c r="K734" s="742"/>
      <c r="L734" s="742"/>
      <c r="M734" s="742"/>
      <c r="N734" s="742"/>
      <c r="O734" s="742"/>
      <c r="P734" s="742"/>
      <c r="Q734" s="742"/>
      <c r="R734" s="742"/>
      <c r="S734" s="742"/>
      <c r="T734" s="742"/>
      <c r="U734" s="742"/>
      <c r="V734" s="742"/>
      <c r="W734" s="742"/>
      <c r="X734" s="742"/>
      <c r="Y734" s="742"/>
      <c r="Z734" s="742"/>
      <c r="AA734" s="742"/>
      <c r="AB734" s="742"/>
      <c r="AC734" s="742"/>
      <c r="AD734" s="742"/>
      <c r="AE734" s="742"/>
      <c r="AF734" s="742"/>
      <c r="AG734" s="742"/>
      <c r="AH734" s="742"/>
      <c r="AI734" s="742"/>
      <c r="AJ734" s="742"/>
      <c r="AK734" s="742"/>
      <c r="AL734" s="742"/>
      <c r="AM734" s="742"/>
      <c r="AN734" s="742"/>
      <c r="AO734" s="742"/>
      <c r="AP734" s="742"/>
      <c r="AQ734" s="742"/>
      <c r="AR734" s="742"/>
      <c r="AS734" s="742"/>
      <c r="AT734" s="742"/>
      <c r="AU734" s="742"/>
      <c r="AV734" s="742"/>
      <c r="AW734" s="742"/>
      <c r="AX734" s="743"/>
    </row>
    <row r="735" spans="1:50" ht="251.25" customHeight="1" thickBot="1" x14ac:dyDescent="0.25">
      <c r="A735" s="780" t="s">
        <v>566</v>
      </c>
      <c r="B735" s="781"/>
      <c r="C735" s="781"/>
      <c r="D735" s="781"/>
      <c r="E735" s="781"/>
      <c r="F735" s="781"/>
      <c r="G735" s="781"/>
      <c r="H735" s="781"/>
      <c r="I735" s="781"/>
      <c r="J735" s="781"/>
      <c r="K735" s="781"/>
      <c r="L735" s="781"/>
      <c r="M735" s="781"/>
      <c r="N735" s="781"/>
      <c r="O735" s="781"/>
      <c r="P735" s="781"/>
      <c r="Q735" s="781"/>
      <c r="R735" s="781"/>
      <c r="S735" s="781"/>
      <c r="T735" s="781"/>
      <c r="U735" s="781"/>
      <c r="V735" s="781"/>
      <c r="W735" s="781"/>
      <c r="X735" s="781"/>
      <c r="Y735" s="781"/>
      <c r="Z735" s="781"/>
      <c r="AA735" s="781"/>
      <c r="AB735" s="781"/>
      <c r="AC735" s="781"/>
      <c r="AD735" s="781"/>
      <c r="AE735" s="781"/>
      <c r="AF735" s="781"/>
      <c r="AG735" s="781"/>
      <c r="AH735" s="781"/>
      <c r="AI735" s="781"/>
      <c r="AJ735" s="781"/>
      <c r="AK735" s="781"/>
      <c r="AL735" s="781"/>
      <c r="AM735" s="781"/>
      <c r="AN735" s="781"/>
      <c r="AO735" s="781"/>
      <c r="AP735" s="781"/>
      <c r="AQ735" s="781"/>
      <c r="AR735" s="781"/>
      <c r="AS735" s="781"/>
      <c r="AT735" s="781"/>
      <c r="AU735" s="781"/>
      <c r="AV735" s="781"/>
      <c r="AW735" s="781"/>
      <c r="AX735" s="782"/>
    </row>
    <row r="736" spans="1:50" ht="24.75" customHeight="1" x14ac:dyDescent="0.2">
      <c r="A736" s="640" t="s">
        <v>277</v>
      </c>
      <c r="B736" s="641"/>
      <c r="C736" s="641"/>
      <c r="D736" s="641"/>
      <c r="E736" s="641"/>
      <c r="F736" s="641"/>
      <c r="G736" s="641"/>
      <c r="H736" s="641"/>
      <c r="I736" s="641"/>
      <c r="J736" s="641"/>
      <c r="K736" s="641"/>
      <c r="L736" s="641"/>
      <c r="M736" s="641"/>
      <c r="N736" s="641"/>
      <c r="O736" s="641"/>
      <c r="P736" s="641"/>
      <c r="Q736" s="641"/>
      <c r="R736" s="641"/>
      <c r="S736" s="641"/>
      <c r="T736" s="641"/>
      <c r="U736" s="641"/>
      <c r="V736" s="641"/>
      <c r="W736" s="641"/>
      <c r="X736" s="641"/>
      <c r="Y736" s="641"/>
      <c r="Z736" s="641"/>
      <c r="AA736" s="641"/>
      <c r="AB736" s="641"/>
      <c r="AC736" s="641"/>
      <c r="AD736" s="641"/>
      <c r="AE736" s="641"/>
      <c r="AF736" s="641"/>
      <c r="AG736" s="641"/>
      <c r="AH736" s="641"/>
      <c r="AI736" s="641"/>
      <c r="AJ736" s="641"/>
      <c r="AK736" s="641"/>
      <c r="AL736" s="641"/>
      <c r="AM736" s="641"/>
      <c r="AN736" s="641"/>
      <c r="AO736" s="641"/>
      <c r="AP736" s="641"/>
      <c r="AQ736" s="641"/>
      <c r="AR736" s="641"/>
      <c r="AS736" s="641"/>
      <c r="AT736" s="641"/>
      <c r="AU736" s="641"/>
      <c r="AV736" s="641"/>
      <c r="AW736" s="641"/>
      <c r="AX736" s="642"/>
    </row>
    <row r="737" spans="1:52" ht="24.75" customHeight="1" x14ac:dyDescent="0.2">
      <c r="A737" s="978" t="s">
        <v>326</v>
      </c>
      <c r="B737" s="195"/>
      <c r="C737" s="195"/>
      <c r="D737" s="196"/>
      <c r="E737" s="979" t="s">
        <v>523</v>
      </c>
      <c r="F737" s="979"/>
      <c r="G737" s="979"/>
      <c r="H737" s="979"/>
      <c r="I737" s="979"/>
      <c r="J737" s="979"/>
      <c r="K737" s="979"/>
      <c r="L737" s="979"/>
      <c r="M737" s="979"/>
      <c r="N737" s="351" t="s">
        <v>321</v>
      </c>
      <c r="O737" s="351"/>
      <c r="P737" s="351"/>
      <c r="Q737" s="351"/>
      <c r="R737" s="979" t="s">
        <v>523</v>
      </c>
      <c r="S737" s="979"/>
      <c r="T737" s="979"/>
      <c r="U737" s="979"/>
      <c r="V737" s="979"/>
      <c r="W737" s="979"/>
      <c r="X737" s="979"/>
      <c r="Y737" s="979"/>
      <c r="Z737" s="979"/>
      <c r="AA737" s="351" t="s">
        <v>320</v>
      </c>
      <c r="AB737" s="351"/>
      <c r="AC737" s="351"/>
      <c r="AD737" s="351"/>
      <c r="AE737" s="979" t="s">
        <v>569</v>
      </c>
      <c r="AF737" s="979"/>
      <c r="AG737" s="979"/>
      <c r="AH737" s="979"/>
      <c r="AI737" s="979"/>
      <c r="AJ737" s="979"/>
      <c r="AK737" s="979"/>
      <c r="AL737" s="979"/>
      <c r="AM737" s="979"/>
      <c r="AN737" s="351" t="s">
        <v>319</v>
      </c>
      <c r="AO737" s="351"/>
      <c r="AP737" s="351"/>
      <c r="AQ737" s="351"/>
      <c r="AR737" s="985" t="s">
        <v>531</v>
      </c>
      <c r="AS737" s="986"/>
      <c r="AT737" s="986"/>
      <c r="AU737" s="986"/>
      <c r="AV737" s="986"/>
      <c r="AW737" s="986"/>
      <c r="AX737" s="987"/>
      <c r="AY737" s="74"/>
      <c r="AZ737" s="74"/>
    </row>
    <row r="738" spans="1:52" ht="24.75" customHeight="1" x14ac:dyDescent="0.2">
      <c r="A738" s="978" t="s">
        <v>318</v>
      </c>
      <c r="B738" s="195"/>
      <c r="C738" s="195"/>
      <c r="D738" s="196"/>
      <c r="E738" s="979" t="s">
        <v>532</v>
      </c>
      <c r="F738" s="979"/>
      <c r="G738" s="979"/>
      <c r="H738" s="979"/>
      <c r="I738" s="979"/>
      <c r="J738" s="979"/>
      <c r="K738" s="979"/>
      <c r="L738" s="979"/>
      <c r="M738" s="979"/>
      <c r="N738" s="351" t="s">
        <v>317</v>
      </c>
      <c r="O738" s="351"/>
      <c r="P738" s="351"/>
      <c r="Q738" s="351"/>
      <c r="R738" s="979" t="s">
        <v>533</v>
      </c>
      <c r="S738" s="979"/>
      <c r="T738" s="979"/>
      <c r="U738" s="979"/>
      <c r="V738" s="979"/>
      <c r="W738" s="979"/>
      <c r="X738" s="979"/>
      <c r="Y738" s="979"/>
      <c r="Z738" s="979"/>
      <c r="AA738" s="351" t="s">
        <v>316</v>
      </c>
      <c r="AB738" s="351"/>
      <c r="AC738" s="351"/>
      <c r="AD738" s="351"/>
      <c r="AE738" s="979" t="s">
        <v>534</v>
      </c>
      <c r="AF738" s="979"/>
      <c r="AG738" s="979"/>
      <c r="AH738" s="979"/>
      <c r="AI738" s="979"/>
      <c r="AJ738" s="979"/>
      <c r="AK738" s="979"/>
      <c r="AL738" s="979"/>
      <c r="AM738" s="979"/>
      <c r="AN738" s="351" t="s">
        <v>315</v>
      </c>
      <c r="AO738" s="351"/>
      <c r="AP738" s="351"/>
      <c r="AQ738" s="351"/>
      <c r="AR738" s="985" t="s">
        <v>535</v>
      </c>
      <c r="AS738" s="986"/>
      <c r="AT738" s="986"/>
      <c r="AU738" s="986"/>
      <c r="AV738" s="986"/>
      <c r="AW738" s="986"/>
      <c r="AX738" s="987"/>
    </row>
    <row r="739" spans="1:52" ht="24.75" customHeight="1" x14ac:dyDescent="0.2">
      <c r="A739" s="978" t="s">
        <v>314</v>
      </c>
      <c r="B739" s="195"/>
      <c r="C739" s="195"/>
      <c r="D739" s="196"/>
      <c r="E739" s="979" t="s">
        <v>536</v>
      </c>
      <c r="F739" s="979"/>
      <c r="G739" s="979"/>
      <c r="H739" s="979"/>
      <c r="I739" s="979"/>
      <c r="J739" s="979"/>
      <c r="K739" s="979"/>
      <c r="L739" s="979"/>
      <c r="M739" s="979"/>
      <c r="N739" s="980"/>
      <c r="O739" s="980"/>
      <c r="P739" s="980"/>
      <c r="Q739" s="980"/>
      <c r="R739" s="981"/>
      <c r="S739" s="981"/>
      <c r="T739" s="981"/>
      <c r="U739" s="981"/>
      <c r="V739" s="981"/>
      <c r="W739" s="981"/>
      <c r="X739" s="981"/>
      <c r="Y739" s="981"/>
      <c r="Z739" s="981"/>
      <c r="AA739" s="980"/>
      <c r="AB739" s="980"/>
      <c r="AC739" s="980"/>
      <c r="AD739" s="980"/>
      <c r="AE739" s="981"/>
      <c r="AF739" s="981"/>
      <c r="AG739" s="981"/>
      <c r="AH739" s="981"/>
      <c r="AI739" s="981"/>
      <c r="AJ739" s="981"/>
      <c r="AK739" s="981"/>
      <c r="AL739" s="981"/>
      <c r="AM739" s="981"/>
      <c r="AN739" s="980"/>
      <c r="AO739" s="980"/>
      <c r="AP739" s="980"/>
      <c r="AQ739" s="980"/>
      <c r="AR739" s="982"/>
      <c r="AS739" s="983"/>
      <c r="AT739" s="983"/>
      <c r="AU739" s="983"/>
      <c r="AV739" s="983"/>
      <c r="AW739" s="983"/>
      <c r="AX739" s="984"/>
    </row>
    <row r="740" spans="1:52" ht="24.75" customHeight="1" thickBot="1" x14ac:dyDescent="0.25">
      <c r="A740" s="960" t="s">
        <v>338</v>
      </c>
      <c r="B740" s="961"/>
      <c r="C740" s="961"/>
      <c r="D740" s="962"/>
      <c r="E740" s="963" t="s">
        <v>480</v>
      </c>
      <c r="F740" s="964"/>
      <c r="G740" s="964"/>
      <c r="H740" s="78" t="str">
        <f>IF(E740="", "", "(")</f>
        <v>(</v>
      </c>
      <c r="I740" s="964"/>
      <c r="J740" s="964"/>
      <c r="K740" s="78" t="str">
        <f>IF(OR(I740="　", I740=""), "", "-")</f>
        <v/>
      </c>
      <c r="L740" s="965">
        <v>7</v>
      </c>
      <c r="M740" s="965"/>
      <c r="N740" s="79" t="str">
        <f>IF(O740="", "", "-")</f>
        <v/>
      </c>
      <c r="O740" s="80"/>
      <c r="P740" s="79" t="str">
        <f>IF(E740="", "", ")")</f>
        <v>)</v>
      </c>
      <c r="Q740" s="963"/>
      <c r="R740" s="964"/>
      <c r="S740" s="964"/>
      <c r="T740" s="78" t="str">
        <f>IF(Q740="", "", "(")</f>
        <v/>
      </c>
      <c r="U740" s="964"/>
      <c r="V740" s="964"/>
      <c r="W740" s="78" t="str">
        <f>IF(OR(U740="　", U740=""), "", "-")</f>
        <v/>
      </c>
      <c r="X740" s="965"/>
      <c r="Y740" s="965"/>
      <c r="Z740" s="79" t="str">
        <f>IF(AA740="", "", "-")</f>
        <v/>
      </c>
      <c r="AA740" s="80"/>
      <c r="AB740" s="79" t="str">
        <f>IF(Q740="", "", ")")</f>
        <v/>
      </c>
      <c r="AC740" s="963"/>
      <c r="AD740" s="964"/>
      <c r="AE740" s="964"/>
      <c r="AF740" s="78" t="str">
        <f>IF(AC740="", "", "(")</f>
        <v/>
      </c>
      <c r="AG740" s="964"/>
      <c r="AH740" s="964"/>
      <c r="AI740" s="78" t="str">
        <f>IF(OR(AG740="　", AG740=""), "", "-")</f>
        <v/>
      </c>
      <c r="AJ740" s="965"/>
      <c r="AK740" s="965"/>
      <c r="AL740" s="79" t="str">
        <f>IF(AM740="", "", "-")</f>
        <v/>
      </c>
      <c r="AM740" s="80"/>
      <c r="AN740" s="79" t="str">
        <f>IF(AC740="", "", ")")</f>
        <v/>
      </c>
      <c r="AO740" s="988"/>
      <c r="AP740" s="989"/>
      <c r="AQ740" s="989"/>
      <c r="AR740" s="989"/>
      <c r="AS740" s="989"/>
      <c r="AT740" s="989"/>
      <c r="AU740" s="989"/>
      <c r="AV740" s="989"/>
      <c r="AW740" s="989"/>
      <c r="AX740" s="990"/>
    </row>
    <row r="741" spans="1:52" ht="28.35" customHeight="1" x14ac:dyDescent="0.2">
      <c r="A741" s="604" t="s">
        <v>307</v>
      </c>
      <c r="B741" s="605"/>
      <c r="C741" s="605"/>
      <c r="D741" s="605"/>
      <c r="E741" s="605"/>
      <c r="F741" s="606"/>
      <c r="G741" s="75" t="s">
        <v>339</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2">
      <c r="A742" s="604"/>
      <c r="B742" s="605"/>
      <c r="C742" s="605"/>
      <c r="D742" s="605"/>
      <c r="E742" s="605"/>
      <c r="F742" s="606"/>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2">
      <c r="A743" s="604"/>
      <c r="B743" s="605"/>
      <c r="C743" s="605"/>
      <c r="D743" s="605"/>
      <c r="E743" s="605"/>
      <c r="F743" s="606"/>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2">
      <c r="A744" s="604"/>
      <c r="B744" s="605"/>
      <c r="C744" s="605"/>
      <c r="D744" s="605"/>
      <c r="E744" s="605"/>
      <c r="F744" s="606"/>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2">
      <c r="A745" s="604"/>
      <c r="B745" s="605"/>
      <c r="C745" s="605"/>
      <c r="D745" s="605"/>
      <c r="E745" s="605"/>
      <c r="F745" s="606"/>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2">
      <c r="A746" s="604"/>
      <c r="B746" s="605"/>
      <c r="C746" s="605"/>
      <c r="D746" s="605"/>
      <c r="E746" s="605"/>
      <c r="F746" s="606"/>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2">
      <c r="A747" s="604"/>
      <c r="B747" s="605"/>
      <c r="C747" s="605"/>
      <c r="D747" s="605"/>
      <c r="E747" s="605"/>
      <c r="F747" s="606"/>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2">
      <c r="A748" s="604"/>
      <c r="B748" s="605"/>
      <c r="C748" s="605"/>
      <c r="D748" s="605"/>
      <c r="E748" s="605"/>
      <c r="F748" s="606"/>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2">
      <c r="A749" s="604"/>
      <c r="B749" s="605"/>
      <c r="C749" s="605"/>
      <c r="D749" s="605"/>
      <c r="E749" s="605"/>
      <c r="F749" s="606"/>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2">
      <c r="A750" s="604"/>
      <c r="B750" s="605"/>
      <c r="C750" s="605"/>
      <c r="D750" s="605"/>
      <c r="E750" s="605"/>
      <c r="F750" s="606"/>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2">
      <c r="A751" s="604"/>
      <c r="B751" s="605"/>
      <c r="C751" s="605"/>
      <c r="D751" s="605"/>
      <c r="E751" s="605"/>
      <c r="F751" s="606"/>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2">
      <c r="A752" s="604"/>
      <c r="B752" s="605"/>
      <c r="C752" s="605"/>
      <c r="D752" s="605"/>
      <c r="E752" s="605"/>
      <c r="F752" s="606"/>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2">
      <c r="A753" s="604"/>
      <c r="B753" s="605"/>
      <c r="C753" s="605"/>
      <c r="D753" s="605"/>
      <c r="E753" s="605"/>
      <c r="F753" s="606"/>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customHeight="1" x14ac:dyDescent="0.2">
      <c r="A754" s="604"/>
      <c r="B754" s="605"/>
      <c r="C754" s="605"/>
      <c r="D754" s="605"/>
      <c r="E754" s="605"/>
      <c r="F754" s="606"/>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customHeight="1" x14ac:dyDescent="0.2">
      <c r="A755" s="604"/>
      <c r="B755" s="605"/>
      <c r="C755" s="605"/>
      <c r="D755" s="605"/>
      <c r="E755" s="605"/>
      <c r="F755" s="606"/>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customHeight="1" x14ac:dyDescent="0.2">
      <c r="A756" s="604"/>
      <c r="B756" s="605"/>
      <c r="C756" s="605"/>
      <c r="D756" s="605"/>
      <c r="E756" s="605"/>
      <c r="F756" s="606"/>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customHeight="1" x14ac:dyDescent="0.2">
      <c r="A757" s="604"/>
      <c r="B757" s="605"/>
      <c r="C757" s="605"/>
      <c r="D757" s="605"/>
      <c r="E757" s="605"/>
      <c r="F757" s="606"/>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customHeight="1" x14ac:dyDescent="0.2">
      <c r="A758" s="604"/>
      <c r="B758" s="605"/>
      <c r="C758" s="605"/>
      <c r="D758" s="605"/>
      <c r="E758" s="605"/>
      <c r="F758" s="606"/>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customHeight="1" x14ac:dyDescent="0.2">
      <c r="A759" s="604"/>
      <c r="B759" s="605"/>
      <c r="C759" s="605"/>
      <c r="D759" s="605"/>
      <c r="E759" s="605"/>
      <c r="F759" s="606"/>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customHeight="1" x14ac:dyDescent="0.2">
      <c r="A760" s="604"/>
      <c r="B760" s="605"/>
      <c r="C760" s="605"/>
      <c r="D760" s="605"/>
      <c r="E760" s="605"/>
      <c r="F760" s="606"/>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customHeight="1" x14ac:dyDescent="0.2">
      <c r="A761" s="604"/>
      <c r="B761" s="605"/>
      <c r="C761" s="605"/>
      <c r="D761" s="605"/>
      <c r="E761" s="605"/>
      <c r="F761" s="606"/>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45" customHeight="1" x14ac:dyDescent="0.2">
      <c r="A762" s="604"/>
      <c r="B762" s="605"/>
      <c r="C762" s="605"/>
      <c r="D762" s="605"/>
      <c r="E762" s="605"/>
      <c r="F762" s="606"/>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customHeight="1" x14ac:dyDescent="0.2">
      <c r="A763" s="604"/>
      <c r="B763" s="605"/>
      <c r="C763" s="605"/>
      <c r="D763" s="605"/>
      <c r="E763" s="605"/>
      <c r="F763" s="606"/>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customHeight="1" x14ac:dyDescent="0.2">
      <c r="A764" s="604"/>
      <c r="B764" s="605"/>
      <c r="C764" s="605"/>
      <c r="D764" s="605"/>
      <c r="E764" s="605"/>
      <c r="F764" s="606"/>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customHeight="1" thickBot="1" x14ac:dyDescent="0.25">
      <c r="A765" s="604"/>
      <c r="B765" s="605"/>
      <c r="C765" s="605"/>
      <c r="D765" s="605"/>
      <c r="E765" s="605"/>
      <c r="F765" s="606"/>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2">
      <c r="A766" s="604"/>
      <c r="B766" s="605"/>
      <c r="C766" s="605"/>
      <c r="D766" s="605"/>
      <c r="E766" s="605"/>
      <c r="F766" s="606"/>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2">
      <c r="A767" s="604"/>
      <c r="B767" s="605"/>
      <c r="C767" s="605"/>
      <c r="D767" s="605"/>
      <c r="E767" s="605"/>
      <c r="F767" s="606"/>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2">
      <c r="A768" s="604"/>
      <c r="B768" s="605"/>
      <c r="C768" s="605"/>
      <c r="D768" s="605"/>
      <c r="E768" s="605"/>
      <c r="F768" s="606"/>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2">
      <c r="A769" s="604"/>
      <c r="B769" s="605"/>
      <c r="C769" s="605"/>
      <c r="D769" s="605"/>
      <c r="E769" s="605"/>
      <c r="F769" s="606"/>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2">
      <c r="A770" s="604"/>
      <c r="B770" s="605"/>
      <c r="C770" s="605"/>
      <c r="D770" s="605"/>
      <c r="E770" s="605"/>
      <c r="F770" s="606"/>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2">
      <c r="A771" s="604"/>
      <c r="B771" s="605"/>
      <c r="C771" s="605"/>
      <c r="D771" s="605"/>
      <c r="E771" s="605"/>
      <c r="F771" s="606"/>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2">
      <c r="A772" s="604"/>
      <c r="B772" s="605"/>
      <c r="C772" s="605"/>
      <c r="D772" s="605"/>
      <c r="E772" s="605"/>
      <c r="F772" s="606"/>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2">
      <c r="A773" s="604"/>
      <c r="B773" s="605"/>
      <c r="C773" s="605"/>
      <c r="D773" s="605"/>
      <c r="E773" s="605"/>
      <c r="F773" s="606"/>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2">
      <c r="A774" s="604"/>
      <c r="B774" s="605"/>
      <c r="C774" s="605"/>
      <c r="D774" s="605"/>
      <c r="E774" s="605"/>
      <c r="F774" s="606"/>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2">
      <c r="A775" s="604"/>
      <c r="B775" s="605"/>
      <c r="C775" s="605"/>
      <c r="D775" s="605"/>
      <c r="E775" s="605"/>
      <c r="F775" s="606"/>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2">
      <c r="A776" s="604"/>
      <c r="B776" s="605"/>
      <c r="C776" s="605"/>
      <c r="D776" s="605"/>
      <c r="E776" s="605"/>
      <c r="F776" s="606"/>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2">
      <c r="A777" s="604"/>
      <c r="B777" s="605"/>
      <c r="C777" s="605"/>
      <c r="D777" s="605"/>
      <c r="E777" s="605"/>
      <c r="F777" s="606"/>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2">
      <c r="A778" s="604"/>
      <c r="B778" s="605"/>
      <c r="C778" s="605"/>
      <c r="D778" s="605"/>
      <c r="E778" s="605"/>
      <c r="F778" s="606"/>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24.75" hidden="1" customHeight="1" thickBot="1" x14ac:dyDescent="0.25">
      <c r="A779" s="607"/>
      <c r="B779" s="608"/>
      <c r="C779" s="608"/>
      <c r="D779" s="608"/>
      <c r="E779" s="608"/>
      <c r="F779" s="609"/>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2">
      <c r="A780" s="618" t="s">
        <v>309</v>
      </c>
      <c r="B780" s="619"/>
      <c r="C780" s="619"/>
      <c r="D780" s="619"/>
      <c r="E780" s="619"/>
      <c r="F780" s="620"/>
      <c r="G780" s="585" t="s">
        <v>547</v>
      </c>
      <c r="H780" s="586"/>
      <c r="I780" s="586"/>
      <c r="J780" s="586"/>
      <c r="K780" s="586"/>
      <c r="L780" s="586"/>
      <c r="M780" s="586"/>
      <c r="N780" s="586"/>
      <c r="O780" s="586"/>
      <c r="P780" s="586"/>
      <c r="Q780" s="586"/>
      <c r="R780" s="586"/>
      <c r="S780" s="586"/>
      <c r="T780" s="586"/>
      <c r="U780" s="586"/>
      <c r="V780" s="586"/>
      <c r="W780" s="586"/>
      <c r="X780" s="586"/>
      <c r="Y780" s="586"/>
      <c r="Z780" s="586"/>
      <c r="AA780" s="586"/>
      <c r="AB780" s="587"/>
      <c r="AC780" s="585" t="s">
        <v>553</v>
      </c>
      <c r="AD780" s="586"/>
      <c r="AE780" s="586"/>
      <c r="AF780" s="586"/>
      <c r="AG780" s="586"/>
      <c r="AH780" s="586"/>
      <c r="AI780" s="586"/>
      <c r="AJ780" s="586"/>
      <c r="AK780" s="586"/>
      <c r="AL780" s="586"/>
      <c r="AM780" s="586"/>
      <c r="AN780" s="586"/>
      <c r="AO780" s="586"/>
      <c r="AP780" s="586"/>
      <c r="AQ780" s="586"/>
      <c r="AR780" s="586"/>
      <c r="AS780" s="586"/>
      <c r="AT780" s="586"/>
      <c r="AU780" s="586"/>
      <c r="AV780" s="586"/>
      <c r="AW780" s="586"/>
      <c r="AX780" s="783"/>
    </row>
    <row r="781" spans="1:50" ht="24.75" customHeight="1" x14ac:dyDescent="0.2">
      <c r="A781" s="621"/>
      <c r="B781" s="622"/>
      <c r="C781" s="622"/>
      <c r="D781" s="622"/>
      <c r="E781" s="622"/>
      <c r="F781" s="623"/>
      <c r="G781" s="805" t="s">
        <v>17</v>
      </c>
      <c r="H781" s="658"/>
      <c r="I781" s="658"/>
      <c r="J781" s="658"/>
      <c r="K781" s="658"/>
      <c r="L781" s="657" t="s">
        <v>18</v>
      </c>
      <c r="M781" s="658"/>
      <c r="N781" s="658"/>
      <c r="O781" s="658"/>
      <c r="P781" s="658"/>
      <c r="Q781" s="658"/>
      <c r="R781" s="658"/>
      <c r="S781" s="658"/>
      <c r="T781" s="658"/>
      <c r="U781" s="658"/>
      <c r="V781" s="658"/>
      <c r="W781" s="658"/>
      <c r="X781" s="659"/>
      <c r="Y781" s="643" t="s">
        <v>19</v>
      </c>
      <c r="Z781" s="644"/>
      <c r="AA781" s="644"/>
      <c r="AB781" s="788"/>
      <c r="AC781" s="805" t="s">
        <v>17</v>
      </c>
      <c r="AD781" s="658"/>
      <c r="AE781" s="658"/>
      <c r="AF781" s="658"/>
      <c r="AG781" s="658"/>
      <c r="AH781" s="657" t="s">
        <v>18</v>
      </c>
      <c r="AI781" s="658"/>
      <c r="AJ781" s="658"/>
      <c r="AK781" s="658"/>
      <c r="AL781" s="658"/>
      <c r="AM781" s="658"/>
      <c r="AN781" s="658"/>
      <c r="AO781" s="658"/>
      <c r="AP781" s="658"/>
      <c r="AQ781" s="658"/>
      <c r="AR781" s="658"/>
      <c r="AS781" s="658"/>
      <c r="AT781" s="659"/>
      <c r="AU781" s="643" t="s">
        <v>19</v>
      </c>
      <c r="AV781" s="644"/>
      <c r="AW781" s="644"/>
      <c r="AX781" s="645"/>
    </row>
    <row r="782" spans="1:50" ht="24.75" customHeight="1" x14ac:dyDescent="0.2">
      <c r="A782" s="621"/>
      <c r="B782" s="622"/>
      <c r="C782" s="622"/>
      <c r="D782" s="622"/>
      <c r="E782" s="622"/>
      <c r="F782" s="623"/>
      <c r="G782" s="660" t="s">
        <v>542</v>
      </c>
      <c r="H782" s="661"/>
      <c r="I782" s="661"/>
      <c r="J782" s="661"/>
      <c r="K782" s="662"/>
      <c r="L782" s="654" t="s">
        <v>543</v>
      </c>
      <c r="M782" s="655"/>
      <c r="N782" s="655"/>
      <c r="O782" s="655"/>
      <c r="P782" s="655"/>
      <c r="Q782" s="655"/>
      <c r="R782" s="655"/>
      <c r="S782" s="655"/>
      <c r="T782" s="655"/>
      <c r="U782" s="655"/>
      <c r="V782" s="655"/>
      <c r="W782" s="655"/>
      <c r="X782" s="656"/>
      <c r="Y782" s="374">
        <v>3150</v>
      </c>
      <c r="Z782" s="375"/>
      <c r="AA782" s="375"/>
      <c r="AB782" s="795"/>
      <c r="AC782" s="660" t="s">
        <v>546</v>
      </c>
      <c r="AD782" s="661"/>
      <c r="AE782" s="661"/>
      <c r="AF782" s="661"/>
      <c r="AG782" s="662"/>
      <c r="AH782" s="654"/>
      <c r="AI782" s="655"/>
      <c r="AJ782" s="655"/>
      <c r="AK782" s="655"/>
      <c r="AL782" s="655"/>
      <c r="AM782" s="655"/>
      <c r="AN782" s="655"/>
      <c r="AO782" s="655"/>
      <c r="AP782" s="655"/>
      <c r="AQ782" s="655"/>
      <c r="AR782" s="655"/>
      <c r="AS782" s="655"/>
      <c r="AT782" s="656"/>
      <c r="AU782" s="374">
        <v>2000</v>
      </c>
      <c r="AV782" s="375"/>
      <c r="AW782" s="375"/>
      <c r="AX782" s="376"/>
    </row>
    <row r="783" spans="1:50" ht="24.75" customHeight="1" x14ac:dyDescent="0.2">
      <c r="A783" s="621"/>
      <c r="B783" s="622"/>
      <c r="C783" s="622"/>
      <c r="D783" s="622"/>
      <c r="E783" s="622"/>
      <c r="F783" s="623"/>
      <c r="G783" s="596" t="s">
        <v>542</v>
      </c>
      <c r="H783" s="597"/>
      <c r="I783" s="597"/>
      <c r="J783" s="597"/>
      <c r="K783" s="598"/>
      <c r="L783" s="588" t="s">
        <v>544</v>
      </c>
      <c r="M783" s="589"/>
      <c r="N783" s="589"/>
      <c r="O783" s="589"/>
      <c r="P783" s="589"/>
      <c r="Q783" s="589"/>
      <c r="R783" s="589"/>
      <c r="S783" s="589"/>
      <c r="T783" s="589"/>
      <c r="U783" s="589"/>
      <c r="V783" s="589"/>
      <c r="W783" s="589"/>
      <c r="X783" s="590"/>
      <c r="Y783" s="591">
        <v>1204</v>
      </c>
      <c r="Z783" s="592"/>
      <c r="AA783" s="592"/>
      <c r="AB783" s="602"/>
      <c r="AC783" s="596"/>
      <c r="AD783" s="597"/>
      <c r="AE783" s="597"/>
      <c r="AF783" s="597"/>
      <c r="AG783" s="598"/>
      <c r="AH783" s="588"/>
      <c r="AI783" s="589"/>
      <c r="AJ783" s="589"/>
      <c r="AK783" s="589"/>
      <c r="AL783" s="589"/>
      <c r="AM783" s="589"/>
      <c r="AN783" s="589"/>
      <c r="AO783" s="589"/>
      <c r="AP783" s="589"/>
      <c r="AQ783" s="589"/>
      <c r="AR783" s="589"/>
      <c r="AS783" s="589"/>
      <c r="AT783" s="590"/>
      <c r="AU783" s="591"/>
      <c r="AV783" s="592"/>
      <c r="AW783" s="592"/>
      <c r="AX783" s="593"/>
    </row>
    <row r="784" spans="1:50" ht="24.75" customHeight="1" x14ac:dyDescent="0.2">
      <c r="A784" s="621"/>
      <c r="B784" s="622"/>
      <c r="C784" s="622"/>
      <c r="D784" s="622"/>
      <c r="E784" s="622"/>
      <c r="F784" s="623"/>
      <c r="G784" s="596" t="s">
        <v>545</v>
      </c>
      <c r="H784" s="597"/>
      <c r="I784" s="597"/>
      <c r="J784" s="597"/>
      <c r="K784" s="598"/>
      <c r="L784" s="588" t="s">
        <v>545</v>
      </c>
      <c r="M784" s="589"/>
      <c r="N784" s="589"/>
      <c r="O784" s="589"/>
      <c r="P784" s="589"/>
      <c r="Q784" s="589"/>
      <c r="R784" s="589"/>
      <c r="S784" s="589"/>
      <c r="T784" s="589"/>
      <c r="U784" s="589"/>
      <c r="V784" s="589"/>
      <c r="W784" s="589"/>
      <c r="X784" s="590"/>
      <c r="Y784" s="591">
        <v>246</v>
      </c>
      <c r="Z784" s="592"/>
      <c r="AA784" s="592"/>
      <c r="AB784" s="602"/>
      <c r="AC784" s="596"/>
      <c r="AD784" s="597"/>
      <c r="AE784" s="597"/>
      <c r="AF784" s="597"/>
      <c r="AG784" s="598"/>
      <c r="AH784" s="588"/>
      <c r="AI784" s="589"/>
      <c r="AJ784" s="589"/>
      <c r="AK784" s="589"/>
      <c r="AL784" s="589"/>
      <c r="AM784" s="589"/>
      <c r="AN784" s="589"/>
      <c r="AO784" s="589"/>
      <c r="AP784" s="589"/>
      <c r="AQ784" s="589"/>
      <c r="AR784" s="589"/>
      <c r="AS784" s="589"/>
      <c r="AT784" s="590"/>
      <c r="AU784" s="591"/>
      <c r="AV784" s="592"/>
      <c r="AW784" s="592"/>
      <c r="AX784" s="593"/>
    </row>
    <row r="785" spans="1:50" ht="24.75" customHeight="1" x14ac:dyDescent="0.2">
      <c r="A785" s="621"/>
      <c r="B785" s="622"/>
      <c r="C785" s="622"/>
      <c r="D785" s="622"/>
      <c r="E785" s="622"/>
      <c r="F785" s="623"/>
      <c r="G785" s="596"/>
      <c r="H785" s="597"/>
      <c r="I785" s="597"/>
      <c r="J785" s="597"/>
      <c r="K785" s="598"/>
      <c r="L785" s="588"/>
      <c r="M785" s="589"/>
      <c r="N785" s="589"/>
      <c r="O785" s="589"/>
      <c r="P785" s="589"/>
      <c r="Q785" s="589"/>
      <c r="R785" s="589"/>
      <c r="S785" s="589"/>
      <c r="T785" s="589"/>
      <c r="U785" s="589"/>
      <c r="V785" s="589"/>
      <c r="W785" s="589"/>
      <c r="X785" s="590"/>
      <c r="Y785" s="591"/>
      <c r="Z785" s="592"/>
      <c r="AA785" s="592"/>
      <c r="AB785" s="602"/>
      <c r="AC785" s="596"/>
      <c r="AD785" s="597"/>
      <c r="AE785" s="597"/>
      <c r="AF785" s="597"/>
      <c r="AG785" s="598"/>
      <c r="AH785" s="588"/>
      <c r="AI785" s="589"/>
      <c r="AJ785" s="589"/>
      <c r="AK785" s="589"/>
      <c r="AL785" s="589"/>
      <c r="AM785" s="589"/>
      <c r="AN785" s="589"/>
      <c r="AO785" s="589"/>
      <c r="AP785" s="589"/>
      <c r="AQ785" s="589"/>
      <c r="AR785" s="589"/>
      <c r="AS785" s="589"/>
      <c r="AT785" s="590"/>
      <c r="AU785" s="591"/>
      <c r="AV785" s="592"/>
      <c r="AW785" s="592"/>
      <c r="AX785" s="593"/>
    </row>
    <row r="786" spans="1:50" ht="24.75" hidden="1" customHeight="1" x14ac:dyDescent="0.2">
      <c r="A786" s="621"/>
      <c r="B786" s="622"/>
      <c r="C786" s="622"/>
      <c r="D786" s="622"/>
      <c r="E786" s="622"/>
      <c r="F786" s="623"/>
      <c r="G786" s="596"/>
      <c r="H786" s="597"/>
      <c r="I786" s="597"/>
      <c r="J786" s="597"/>
      <c r="K786" s="598"/>
      <c r="L786" s="588"/>
      <c r="M786" s="589"/>
      <c r="N786" s="589"/>
      <c r="O786" s="589"/>
      <c r="P786" s="589"/>
      <c r="Q786" s="589"/>
      <c r="R786" s="589"/>
      <c r="S786" s="589"/>
      <c r="T786" s="589"/>
      <c r="U786" s="589"/>
      <c r="V786" s="589"/>
      <c r="W786" s="589"/>
      <c r="X786" s="590"/>
      <c r="Y786" s="591"/>
      <c r="Z786" s="592"/>
      <c r="AA786" s="592"/>
      <c r="AB786" s="602"/>
      <c r="AC786" s="596"/>
      <c r="AD786" s="597"/>
      <c r="AE786" s="597"/>
      <c r="AF786" s="597"/>
      <c r="AG786" s="598"/>
      <c r="AH786" s="588"/>
      <c r="AI786" s="589"/>
      <c r="AJ786" s="589"/>
      <c r="AK786" s="589"/>
      <c r="AL786" s="589"/>
      <c r="AM786" s="589"/>
      <c r="AN786" s="589"/>
      <c r="AO786" s="589"/>
      <c r="AP786" s="589"/>
      <c r="AQ786" s="589"/>
      <c r="AR786" s="589"/>
      <c r="AS786" s="589"/>
      <c r="AT786" s="590"/>
      <c r="AU786" s="591"/>
      <c r="AV786" s="592"/>
      <c r="AW786" s="592"/>
      <c r="AX786" s="593"/>
    </row>
    <row r="787" spans="1:50" ht="24.75" hidden="1" customHeight="1" x14ac:dyDescent="0.2">
      <c r="A787" s="621"/>
      <c r="B787" s="622"/>
      <c r="C787" s="622"/>
      <c r="D787" s="622"/>
      <c r="E787" s="622"/>
      <c r="F787" s="623"/>
      <c r="G787" s="596"/>
      <c r="H787" s="597"/>
      <c r="I787" s="597"/>
      <c r="J787" s="597"/>
      <c r="K787" s="598"/>
      <c r="L787" s="588"/>
      <c r="M787" s="589"/>
      <c r="N787" s="589"/>
      <c r="O787" s="589"/>
      <c r="P787" s="589"/>
      <c r="Q787" s="589"/>
      <c r="R787" s="589"/>
      <c r="S787" s="589"/>
      <c r="T787" s="589"/>
      <c r="U787" s="589"/>
      <c r="V787" s="589"/>
      <c r="W787" s="589"/>
      <c r="X787" s="590"/>
      <c r="Y787" s="591"/>
      <c r="Z787" s="592"/>
      <c r="AA787" s="592"/>
      <c r="AB787" s="602"/>
      <c r="AC787" s="596"/>
      <c r="AD787" s="597"/>
      <c r="AE787" s="597"/>
      <c r="AF787" s="597"/>
      <c r="AG787" s="598"/>
      <c r="AH787" s="588"/>
      <c r="AI787" s="589"/>
      <c r="AJ787" s="589"/>
      <c r="AK787" s="589"/>
      <c r="AL787" s="589"/>
      <c r="AM787" s="589"/>
      <c r="AN787" s="589"/>
      <c r="AO787" s="589"/>
      <c r="AP787" s="589"/>
      <c r="AQ787" s="589"/>
      <c r="AR787" s="589"/>
      <c r="AS787" s="589"/>
      <c r="AT787" s="590"/>
      <c r="AU787" s="591"/>
      <c r="AV787" s="592"/>
      <c r="AW787" s="592"/>
      <c r="AX787" s="593"/>
    </row>
    <row r="788" spans="1:50" ht="24.75" hidden="1" customHeight="1" x14ac:dyDescent="0.2">
      <c r="A788" s="621"/>
      <c r="B788" s="622"/>
      <c r="C788" s="622"/>
      <c r="D788" s="622"/>
      <c r="E788" s="622"/>
      <c r="F788" s="623"/>
      <c r="G788" s="596"/>
      <c r="H788" s="597"/>
      <c r="I788" s="597"/>
      <c r="J788" s="597"/>
      <c r="K788" s="598"/>
      <c r="L788" s="588"/>
      <c r="M788" s="589"/>
      <c r="N788" s="589"/>
      <c r="O788" s="589"/>
      <c r="P788" s="589"/>
      <c r="Q788" s="589"/>
      <c r="R788" s="589"/>
      <c r="S788" s="589"/>
      <c r="T788" s="589"/>
      <c r="U788" s="589"/>
      <c r="V788" s="589"/>
      <c r="W788" s="589"/>
      <c r="X788" s="590"/>
      <c r="Y788" s="591"/>
      <c r="Z788" s="592"/>
      <c r="AA788" s="592"/>
      <c r="AB788" s="602"/>
      <c r="AC788" s="596"/>
      <c r="AD788" s="597"/>
      <c r="AE788" s="597"/>
      <c r="AF788" s="597"/>
      <c r="AG788" s="598"/>
      <c r="AH788" s="588"/>
      <c r="AI788" s="589"/>
      <c r="AJ788" s="589"/>
      <c r="AK788" s="589"/>
      <c r="AL788" s="589"/>
      <c r="AM788" s="589"/>
      <c r="AN788" s="589"/>
      <c r="AO788" s="589"/>
      <c r="AP788" s="589"/>
      <c r="AQ788" s="589"/>
      <c r="AR788" s="589"/>
      <c r="AS788" s="589"/>
      <c r="AT788" s="590"/>
      <c r="AU788" s="591"/>
      <c r="AV788" s="592"/>
      <c r="AW788" s="592"/>
      <c r="AX788" s="593"/>
    </row>
    <row r="789" spans="1:50" ht="24.75" hidden="1" customHeight="1" x14ac:dyDescent="0.2">
      <c r="A789" s="621"/>
      <c r="B789" s="622"/>
      <c r="C789" s="622"/>
      <c r="D789" s="622"/>
      <c r="E789" s="622"/>
      <c r="F789" s="623"/>
      <c r="G789" s="596"/>
      <c r="H789" s="597"/>
      <c r="I789" s="597"/>
      <c r="J789" s="597"/>
      <c r="K789" s="598"/>
      <c r="L789" s="588"/>
      <c r="M789" s="589"/>
      <c r="N789" s="589"/>
      <c r="O789" s="589"/>
      <c r="P789" s="589"/>
      <c r="Q789" s="589"/>
      <c r="R789" s="589"/>
      <c r="S789" s="589"/>
      <c r="T789" s="589"/>
      <c r="U789" s="589"/>
      <c r="V789" s="589"/>
      <c r="W789" s="589"/>
      <c r="X789" s="590"/>
      <c r="Y789" s="591"/>
      <c r="Z789" s="592"/>
      <c r="AA789" s="592"/>
      <c r="AB789" s="602"/>
      <c r="AC789" s="596"/>
      <c r="AD789" s="597"/>
      <c r="AE789" s="597"/>
      <c r="AF789" s="597"/>
      <c r="AG789" s="598"/>
      <c r="AH789" s="588"/>
      <c r="AI789" s="589"/>
      <c r="AJ789" s="589"/>
      <c r="AK789" s="589"/>
      <c r="AL789" s="589"/>
      <c r="AM789" s="589"/>
      <c r="AN789" s="589"/>
      <c r="AO789" s="589"/>
      <c r="AP789" s="589"/>
      <c r="AQ789" s="589"/>
      <c r="AR789" s="589"/>
      <c r="AS789" s="589"/>
      <c r="AT789" s="590"/>
      <c r="AU789" s="591"/>
      <c r="AV789" s="592"/>
      <c r="AW789" s="592"/>
      <c r="AX789" s="593"/>
    </row>
    <row r="790" spans="1:50" ht="24.75" hidden="1" customHeight="1" x14ac:dyDescent="0.2">
      <c r="A790" s="621"/>
      <c r="B790" s="622"/>
      <c r="C790" s="622"/>
      <c r="D790" s="622"/>
      <c r="E790" s="622"/>
      <c r="F790" s="623"/>
      <c r="G790" s="596"/>
      <c r="H790" s="597"/>
      <c r="I790" s="597"/>
      <c r="J790" s="597"/>
      <c r="K790" s="598"/>
      <c r="L790" s="588"/>
      <c r="M790" s="589"/>
      <c r="N790" s="589"/>
      <c r="O790" s="589"/>
      <c r="P790" s="589"/>
      <c r="Q790" s="589"/>
      <c r="R790" s="589"/>
      <c r="S790" s="589"/>
      <c r="T790" s="589"/>
      <c r="U790" s="589"/>
      <c r="V790" s="589"/>
      <c r="W790" s="589"/>
      <c r="X790" s="590"/>
      <c r="Y790" s="591"/>
      <c r="Z790" s="592"/>
      <c r="AA790" s="592"/>
      <c r="AB790" s="602"/>
      <c r="AC790" s="596"/>
      <c r="AD790" s="597"/>
      <c r="AE790" s="597"/>
      <c r="AF790" s="597"/>
      <c r="AG790" s="598"/>
      <c r="AH790" s="588"/>
      <c r="AI790" s="589"/>
      <c r="AJ790" s="589"/>
      <c r="AK790" s="589"/>
      <c r="AL790" s="589"/>
      <c r="AM790" s="589"/>
      <c r="AN790" s="589"/>
      <c r="AO790" s="589"/>
      <c r="AP790" s="589"/>
      <c r="AQ790" s="589"/>
      <c r="AR790" s="589"/>
      <c r="AS790" s="589"/>
      <c r="AT790" s="590"/>
      <c r="AU790" s="591"/>
      <c r="AV790" s="592"/>
      <c r="AW790" s="592"/>
      <c r="AX790" s="593"/>
    </row>
    <row r="791" spans="1:50" ht="24.75" hidden="1" customHeight="1" x14ac:dyDescent="0.2">
      <c r="A791" s="621"/>
      <c r="B791" s="622"/>
      <c r="C791" s="622"/>
      <c r="D791" s="622"/>
      <c r="E791" s="622"/>
      <c r="F791" s="623"/>
      <c r="G791" s="596"/>
      <c r="H791" s="597"/>
      <c r="I791" s="597"/>
      <c r="J791" s="597"/>
      <c r="K791" s="598"/>
      <c r="L791" s="588"/>
      <c r="M791" s="589"/>
      <c r="N791" s="589"/>
      <c r="O791" s="589"/>
      <c r="P791" s="589"/>
      <c r="Q791" s="589"/>
      <c r="R791" s="589"/>
      <c r="S791" s="589"/>
      <c r="T791" s="589"/>
      <c r="U791" s="589"/>
      <c r="V791" s="589"/>
      <c r="W791" s="589"/>
      <c r="X791" s="590"/>
      <c r="Y791" s="591"/>
      <c r="Z791" s="592"/>
      <c r="AA791" s="592"/>
      <c r="AB791" s="602"/>
      <c r="AC791" s="596"/>
      <c r="AD791" s="597"/>
      <c r="AE791" s="597"/>
      <c r="AF791" s="597"/>
      <c r="AG791" s="598"/>
      <c r="AH791" s="588"/>
      <c r="AI791" s="589"/>
      <c r="AJ791" s="589"/>
      <c r="AK791" s="589"/>
      <c r="AL791" s="589"/>
      <c r="AM791" s="589"/>
      <c r="AN791" s="589"/>
      <c r="AO791" s="589"/>
      <c r="AP791" s="589"/>
      <c r="AQ791" s="589"/>
      <c r="AR791" s="589"/>
      <c r="AS791" s="589"/>
      <c r="AT791" s="590"/>
      <c r="AU791" s="591"/>
      <c r="AV791" s="592"/>
      <c r="AW791" s="592"/>
      <c r="AX791" s="593"/>
    </row>
    <row r="792" spans="1:50" ht="24.75" customHeight="1" x14ac:dyDescent="0.2">
      <c r="A792" s="621"/>
      <c r="B792" s="622"/>
      <c r="C792" s="622"/>
      <c r="D792" s="622"/>
      <c r="E792" s="622"/>
      <c r="F792" s="623"/>
      <c r="G792" s="816" t="s">
        <v>20</v>
      </c>
      <c r="H792" s="817"/>
      <c r="I792" s="817"/>
      <c r="J792" s="817"/>
      <c r="K792" s="817"/>
      <c r="L792" s="818"/>
      <c r="M792" s="819"/>
      <c r="N792" s="819"/>
      <c r="O792" s="819"/>
      <c r="P792" s="819"/>
      <c r="Q792" s="819"/>
      <c r="R792" s="819"/>
      <c r="S792" s="819"/>
      <c r="T792" s="819"/>
      <c r="U792" s="819"/>
      <c r="V792" s="819"/>
      <c r="W792" s="819"/>
      <c r="X792" s="820"/>
      <c r="Y792" s="821">
        <f>SUM(Y782:AB791)</f>
        <v>4600</v>
      </c>
      <c r="Z792" s="822"/>
      <c r="AA792" s="822"/>
      <c r="AB792" s="823"/>
      <c r="AC792" s="816" t="s">
        <v>20</v>
      </c>
      <c r="AD792" s="817"/>
      <c r="AE792" s="817"/>
      <c r="AF792" s="817"/>
      <c r="AG792" s="817"/>
      <c r="AH792" s="818"/>
      <c r="AI792" s="819"/>
      <c r="AJ792" s="819"/>
      <c r="AK792" s="819"/>
      <c r="AL792" s="819"/>
      <c r="AM792" s="819"/>
      <c r="AN792" s="819"/>
      <c r="AO792" s="819"/>
      <c r="AP792" s="819"/>
      <c r="AQ792" s="819"/>
      <c r="AR792" s="819"/>
      <c r="AS792" s="819"/>
      <c r="AT792" s="820"/>
      <c r="AU792" s="821">
        <f>SUM(AU782:AX791)</f>
        <v>2000</v>
      </c>
      <c r="AV792" s="822"/>
      <c r="AW792" s="822"/>
      <c r="AX792" s="824"/>
    </row>
    <row r="793" spans="1:50" ht="24.75" hidden="1" customHeight="1" x14ac:dyDescent="0.2">
      <c r="A793" s="621"/>
      <c r="B793" s="622"/>
      <c r="C793" s="622"/>
      <c r="D793" s="622"/>
      <c r="E793" s="622"/>
      <c r="F793" s="623"/>
      <c r="G793" s="585" t="s">
        <v>245</v>
      </c>
      <c r="H793" s="586"/>
      <c r="I793" s="586"/>
      <c r="J793" s="586"/>
      <c r="K793" s="586"/>
      <c r="L793" s="586"/>
      <c r="M793" s="586"/>
      <c r="N793" s="586"/>
      <c r="O793" s="586"/>
      <c r="P793" s="586"/>
      <c r="Q793" s="586"/>
      <c r="R793" s="586"/>
      <c r="S793" s="586"/>
      <c r="T793" s="586"/>
      <c r="U793" s="586"/>
      <c r="V793" s="586"/>
      <c r="W793" s="586"/>
      <c r="X793" s="586"/>
      <c r="Y793" s="586"/>
      <c r="Z793" s="586"/>
      <c r="AA793" s="586"/>
      <c r="AB793" s="587"/>
      <c r="AC793" s="585" t="s">
        <v>244</v>
      </c>
      <c r="AD793" s="586"/>
      <c r="AE793" s="586"/>
      <c r="AF793" s="586"/>
      <c r="AG793" s="586"/>
      <c r="AH793" s="586"/>
      <c r="AI793" s="586"/>
      <c r="AJ793" s="586"/>
      <c r="AK793" s="586"/>
      <c r="AL793" s="586"/>
      <c r="AM793" s="586"/>
      <c r="AN793" s="586"/>
      <c r="AO793" s="586"/>
      <c r="AP793" s="586"/>
      <c r="AQ793" s="586"/>
      <c r="AR793" s="586"/>
      <c r="AS793" s="586"/>
      <c r="AT793" s="586"/>
      <c r="AU793" s="586"/>
      <c r="AV793" s="586"/>
      <c r="AW793" s="586"/>
      <c r="AX793" s="783"/>
    </row>
    <row r="794" spans="1:50" ht="24.75" hidden="1" customHeight="1" x14ac:dyDescent="0.2">
      <c r="A794" s="621"/>
      <c r="B794" s="622"/>
      <c r="C794" s="622"/>
      <c r="D794" s="622"/>
      <c r="E794" s="622"/>
      <c r="F794" s="623"/>
      <c r="G794" s="805" t="s">
        <v>17</v>
      </c>
      <c r="H794" s="658"/>
      <c r="I794" s="658"/>
      <c r="J794" s="658"/>
      <c r="K794" s="658"/>
      <c r="L794" s="657" t="s">
        <v>18</v>
      </c>
      <c r="M794" s="658"/>
      <c r="N794" s="658"/>
      <c r="O794" s="658"/>
      <c r="P794" s="658"/>
      <c r="Q794" s="658"/>
      <c r="R794" s="658"/>
      <c r="S794" s="658"/>
      <c r="T794" s="658"/>
      <c r="U794" s="658"/>
      <c r="V794" s="658"/>
      <c r="W794" s="658"/>
      <c r="X794" s="659"/>
      <c r="Y794" s="643" t="s">
        <v>19</v>
      </c>
      <c r="Z794" s="644"/>
      <c r="AA794" s="644"/>
      <c r="AB794" s="788"/>
      <c r="AC794" s="805" t="s">
        <v>17</v>
      </c>
      <c r="AD794" s="658"/>
      <c r="AE794" s="658"/>
      <c r="AF794" s="658"/>
      <c r="AG794" s="658"/>
      <c r="AH794" s="657" t="s">
        <v>18</v>
      </c>
      <c r="AI794" s="658"/>
      <c r="AJ794" s="658"/>
      <c r="AK794" s="658"/>
      <c r="AL794" s="658"/>
      <c r="AM794" s="658"/>
      <c r="AN794" s="658"/>
      <c r="AO794" s="658"/>
      <c r="AP794" s="658"/>
      <c r="AQ794" s="658"/>
      <c r="AR794" s="658"/>
      <c r="AS794" s="658"/>
      <c r="AT794" s="659"/>
      <c r="AU794" s="643" t="s">
        <v>19</v>
      </c>
      <c r="AV794" s="644"/>
      <c r="AW794" s="644"/>
      <c r="AX794" s="645"/>
    </row>
    <row r="795" spans="1:50" ht="24.75" hidden="1" customHeight="1" x14ac:dyDescent="0.2">
      <c r="A795" s="621"/>
      <c r="B795" s="622"/>
      <c r="C795" s="622"/>
      <c r="D795" s="622"/>
      <c r="E795" s="622"/>
      <c r="F795" s="623"/>
      <c r="G795" s="660"/>
      <c r="H795" s="661"/>
      <c r="I795" s="661"/>
      <c r="J795" s="661"/>
      <c r="K795" s="662"/>
      <c r="L795" s="654"/>
      <c r="M795" s="655"/>
      <c r="N795" s="655"/>
      <c r="O795" s="655"/>
      <c r="P795" s="655"/>
      <c r="Q795" s="655"/>
      <c r="R795" s="655"/>
      <c r="S795" s="655"/>
      <c r="T795" s="655"/>
      <c r="U795" s="655"/>
      <c r="V795" s="655"/>
      <c r="W795" s="655"/>
      <c r="X795" s="656"/>
      <c r="Y795" s="374"/>
      <c r="Z795" s="375"/>
      <c r="AA795" s="375"/>
      <c r="AB795" s="795"/>
      <c r="AC795" s="660"/>
      <c r="AD795" s="661"/>
      <c r="AE795" s="661"/>
      <c r="AF795" s="661"/>
      <c r="AG795" s="662"/>
      <c r="AH795" s="654"/>
      <c r="AI795" s="655"/>
      <c r="AJ795" s="655"/>
      <c r="AK795" s="655"/>
      <c r="AL795" s="655"/>
      <c r="AM795" s="655"/>
      <c r="AN795" s="655"/>
      <c r="AO795" s="655"/>
      <c r="AP795" s="655"/>
      <c r="AQ795" s="655"/>
      <c r="AR795" s="655"/>
      <c r="AS795" s="655"/>
      <c r="AT795" s="656"/>
      <c r="AU795" s="374"/>
      <c r="AV795" s="375"/>
      <c r="AW795" s="375"/>
      <c r="AX795" s="376"/>
    </row>
    <row r="796" spans="1:50" ht="24.75" hidden="1" customHeight="1" x14ac:dyDescent="0.2">
      <c r="A796" s="621"/>
      <c r="B796" s="622"/>
      <c r="C796" s="622"/>
      <c r="D796" s="622"/>
      <c r="E796" s="622"/>
      <c r="F796" s="623"/>
      <c r="G796" s="596"/>
      <c r="H796" s="597"/>
      <c r="I796" s="597"/>
      <c r="J796" s="597"/>
      <c r="K796" s="598"/>
      <c r="L796" s="588"/>
      <c r="M796" s="589"/>
      <c r="N796" s="589"/>
      <c r="O796" s="589"/>
      <c r="P796" s="589"/>
      <c r="Q796" s="589"/>
      <c r="R796" s="589"/>
      <c r="S796" s="589"/>
      <c r="T796" s="589"/>
      <c r="U796" s="589"/>
      <c r="V796" s="589"/>
      <c r="W796" s="589"/>
      <c r="X796" s="590"/>
      <c r="Y796" s="591"/>
      <c r="Z796" s="592"/>
      <c r="AA796" s="592"/>
      <c r="AB796" s="602"/>
      <c r="AC796" s="596"/>
      <c r="AD796" s="597"/>
      <c r="AE796" s="597"/>
      <c r="AF796" s="597"/>
      <c r="AG796" s="598"/>
      <c r="AH796" s="588"/>
      <c r="AI796" s="589"/>
      <c r="AJ796" s="589"/>
      <c r="AK796" s="589"/>
      <c r="AL796" s="589"/>
      <c r="AM796" s="589"/>
      <c r="AN796" s="589"/>
      <c r="AO796" s="589"/>
      <c r="AP796" s="589"/>
      <c r="AQ796" s="589"/>
      <c r="AR796" s="589"/>
      <c r="AS796" s="589"/>
      <c r="AT796" s="590"/>
      <c r="AU796" s="591"/>
      <c r="AV796" s="592"/>
      <c r="AW796" s="592"/>
      <c r="AX796" s="593"/>
    </row>
    <row r="797" spans="1:50" ht="24.75" hidden="1" customHeight="1" x14ac:dyDescent="0.2">
      <c r="A797" s="621"/>
      <c r="B797" s="622"/>
      <c r="C797" s="622"/>
      <c r="D797" s="622"/>
      <c r="E797" s="622"/>
      <c r="F797" s="623"/>
      <c r="G797" s="596"/>
      <c r="H797" s="597"/>
      <c r="I797" s="597"/>
      <c r="J797" s="597"/>
      <c r="K797" s="598"/>
      <c r="L797" s="588"/>
      <c r="M797" s="589"/>
      <c r="N797" s="589"/>
      <c r="O797" s="589"/>
      <c r="P797" s="589"/>
      <c r="Q797" s="589"/>
      <c r="R797" s="589"/>
      <c r="S797" s="589"/>
      <c r="T797" s="589"/>
      <c r="U797" s="589"/>
      <c r="V797" s="589"/>
      <c r="W797" s="589"/>
      <c r="X797" s="590"/>
      <c r="Y797" s="591"/>
      <c r="Z797" s="592"/>
      <c r="AA797" s="592"/>
      <c r="AB797" s="602"/>
      <c r="AC797" s="596"/>
      <c r="AD797" s="597"/>
      <c r="AE797" s="597"/>
      <c r="AF797" s="597"/>
      <c r="AG797" s="598"/>
      <c r="AH797" s="588"/>
      <c r="AI797" s="589"/>
      <c r="AJ797" s="589"/>
      <c r="AK797" s="589"/>
      <c r="AL797" s="589"/>
      <c r="AM797" s="589"/>
      <c r="AN797" s="589"/>
      <c r="AO797" s="589"/>
      <c r="AP797" s="589"/>
      <c r="AQ797" s="589"/>
      <c r="AR797" s="589"/>
      <c r="AS797" s="589"/>
      <c r="AT797" s="590"/>
      <c r="AU797" s="591"/>
      <c r="AV797" s="592"/>
      <c r="AW797" s="592"/>
      <c r="AX797" s="593"/>
    </row>
    <row r="798" spans="1:50" ht="24.75" hidden="1" customHeight="1" x14ac:dyDescent="0.2">
      <c r="A798" s="621"/>
      <c r="B798" s="622"/>
      <c r="C798" s="622"/>
      <c r="D798" s="622"/>
      <c r="E798" s="622"/>
      <c r="F798" s="623"/>
      <c r="G798" s="596"/>
      <c r="H798" s="597"/>
      <c r="I798" s="597"/>
      <c r="J798" s="597"/>
      <c r="K798" s="598"/>
      <c r="L798" s="588"/>
      <c r="M798" s="589"/>
      <c r="N798" s="589"/>
      <c r="O798" s="589"/>
      <c r="P798" s="589"/>
      <c r="Q798" s="589"/>
      <c r="R798" s="589"/>
      <c r="S798" s="589"/>
      <c r="T798" s="589"/>
      <c r="U798" s="589"/>
      <c r="V798" s="589"/>
      <c r="W798" s="589"/>
      <c r="X798" s="590"/>
      <c r="Y798" s="591"/>
      <c r="Z798" s="592"/>
      <c r="AA798" s="592"/>
      <c r="AB798" s="602"/>
      <c r="AC798" s="596"/>
      <c r="AD798" s="597"/>
      <c r="AE798" s="597"/>
      <c r="AF798" s="597"/>
      <c r="AG798" s="598"/>
      <c r="AH798" s="588"/>
      <c r="AI798" s="589"/>
      <c r="AJ798" s="589"/>
      <c r="AK798" s="589"/>
      <c r="AL798" s="589"/>
      <c r="AM798" s="589"/>
      <c r="AN798" s="589"/>
      <c r="AO798" s="589"/>
      <c r="AP798" s="589"/>
      <c r="AQ798" s="589"/>
      <c r="AR798" s="589"/>
      <c r="AS798" s="589"/>
      <c r="AT798" s="590"/>
      <c r="AU798" s="591"/>
      <c r="AV798" s="592"/>
      <c r="AW798" s="592"/>
      <c r="AX798" s="593"/>
    </row>
    <row r="799" spans="1:50" ht="24.75" hidden="1" customHeight="1" x14ac:dyDescent="0.2">
      <c r="A799" s="621"/>
      <c r="B799" s="622"/>
      <c r="C799" s="622"/>
      <c r="D799" s="622"/>
      <c r="E799" s="622"/>
      <c r="F799" s="623"/>
      <c r="G799" s="596"/>
      <c r="H799" s="597"/>
      <c r="I799" s="597"/>
      <c r="J799" s="597"/>
      <c r="K799" s="598"/>
      <c r="L799" s="588"/>
      <c r="M799" s="589"/>
      <c r="N799" s="589"/>
      <c r="O799" s="589"/>
      <c r="P799" s="589"/>
      <c r="Q799" s="589"/>
      <c r="R799" s="589"/>
      <c r="S799" s="589"/>
      <c r="T799" s="589"/>
      <c r="U799" s="589"/>
      <c r="V799" s="589"/>
      <c r="W799" s="589"/>
      <c r="X799" s="590"/>
      <c r="Y799" s="591"/>
      <c r="Z799" s="592"/>
      <c r="AA799" s="592"/>
      <c r="AB799" s="602"/>
      <c r="AC799" s="596"/>
      <c r="AD799" s="597"/>
      <c r="AE799" s="597"/>
      <c r="AF799" s="597"/>
      <c r="AG799" s="598"/>
      <c r="AH799" s="588"/>
      <c r="AI799" s="589"/>
      <c r="AJ799" s="589"/>
      <c r="AK799" s="589"/>
      <c r="AL799" s="589"/>
      <c r="AM799" s="589"/>
      <c r="AN799" s="589"/>
      <c r="AO799" s="589"/>
      <c r="AP799" s="589"/>
      <c r="AQ799" s="589"/>
      <c r="AR799" s="589"/>
      <c r="AS799" s="589"/>
      <c r="AT799" s="590"/>
      <c r="AU799" s="591"/>
      <c r="AV799" s="592"/>
      <c r="AW799" s="592"/>
      <c r="AX799" s="593"/>
    </row>
    <row r="800" spans="1:50" ht="24.75" hidden="1" customHeight="1" x14ac:dyDescent="0.2">
      <c r="A800" s="621"/>
      <c r="B800" s="622"/>
      <c r="C800" s="622"/>
      <c r="D800" s="622"/>
      <c r="E800" s="622"/>
      <c r="F800" s="623"/>
      <c r="G800" s="596"/>
      <c r="H800" s="597"/>
      <c r="I800" s="597"/>
      <c r="J800" s="597"/>
      <c r="K800" s="598"/>
      <c r="L800" s="588"/>
      <c r="M800" s="589"/>
      <c r="N800" s="589"/>
      <c r="O800" s="589"/>
      <c r="P800" s="589"/>
      <c r="Q800" s="589"/>
      <c r="R800" s="589"/>
      <c r="S800" s="589"/>
      <c r="T800" s="589"/>
      <c r="U800" s="589"/>
      <c r="V800" s="589"/>
      <c r="W800" s="589"/>
      <c r="X800" s="590"/>
      <c r="Y800" s="591"/>
      <c r="Z800" s="592"/>
      <c r="AA800" s="592"/>
      <c r="AB800" s="602"/>
      <c r="AC800" s="596"/>
      <c r="AD800" s="597"/>
      <c r="AE800" s="597"/>
      <c r="AF800" s="597"/>
      <c r="AG800" s="598"/>
      <c r="AH800" s="588"/>
      <c r="AI800" s="589"/>
      <c r="AJ800" s="589"/>
      <c r="AK800" s="589"/>
      <c r="AL800" s="589"/>
      <c r="AM800" s="589"/>
      <c r="AN800" s="589"/>
      <c r="AO800" s="589"/>
      <c r="AP800" s="589"/>
      <c r="AQ800" s="589"/>
      <c r="AR800" s="589"/>
      <c r="AS800" s="589"/>
      <c r="AT800" s="590"/>
      <c r="AU800" s="591"/>
      <c r="AV800" s="592"/>
      <c r="AW800" s="592"/>
      <c r="AX800" s="593"/>
    </row>
    <row r="801" spans="1:50" ht="24.75" hidden="1" customHeight="1" x14ac:dyDescent="0.2">
      <c r="A801" s="621"/>
      <c r="B801" s="622"/>
      <c r="C801" s="622"/>
      <c r="D801" s="622"/>
      <c r="E801" s="622"/>
      <c r="F801" s="623"/>
      <c r="G801" s="596"/>
      <c r="H801" s="597"/>
      <c r="I801" s="597"/>
      <c r="J801" s="597"/>
      <c r="K801" s="598"/>
      <c r="L801" s="588"/>
      <c r="M801" s="589"/>
      <c r="N801" s="589"/>
      <c r="O801" s="589"/>
      <c r="P801" s="589"/>
      <c r="Q801" s="589"/>
      <c r="R801" s="589"/>
      <c r="S801" s="589"/>
      <c r="T801" s="589"/>
      <c r="U801" s="589"/>
      <c r="V801" s="589"/>
      <c r="W801" s="589"/>
      <c r="X801" s="590"/>
      <c r="Y801" s="591"/>
      <c r="Z801" s="592"/>
      <c r="AA801" s="592"/>
      <c r="AB801" s="602"/>
      <c r="AC801" s="596"/>
      <c r="AD801" s="597"/>
      <c r="AE801" s="597"/>
      <c r="AF801" s="597"/>
      <c r="AG801" s="598"/>
      <c r="AH801" s="588"/>
      <c r="AI801" s="589"/>
      <c r="AJ801" s="589"/>
      <c r="AK801" s="589"/>
      <c r="AL801" s="589"/>
      <c r="AM801" s="589"/>
      <c r="AN801" s="589"/>
      <c r="AO801" s="589"/>
      <c r="AP801" s="589"/>
      <c r="AQ801" s="589"/>
      <c r="AR801" s="589"/>
      <c r="AS801" s="589"/>
      <c r="AT801" s="590"/>
      <c r="AU801" s="591"/>
      <c r="AV801" s="592"/>
      <c r="AW801" s="592"/>
      <c r="AX801" s="593"/>
    </row>
    <row r="802" spans="1:50" ht="24.75" hidden="1" customHeight="1" x14ac:dyDescent="0.2">
      <c r="A802" s="621"/>
      <c r="B802" s="622"/>
      <c r="C802" s="622"/>
      <c r="D802" s="622"/>
      <c r="E802" s="622"/>
      <c r="F802" s="623"/>
      <c r="G802" s="596"/>
      <c r="H802" s="597"/>
      <c r="I802" s="597"/>
      <c r="J802" s="597"/>
      <c r="K802" s="598"/>
      <c r="L802" s="588"/>
      <c r="M802" s="589"/>
      <c r="N802" s="589"/>
      <c r="O802" s="589"/>
      <c r="P802" s="589"/>
      <c r="Q802" s="589"/>
      <c r="R802" s="589"/>
      <c r="S802" s="589"/>
      <c r="T802" s="589"/>
      <c r="U802" s="589"/>
      <c r="V802" s="589"/>
      <c r="W802" s="589"/>
      <c r="X802" s="590"/>
      <c r="Y802" s="591"/>
      <c r="Z802" s="592"/>
      <c r="AA802" s="592"/>
      <c r="AB802" s="602"/>
      <c r="AC802" s="596"/>
      <c r="AD802" s="597"/>
      <c r="AE802" s="597"/>
      <c r="AF802" s="597"/>
      <c r="AG802" s="598"/>
      <c r="AH802" s="588"/>
      <c r="AI802" s="589"/>
      <c r="AJ802" s="589"/>
      <c r="AK802" s="589"/>
      <c r="AL802" s="589"/>
      <c r="AM802" s="589"/>
      <c r="AN802" s="589"/>
      <c r="AO802" s="589"/>
      <c r="AP802" s="589"/>
      <c r="AQ802" s="589"/>
      <c r="AR802" s="589"/>
      <c r="AS802" s="589"/>
      <c r="AT802" s="590"/>
      <c r="AU802" s="591"/>
      <c r="AV802" s="592"/>
      <c r="AW802" s="592"/>
      <c r="AX802" s="593"/>
    </row>
    <row r="803" spans="1:50" ht="24.75" hidden="1" customHeight="1" x14ac:dyDescent="0.2">
      <c r="A803" s="621"/>
      <c r="B803" s="622"/>
      <c r="C803" s="622"/>
      <c r="D803" s="622"/>
      <c r="E803" s="622"/>
      <c r="F803" s="623"/>
      <c r="G803" s="596"/>
      <c r="H803" s="597"/>
      <c r="I803" s="597"/>
      <c r="J803" s="597"/>
      <c r="K803" s="598"/>
      <c r="L803" s="588"/>
      <c r="M803" s="589"/>
      <c r="N803" s="589"/>
      <c r="O803" s="589"/>
      <c r="P803" s="589"/>
      <c r="Q803" s="589"/>
      <c r="R803" s="589"/>
      <c r="S803" s="589"/>
      <c r="T803" s="589"/>
      <c r="U803" s="589"/>
      <c r="V803" s="589"/>
      <c r="W803" s="589"/>
      <c r="X803" s="590"/>
      <c r="Y803" s="591"/>
      <c r="Z803" s="592"/>
      <c r="AA803" s="592"/>
      <c r="AB803" s="602"/>
      <c r="AC803" s="596"/>
      <c r="AD803" s="597"/>
      <c r="AE803" s="597"/>
      <c r="AF803" s="597"/>
      <c r="AG803" s="598"/>
      <c r="AH803" s="588"/>
      <c r="AI803" s="589"/>
      <c r="AJ803" s="589"/>
      <c r="AK803" s="589"/>
      <c r="AL803" s="589"/>
      <c r="AM803" s="589"/>
      <c r="AN803" s="589"/>
      <c r="AO803" s="589"/>
      <c r="AP803" s="589"/>
      <c r="AQ803" s="589"/>
      <c r="AR803" s="589"/>
      <c r="AS803" s="589"/>
      <c r="AT803" s="590"/>
      <c r="AU803" s="591"/>
      <c r="AV803" s="592"/>
      <c r="AW803" s="592"/>
      <c r="AX803" s="593"/>
    </row>
    <row r="804" spans="1:50" ht="24.75" hidden="1" customHeight="1" x14ac:dyDescent="0.2">
      <c r="A804" s="621"/>
      <c r="B804" s="622"/>
      <c r="C804" s="622"/>
      <c r="D804" s="622"/>
      <c r="E804" s="622"/>
      <c r="F804" s="623"/>
      <c r="G804" s="596"/>
      <c r="H804" s="597"/>
      <c r="I804" s="597"/>
      <c r="J804" s="597"/>
      <c r="K804" s="598"/>
      <c r="L804" s="588"/>
      <c r="M804" s="589"/>
      <c r="N804" s="589"/>
      <c r="O804" s="589"/>
      <c r="P804" s="589"/>
      <c r="Q804" s="589"/>
      <c r="R804" s="589"/>
      <c r="S804" s="589"/>
      <c r="T804" s="589"/>
      <c r="U804" s="589"/>
      <c r="V804" s="589"/>
      <c r="W804" s="589"/>
      <c r="X804" s="590"/>
      <c r="Y804" s="591"/>
      <c r="Z804" s="592"/>
      <c r="AA804" s="592"/>
      <c r="AB804" s="602"/>
      <c r="AC804" s="596"/>
      <c r="AD804" s="597"/>
      <c r="AE804" s="597"/>
      <c r="AF804" s="597"/>
      <c r="AG804" s="598"/>
      <c r="AH804" s="588"/>
      <c r="AI804" s="589"/>
      <c r="AJ804" s="589"/>
      <c r="AK804" s="589"/>
      <c r="AL804" s="589"/>
      <c r="AM804" s="589"/>
      <c r="AN804" s="589"/>
      <c r="AO804" s="589"/>
      <c r="AP804" s="589"/>
      <c r="AQ804" s="589"/>
      <c r="AR804" s="589"/>
      <c r="AS804" s="589"/>
      <c r="AT804" s="590"/>
      <c r="AU804" s="591"/>
      <c r="AV804" s="592"/>
      <c r="AW804" s="592"/>
      <c r="AX804" s="593"/>
    </row>
    <row r="805" spans="1:50" ht="24.75" hidden="1" customHeight="1" thickBot="1" x14ac:dyDescent="0.25">
      <c r="A805" s="621"/>
      <c r="B805" s="622"/>
      <c r="C805" s="622"/>
      <c r="D805" s="622"/>
      <c r="E805" s="622"/>
      <c r="F805" s="623"/>
      <c r="G805" s="816" t="s">
        <v>20</v>
      </c>
      <c r="H805" s="817"/>
      <c r="I805" s="817"/>
      <c r="J805" s="817"/>
      <c r="K805" s="817"/>
      <c r="L805" s="818"/>
      <c r="M805" s="819"/>
      <c r="N805" s="819"/>
      <c r="O805" s="819"/>
      <c r="P805" s="819"/>
      <c r="Q805" s="819"/>
      <c r="R805" s="819"/>
      <c r="S805" s="819"/>
      <c r="T805" s="819"/>
      <c r="U805" s="819"/>
      <c r="V805" s="819"/>
      <c r="W805" s="819"/>
      <c r="X805" s="820"/>
      <c r="Y805" s="821">
        <f>SUM(Y795:AB804)</f>
        <v>0</v>
      </c>
      <c r="Z805" s="822"/>
      <c r="AA805" s="822"/>
      <c r="AB805" s="823"/>
      <c r="AC805" s="816" t="s">
        <v>20</v>
      </c>
      <c r="AD805" s="817"/>
      <c r="AE805" s="817"/>
      <c r="AF805" s="817"/>
      <c r="AG805" s="817"/>
      <c r="AH805" s="818"/>
      <c r="AI805" s="819"/>
      <c r="AJ805" s="819"/>
      <c r="AK805" s="819"/>
      <c r="AL805" s="819"/>
      <c r="AM805" s="819"/>
      <c r="AN805" s="819"/>
      <c r="AO805" s="819"/>
      <c r="AP805" s="819"/>
      <c r="AQ805" s="819"/>
      <c r="AR805" s="819"/>
      <c r="AS805" s="819"/>
      <c r="AT805" s="820"/>
      <c r="AU805" s="821">
        <f>SUM(AU795:AX804)</f>
        <v>0</v>
      </c>
      <c r="AV805" s="822"/>
      <c r="AW805" s="822"/>
      <c r="AX805" s="824"/>
    </row>
    <row r="806" spans="1:50" ht="24.75" hidden="1" customHeight="1" x14ac:dyDescent="0.2">
      <c r="A806" s="621"/>
      <c r="B806" s="622"/>
      <c r="C806" s="622"/>
      <c r="D806" s="622"/>
      <c r="E806" s="622"/>
      <c r="F806" s="623"/>
      <c r="G806" s="585" t="s">
        <v>246</v>
      </c>
      <c r="H806" s="586"/>
      <c r="I806" s="586"/>
      <c r="J806" s="586"/>
      <c r="K806" s="586"/>
      <c r="L806" s="586"/>
      <c r="M806" s="586"/>
      <c r="N806" s="586"/>
      <c r="O806" s="586"/>
      <c r="P806" s="586"/>
      <c r="Q806" s="586"/>
      <c r="R806" s="586"/>
      <c r="S806" s="586"/>
      <c r="T806" s="586"/>
      <c r="U806" s="586"/>
      <c r="V806" s="586"/>
      <c r="W806" s="586"/>
      <c r="X806" s="586"/>
      <c r="Y806" s="586"/>
      <c r="Z806" s="586"/>
      <c r="AA806" s="586"/>
      <c r="AB806" s="587"/>
      <c r="AC806" s="585" t="s">
        <v>247</v>
      </c>
      <c r="AD806" s="586"/>
      <c r="AE806" s="586"/>
      <c r="AF806" s="586"/>
      <c r="AG806" s="586"/>
      <c r="AH806" s="586"/>
      <c r="AI806" s="586"/>
      <c r="AJ806" s="586"/>
      <c r="AK806" s="586"/>
      <c r="AL806" s="586"/>
      <c r="AM806" s="586"/>
      <c r="AN806" s="586"/>
      <c r="AO806" s="586"/>
      <c r="AP806" s="586"/>
      <c r="AQ806" s="586"/>
      <c r="AR806" s="586"/>
      <c r="AS806" s="586"/>
      <c r="AT806" s="586"/>
      <c r="AU806" s="586"/>
      <c r="AV806" s="586"/>
      <c r="AW806" s="586"/>
      <c r="AX806" s="783"/>
    </row>
    <row r="807" spans="1:50" ht="24.75" hidden="1" customHeight="1" x14ac:dyDescent="0.2">
      <c r="A807" s="621"/>
      <c r="B807" s="622"/>
      <c r="C807" s="622"/>
      <c r="D807" s="622"/>
      <c r="E807" s="622"/>
      <c r="F807" s="623"/>
      <c r="G807" s="805" t="s">
        <v>17</v>
      </c>
      <c r="H807" s="658"/>
      <c r="I807" s="658"/>
      <c r="J807" s="658"/>
      <c r="K807" s="658"/>
      <c r="L807" s="657" t="s">
        <v>18</v>
      </c>
      <c r="M807" s="658"/>
      <c r="N807" s="658"/>
      <c r="O807" s="658"/>
      <c r="P807" s="658"/>
      <c r="Q807" s="658"/>
      <c r="R807" s="658"/>
      <c r="S807" s="658"/>
      <c r="T807" s="658"/>
      <c r="U807" s="658"/>
      <c r="V807" s="658"/>
      <c r="W807" s="658"/>
      <c r="X807" s="659"/>
      <c r="Y807" s="643" t="s">
        <v>19</v>
      </c>
      <c r="Z807" s="644"/>
      <c r="AA807" s="644"/>
      <c r="AB807" s="788"/>
      <c r="AC807" s="805" t="s">
        <v>17</v>
      </c>
      <c r="AD807" s="658"/>
      <c r="AE807" s="658"/>
      <c r="AF807" s="658"/>
      <c r="AG807" s="658"/>
      <c r="AH807" s="657" t="s">
        <v>18</v>
      </c>
      <c r="AI807" s="658"/>
      <c r="AJ807" s="658"/>
      <c r="AK807" s="658"/>
      <c r="AL807" s="658"/>
      <c r="AM807" s="658"/>
      <c r="AN807" s="658"/>
      <c r="AO807" s="658"/>
      <c r="AP807" s="658"/>
      <c r="AQ807" s="658"/>
      <c r="AR807" s="658"/>
      <c r="AS807" s="658"/>
      <c r="AT807" s="659"/>
      <c r="AU807" s="643" t="s">
        <v>19</v>
      </c>
      <c r="AV807" s="644"/>
      <c r="AW807" s="644"/>
      <c r="AX807" s="645"/>
    </row>
    <row r="808" spans="1:50" ht="24.75" hidden="1" customHeight="1" x14ac:dyDescent="0.2">
      <c r="A808" s="621"/>
      <c r="B808" s="622"/>
      <c r="C808" s="622"/>
      <c r="D808" s="622"/>
      <c r="E808" s="622"/>
      <c r="F808" s="623"/>
      <c r="G808" s="660"/>
      <c r="H808" s="661"/>
      <c r="I808" s="661"/>
      <c r="J808" s="661"/>
      <c r="K808" s="662"/>
      <c r="L808" s="654"/>
      <c r="M808" s="655"/>
      <c r="N808" s="655"/>
      <c r="O808" s="655"/>
      <c r="P808" s="655"/>
      <c r="Q808" s="655"/>
      <c r="R808" s="655"/>
      <c r="S808" s="655"/>
      <c r="T808" s="655"/>
      <c r="U808" s="655"/>
      <c r="V808" s="655"/>
      <c r="W808" s="655"/>
      <c r="X808" s="656"/>
      <c r="Y808" s="374"/>
      <c r="Z808" s="375"/>
      <c r="AA808" s="375"/>
      <c r="AB808" s="795"/>
      <c r="AC808" s="660"/>
      <c r="AD808" s="661"/>
      <c r="AE808" s="661"/>
      <c r="AF808" s="661"/>
      <c r="AG808" s="662"/>
      <c r="AH808" s="654"/>
      <c r="AI808" s="655"/>
      <c r="AJ808" s="655"/>
      <c r="AK808" s="655"/>
      <c r="AL808" s="655"/>
      <c r="AM808" s="655"/>
      <c r="AN808" s="655"/>
      <c r="AO808" s="655"/>
      <c r="AP808" s="655"/>
      <c r="AQ808" s="655"/>
      <c r="AR808" s="655"/>
      <c r="AS808" s="655"/>
      <c r="AT808" s="656"/>
      <c r="AU808" s="374"/>
      <c r="AV808" s="375"/>
      <c r="AW808" s="375"/>
      <c r="AX808" s="376"/>
    </row>
    <row r="809" spans="1:50" ht="24.75" hidden="1" customHeight="1" x14ac:dyDescent="0.2">
      <c r="A809" s="621"/>
      <c r="B809" s="622"/>
      <c r="C809" s="622"/>
      <c r="D809" s="622"/>
      <c r="E809" s="622"/>
      <c r="F809" s="623"/>
      <c r="G809" s="596"/>
      <c r="H809" s="597"/>
      <c r="I809" s="597"/>
      <c r="J809" s="597"/>
      <c r="K809" s="598"/>
      <c r="L809" s="588"/>
      <c r="M809" s="589"/>
      <c r="N809" s="589"/>
      <c r="O809" s="589"/>
      <c r="P809" s="589"/>
      <c r="Q809" s="589"/>
      <c r="R809" s="589"/>
      <c r="S809" s="589"/>
      <c r="T809" s="589"/>
      <c r="U809" s="589"/>
      <c r="V809" s="589"/>
      <c r="W809" s="589"/>
      <c r="X809" s="590"/>
      <c r="Y809" s="591"/>
      <c r="Z809" s="592"/>
      <c r="AA809" s="592"/>
      <c r="AB809" s="602"/>
      <c r="AC809" s="596"/>
      <c r="AD809" s="597"/>
      <c r="AE809" s="597"/>
      <c r="AF809" s="597"/>
      <c r="AG809" s="598"/>
      <c r="AH809" s="588"/>
      <c r="AI809" s="589"/>
      <c r="AJ809" s="589"/>
      <c r="AK809" s="589"/>
      <c r="AL809" s="589"/>
      <c r="AM809" s="589"/>
      <c r="AN809" s="589"/>
      <c r="AO809" s="589"/>
      <c r="AP809" s="589"/>
      <c r="AQ809" s="589"/>
      <c r="AR809" s="589"/>
      <c r="AS809" s="589"/>
      <c r="AT809" s="590"/>
      <c r="AU809" s="591"/>
      <c r="AV809" s="592"/>
      <c r="AW809" s="592"/>
      <c r="AX809" s="593"/>
    </row>
    <row r="810" spans="1:50" ht="24.75" hidden="1" customHeight="1" x14ac:dyDescent="0.2">
      <c r="A810" s="621"/>
      <c r="B810" s="622"/>
      <c r="C810" s="622"/>
      <c r="D810" s="622"/>
      <c r="E810" s="622"/>
      <c r="F810" s="623"/>
      <c r="G810" s="596"/>
      <c r="H810" s="597"/>
      <c r="I810" s="597"/>
      <c r="J810" s="597"/>
      <c r="K810" s="598"/>
      <c r="L810" s="588"/>
      <c r="M810" s="589"/>
      <c r="N810" s="589"/>
      <c r="O810" s="589"/>
      <c r="P810" s="589"/>
      <c r="Q810" s="589"/>
      <c r="R810" s="589"/>
      <c r="S810" s="589"/>
      <c r="T810" s="589"/>
      <c r="U810" s="589"/>
      <c r="V810" s="589"/>
      <c r="W810" s="589"/>
      <c r="X810" s="590"/>
      <c r="Y810" s="591"/>
      <c r="Z810" s="592"/>
      <c r="AA810" s="592"/>
      <c r="AB810" s="602"/>
      <c r="AC810" s="596"/>
      <c r="AD810" s="597"/>
      <c r="AE810" s="597"/>
      <c r="AF810" s="597"/>
      <c r="AG810" s="598"/>
      <c r="AH810" s="588"/>
      <c r="AI810" s="589"/>
      <c r="AJ810" s="589"/>
      <c r="AK810" s="589"/>
      <c r="AL810" s="589"/>
      <c r="AM810" s="589"/>
      <c r="AN810" s="589"/>
      <c r="AO810" s="589"/>
      <c r="AP810" s="589"/>
      <c r="AQ810" s="589"/>
      <c r="AR810" s="589"/>
      <c r="AS810" s="589"/>
      <c r="AT810" s="590"/>
      <c r="AU810" s="591"/>
      <c r="AV810" s="592"/>
      <c r="AW810" s="592"/>
      <c r="AX810" s="593"/>
    </row>
    <row r="811" spans="1:50" ht="24.75" hidden="1" customHeight="1" x14ac:dyDescent="0.2">
      <c r="A811" s="621"/>
      <c r="B811" s="622"/>
      <c r="C811" s="622"/>
      <c r="D811" s="622"/>
      <c r="E811" s="622"/>
      <c r="F811" s="623"/>
      <c r="G811" s="596"/>
      <c r="H811" s="597"/>
      <c r="I811" s="597"/>
      <c r="J811" s="597"/>
      <c r="K811" s="598"/>
      <c r="L811" s="588"/>
      <c r="M811" s="589"/>
      <c r="N811" s="589"/>
      <c r="O811" s="589"/>
      <c r="P811" s="589"/>
      <c r="Q811" s="589"/>
      <c r="R811" s="589"/>
      <c r="S811" s="589"/>
      <c r="T811" s="589"/>
      <c r="U811" s="589"/>
      <c r="V811" s="589"/>
      <c r="W811" s="589"/>
      <c r="X811" s="590"/>
      <c r="Y811" s="591"/>
      <c r="Z811" s="592"/>
      <c r="AA811" s="592"/>
      <c r="AB811" s="602"/>
      <c r="AC811" s="596"/>
      <c r="AD811" s="597"/>
      <c r="AE811" s="597"/>
      <c r="AF811" s="597"/>
      <c r="AG811" s="598"/>
      <c r="AH811" s="588"/>
      <c r="AI811" s="589"/>
      <c r="AJ811" s="589"/>
      <c r="AK811" s="589"/>
      <c r="AL811" s="589"/>
      <c r="AM811" s="589"/>
      <c r="AN811" s="589"/>
      <c r="AO811" s="589"/>
      <c r="AP811" s="589"/>
      <c r="AQ811" s="589"/>
      <c r="AR811" s="589"/>
      <c r="AS811" s="589"/>
      <c r="AT811" s="590"/>
      <c r="AU811" s="591"/>
      <c r="AV811" s="592"/>
      <c r="AW811" s="592"/>
      <c r="AX811" s="593"/>
    </row>
    <row r="812" spans="1:50" ht="24.75" hidden="1" customHeight="1" x14ac:dyDescent="0.2">
      <c r="A812" s="621"/>
      <c r="B812" s="622"/>
      <c r="C812" s="622"/>
      <c r="D812" s="622"/>
      <c r="E812" s="622"/>
      <c r="F812" s="623"/>
      <c r="G812" s="596"/>
      <c r="H812" s="597"/>
      <c r="I812" s="597"/>
      <c r="J812" s="597"/>
      <c r="K812" s="598"/>
      <c r="L812" s="588"/>
      <c r="M812" s="589"/>
      <c r="N812" s="589"/>
      <c r="O812" s="589"/>
      <c r="P812" s="589"/>
      <c r="Q812" s="589"/>
      <c r="R812" s="589"/>
      <c r="S812" s="589"/>
      <c r="T812" s="589"/>
      <c r="U812" s="589"/>
      <c r="V812" s="589"/>
      <c r="W812" s="589"/>
      <c r="X812" s="590"/>
      <c r="Y812" s="591"/>
      <c r="Z812" s="592"/>
      <c r="AA812" s="592"/>
      <c r="AB812" s="602"/>
      <c r="AC812" s="596"/>
      <c r="AD812" s="597"/>
      <c r="AE812" s="597"/>
      <c r="AF812" s="597"/>
      <c r="AG812" s="598"/>
      <c r="AH812" s="588"/>
      <c r="AI812" s="589"/>
      <c r="AJ812" s="589"/>
      <c r="AK812" s="589"/>
      <c r="AL812" s="589"/>
      <c r="AM812" s="589"/>
      <c r="AN812" s="589"/>
      <c r="AO812" s="589"/>
      <c r="AP812" s="589"/>
      <c r="AQ812" s="589"/>
      <c r="AR812" s="589"/>
      <c r="AS812" s="589"/>
      <c r="AT812" s="590"/>
      <c r="AU812" s="591"/>
      <c r="AV812" s="592"/>
      <c r="AW812" s="592"/>
      <c r="AX812" s="593"/>
    </row>
    <row r="813" spans="1:50" ht="24.75" hidden="1" customHeight="1" x14ac:dyDescent="0.2">
      <c r="A813" s="621"/>
      <c r="B813" s="622"/>
      <c r="C813" s="622"/>
      <c r="D813" s="622"/>
      <c r="E813" s="622"/>
      <c r="F813" s="623"/>
      <c r="G813" s="596"/>
      <c r="H813" s="597"/>
      <c r="I813" s="597"/>
      <c r="J813" s="597"/>
      <c r="K813" s="598"/>
      <c r="L813" s="588"/>
      <c r="M813" s="589"/>
      <c r="N813" s="589"/>
      <c r="O813" s="589"/>
      <c r="P813" s="589"/>
      <c r="Q813" s="589"/>
      <c r="R813" s="589"/>
      <c r="S813" s="589"/>
      <c r="T813" s="589"/>
      <c r="U813" s="589"/>
      <c r="V813" s="589"/>
      <c r="W813" s="589"/>
      <c r="X813" s="590"/>
      <c r="Y813" s="591"/>
      <c r="Z813" s="592"/>
      <c r="AA813" s="592"/>
      <c r="AB813" s="602"/>
      <c r="AC813" s="596"/>
      <c r="AD813" s="597"/>
      <c r="AE813" s="597"/>
      <c r="AF813" s="597"/>
      <c r="AG813" s="598"/>
      <c r="AH813" s="588"/>
      <c r="AI813" s="589"/>
      <c r="AJ813" s="589"/>
      <c r="AK813" s="589"/>
      <c r="AL813" s="589"/>
      <c r="AM813" s="589"/>
      <c r="AN813" s="589"/>
      <c r="AO813" s="589"/>
      <c r="AP813" s="589"/>
      <c r="AQ813" s="589"/>
      <c r="AR813" s="589"/>
      <c r="AS813" s="589"/>
      <c r="AT813" s="590"/>
      <c r="AU813" s="591"/>
      <c r="AV813" s="592"/>
      <c r="AW813" s="592"/>
      <c r="AX813" s="593"/>
    </row>
    <row r="814" spans="1:50" ht="24.75" hidden="1" customHeight="1" x14ac:dyDescent="0.2">
      <c r="A814" s="621"/>
      <c r="B814" s="622"/>
      <c r="C814" s="622"/>
      <c r="D814" s="622"/>
      <c r="E814" s="622"/>
      <c r="F814" s="623"/>
      <c r="G814" s="596"/>
      <c r="H814" s="597"/>
      <c r="I814" s="597"/>
      <c r="J814" s="597"/>
      <c r="K814" s="598"/>
      <c r="L814" s="588"/>
      <c r="M814" s="589"/>
      <c r="N814" s="589"/>
      <c r="O814" s="589"/>
      <c r="P814" s="589"/>
      <c r="Q814" s="589"/>
      <c r="R814" s="589"/>
      <c r="S814" s="589"/>
      <c r="T814" s="589"/>
      <c r="U814" s="589"/>
      <c r="V814" s="589"/>
      <c r="W814" s="589"/>
      <c r="X814" s="590"/>
      <c r="Y814" s="591"/>
      <c r="Z814" s="592"/>
      <c r="AA814" s="592"/>
      <c r="AB814" s="602"/>
      <c r="AC814" s="596"/>
      <c r="AD814" s="597"/>
      <c r="AE814" s="597"/>
      <c r="AF814" s="597"/>
      <c r="AG814" s="598"/>
      <c r="AH814" s="588"/>
      <c r="AI814" s="589"/>
      <c r="AJ814" s="589"/>
      <c r="AK814" s="589"/>
      <c r="AL814" s="589"/>
      <c r="AM814" s="589"/>
      <c r="AN814" s="589"/>
      <c r="AO814" s="589"/>
      <c r="AP814" s="589"/>
      <c r="AQ814" s="589"/>
      <c r="AR814" s="589"/>
      <c r="AS814" s="589"/>
      <c r="AT814" s="590"/>
      <c r="AU814" s="591"/>
      <c r="AV814" s="592"/>
      <c r="AW814" s="592"/>
      <c r="AX814" s="593"/>
    </row>
    <row r="815" spans="1:50" ht="24.75" hidden="1" customHeight="1" x14ac:dyDescent="0.2">
      <c r="A815" s="621"/>
      <c r="B815" s="622"/>
      <c r="C815" s="622"/>
      <c r="D815" s="622"/>
      <c r="E815" s="622"/>
      <c r="F815" s="623"/>
      <c r="G815" s="596"/>
      <c r="H815" s="597"/>
      <c r="I815" s="597"/>
      <c r="J815" s="597"/>
      <c r="K815" s="598"/>
      <c r="L815" s="588"/>
      <c r="M815" s="589"/>
      <c r="N815" s="589"/>
      <c r="O815" s="589"/>
      <c r="P815" s="589"/>
      <c r="Q815" s="589"/>
      <c r="R815" s="589"/>
      <c r="S815" s="589"/>
      <c r="T815" s="589"/>
      <c r="U815" s="589"/>
      <c r="V815" s="589"/>
      <c r="W815" s="589"/>
      <c r="X815" s="590"/>
      <c r="Y815" s="591"/>
      <c r="Z815" s="592"/>
      <c r="AA815" s="592"/>
      <c r="AB815" s="602"/>
      <c r="AC815" s="596"/>
      <c r="AD815" s="597"/>
      <c r="AE815" s="597"/>
      <c r="AF815" s="597"/>
      <c r="AG815" s="598"/>
      <c r="AH815" s="588"/>
      <c r="AI815" s="589"/>
      <c r="AJ815" s="589"/>
      <c r="AK815" s="589"/>
      <c r="AL815" s="589"/>
      <c r="AM815" s="589"/>
      <c r="AN815" s="589"/>
      <c r="AO815" s="589"/>
      <c r="AP815" s="589"/>
      <c r="AQ815" s="589"/>
      <c r="AR815" s="589"/>
      <c r="AS815" s="589"/>
      <c r="AT815" s="590"/>
      <c r="AU815" s="591"/>
      <c r="AV815" s="592"/>
      <c r="AW815" s="592"/>
      <c r="AX815" s="593"/>
    </row>
    <row r="816" spans="1:50" ht="24.75" hidden="1" customHeight="1" x14ac:dyDescent="0.2">
      <c r="A816" s="621"/>
      <c r="B816" s="622"/>
      <c r="C816" s="622"/>
      <c r="D816" s="622"/>
      <c r="E816" s="622"/>
      <c r="F816" s="623"/>
      <c r="G816" s="596"/>
      <c r="H816" s="597"/>
      <c r="I816" s="597"/>
      <c r="J816" s="597"/>
      <c r="K816" s="598"/>
      <c r="L816" s="588"/>
      <c r="M816" s="589"/>
      <c r="N816" s="589"/>
      <c r="O816" s="589"/>
      <c r="P816" s="589"/>
      <c r="Q816" s="589"/>
      <c r="R816" s="589"/>
      <c r="S816" s="589"/>
      <c r="T816" s="589"/>
      <c r="U816" s="589"/>
      <c r="V816" s="589"/>
      <c r="W816" s="589"/>
      <c r="X816" s="590"/>
      <c r="Y816" s="591"/>
      <c r="Z816" s="592"/>
      <c r="AA816" s="592"/>
      <c r="AB816" s="602"/>
      <c r="AC816" s="596"/>
      <c r="AD816" s="597"/>
      <c r="AE816" s="597"/>
      <c r="AF816" s="597"/>
      <c r="AG816" s="598"/>
      <c r="AH816" s="588"/>
      <c r="AI816" s="589"/>
      <c r="AJ816" s="589"/>
      <c r="AK816" s="589"/>
      <c r="AL816" s="589"/>
      <c r="AM816" s="589"/>
      <c r="AN816" s="589"/>
      <c r="AO816" s="589"/>
      <c r="AP816" s="589"/>
      <c r="AQ816" s="589"/>
      <c r="AR816" s="589"/>
      <c r="AS816" s="589"/>
      <c r="AT816" s="590"/>
      <c r="AU816" s="591"/>
      <c r="AV816" s="592"/>
      <c r="AW816" s="592"/>
      <c r="AX816" s="593"/>
    </row>
    <row r="817" spans="1:50" ht="24.75" hidden="1" customHeight="1" x14ac:dyDescent="0.2">
      <c r="A817" s="621"/>
      <c r="B817" s="622"/>
      <c r="C817" s="622"/>
      <c r="D817" s="622"/>
      <c r="E817" s="622"/>
      <c r="F817" s="623"/>
      <c r="G817" s="596"/>
      <c r="H817" s="597"/>
      <c r="I817" s="597"/>
      <c r="J817" s="597"/>
      <c r="K817" s="598"/>
      <c r="L817" s="588"/>
      <c r="M817" s="589"/>
      <c r="N817" s="589"/>
      <c r="O817" s="589"/>
      <c r="P817" s="589"/>
      <c r="Q817" s="589"/>
      <c r="R817" s="589"/>
      <c r="S817" s="589"/>
      <c r="T817" s="589"/>
      <c r="U817" s="589"/>
      <c r="V817" s="589"/>
      <c r="W817" s="589"/>
      <c r="X817" s="590"/>
      <c r="Y817" s="591"/>
      <c r="Z817" s="592"/>
      <c r="AA817" s="592"/>
      <c r="AB817" s="602"/>
      <c r="AC817" s="596"/>
      <c r="AD817" s="597"/>
      <c r="AE817" s="597"/>
      <c r="AF817" s="597"/>
      <c r="AG817" s="598"/>
      <c r="AH817" s="588"/>
      <c r="AI817" s="589"/>
      <c r="AJ817" s="589"/>
      <c r="AK817" s="589"/>
      <c r="AL817" s="589"/>
      <c r="AM817" s="589"/>
      <c r="AN817" s="589"/>
      <c r="AO817" s="589"/>
      <c r="AP817" s="589"/>
      <c r="AQ817" s="589"/>
      <c r="AR817" s="589"/>
      <c r="AS817" s="589"/>
      <c r="AT817" s="590"/>
      <c r="AU817" s="591"/>
      <c r="AV817" s="592"/>
      <c r="AW817" s="592"/>
      <c r="AX817" s="593"/>
    </row>
    <row r="818" spans="1:50" ht="24.75" hidden="1" customHeight="1" thickBot="1" x14ac:dyDescent="0.25">
      <c r="A818" s="621"/>
      <c r="B818" s="622"/>
      <c r="C818" s="622"/>
      <c r="D818" s="622"/>
      <c r="E818" s="622"/>
      <c r="F818" s="623"/>
      <c r="G818" s="816" t="s">
        <v>20</v>
      </c>
      <c r="H818" s="817"/>
      <c r="I818" s="817"/>
      <c r="J818" s="817"/>
      <c r="K818" s="817"/>
      <c r="L818" s="818"/>
      <c r="M818" s="819"/>
      <c r="N818" s="819"/>
      <c r="O818" s="819"/>
      <c r="P818" s="819"/>
      <c r="Q818" s="819"/>
      <c r="R818" s="819"/>
      <c r="S818" s="819"/>
      <c r="T818" s="819"/>
      <c r="U818" s="819"/>
      <c r="V818" s="819"/>
      <c r="W818" s="819"/>
      <c r="X818" s="820"/>
      <c r="Y818" s="821">
        <f>SUM(Y808:AB817)</f>
        <v>0</v>
      </c>
      <c r="Z818" s="822"/>
      <c r="AA818" s="822"/>
      <c r="AB818" s="823"/>
      <c r="AC818" s="816" t="s">
        <v>20</v>
      </c>
      <c r="AD818" s="817"/>
      <c r="AE818" s="817"/>
      <c r="AF818" s="817"/>
      <c r="AG818" s="817"/>
      <c r="AH818" s="818"/>
      <c r="AI818" s="819"/>
      <c r="AJ818" s="819"/>
      <c r="AK818" s="819"/>
      <c r="AL818" s="819"/>
      <c r="AM818" s="819"/>
      <c r="AN818" s="819"/>
      <c r="AO818" s="819"/>
      <c r="AP818" s="819"/>
      <c r="AQ818" s="819"/>
      <c r="AR818" s="819"/>
      <c r="AS818" s="819"/>
      <c r="AT818" s="820"/>
      <c r="AU818" s="821">
        <f>SUM(AU808:AX817)</f>
        <v>0</v>
      </c>
      <c r="AV818" s="822"/>
      <c r="AW818" s="822"/>
      <c r="AX818" s="824"/>
    </row>
    <row r="819" spans="1:50" ht="24.75" hidden="1" customHeight="1" x14ac:dyDescent="0.2">
      <c r="A819" s="621"/>
      <c r="B819" s="622"/>
      <c r="C819" s="622"/>
      <c r="D819" s="622"/>
      <c r="E819" s="622"/>
      <c r="F819" s="623"/>
      <c r="G819" s="585" t="s">
        <v>221</v>
      </c>
      <c r="H819" s="586"/>
      <c r="I819" s="586"/>
      <c r="J819" s="586"/>
      <c r="K819" s="586"/>
      <c r="L819" s="586"/>
      <c r="M819" s="586"/>
      <c r="N819" s="586"/>
      <c r="O819" s="586"/>
      <c r="P819" s="586"/>
      <c r="Q819" s="586"/>
      <c r="R819" s="586"/>
      <c r="S819" s="586"/>
      <c r="T819" s="586"/>
      <c r="U819" s="586"/>
      <c r="V819" s="586"/>
      <c r="W819" s="586"/>
      <c r="X819" s="586"/>
      <c r="Y819" s="586"/>
      <c r="Z819" s="586"/>
      <c r="AA819" s="586"/>
      <c r="AB819" s="587"/>
      <c r="AC819" s="585" t="s">
        <v>179</v>
      </c>
      <c r="AD819" s="586"/>
      <c r="AE819" s="586"/>
      <c r="AF819" s="586"/>
      <c r="AG819" s="586"/>
      <c r="AH819" s="586"/>
      <c r="AI819" s="586"/>
      <c r="AJ819" s="586"/>
      <c r="AK819" s="586"/>
      <c r="AL819" s="586"/>
      <c r="AM819" s="586"/>
      <c r="AN819" s="586"/>
      <c r="AO819" s="586"/>
      <c r="AP819" s="586"/>
      <c r="AQ819" s="586"/>
      <c r="AR819" s="586"/>
      <c r="AS819" s="586"/>
      <c r="AT819" s="586"/>
      <c r="AU819" s="586"/>
      <c r="AV819" s="586"/>
      <c r="AW819" s="586"/>
      <c r="AX819" s="783"/>
    </row>
    <row r="820" spans="1:50" ht="24.75" hidden="1" customHeight="1" x14ac:dyDescent="0.2">
      <c r="A820" s="621"/>
      <c r="B820" s="622"/>
      <c r="C820" s="622"/>
      <c r="D820" s="622"/>
      <c r="E820" s="622"/>
      <c r="F820" s="623"/>
      <c r="G820" s="805" t="s">
        <v>17</v>
      </c>
      <c r="H820" s="658"/>
      <c r="I820" s="658"/>
      <c r="J820" s="658"/>
      <c r="K820" s="658"/>
      <c r="L820" s="657" t="s">
        <v>18</v>
      </c>
      <c r="M820" s="658"/>
      <c r="N820" s="658"/>
      <c r="O820" s="658"/>
      <c r="P820" s="658"/>
      <c r="Q820" s="658"/>
      <c r="R820" s="658"/>
      <c r="S820" s="658"/>
      <c r="T820" s="658"/>
      <c r="U820" s="658"/>
      <c r="V820" s="658"/>
      <c r="W820" s="658"/>
      <c r="X820" s="659"/>
      <c r="Y820" s="643" t="s">
        <v>19</v>
      </c>
      <c r="Z820" s="644"/>
      <c r="AA820" s="644"/>
      <c r="AB820" s="788"/>
      <c r="AC820" s="805" t="s">
        <v>17</v>
      </c>
      <c r="AD820" s="658"/>
      <c r="AE820" s="658"/>
      <c r="AF820" s="658"/>
      <c r="AG820" s="658"/>
      <c r="AH820" s="657" t="s">
        <v>18</v>
      </c>
      <c r="AI820" s="658"/>
      <c r="AJ820" s="658"/>
      <c r="AK820" s="658"/>
      <c r="AL820" s="658"/>
      <c r="AM820" s="658"/>
      <c r="AN820" s="658"/>
      <c r="AO820" s="658"/>
      <c r="AP820" s="658"/>
      <c r="AQ820" s="658"/>
      <c r="AR820" s="658"/>
      <c r="AS820" s="658"/>
      <c r="AT820" s="659"/>
      <c r="AU820" s="643" t="s">
        <v>19</v>
      </c>
      <c r="AV820" s="644"/>
      <c r="AW820" s="644"/>
      <c r="AX820" s="645"/>
    </row>
    <row r="821" spans="1:50" s="16" customFormat="1" ht="24.75" hidden="1" customHeight="1" x14ac:dyDescent="0.2">
      <c r="A821" s="621"/>
      <c r="B821" s="622"/>
      <c r="C821" s="622"/>
      <c r="D821" s="622"/>
      <c r="E821" s="622"/>
      <c r="F821" s="623"/>
      <c r="G821" s="660"/>
      <c r="H821" s="661"/>
      <c r="I821" s="661"/>
      <c r="J821" s="661"/>
      <c r="K821" s="662"/>
      <c r="L821" s="654"/>
      <c r="M821" s="655"/>
      <c r="N821" s="655"/>
      <c r="O821" s="655"/>
      <c r="P821" s="655"/>
      <c r="Q821" s="655"/>
      <c r="R821" s="655"/>
      <c r="S821" s="655"/>
      <c r="T821" s="655"/>
      <c r="U821" s="655"/>
      <c r="V821" s="655"/>
      <c r="W821" s="655"/>
      <c r="X821" s="656"/>
      <c r="Y821" s="374"/>
      <c r="Z821" s="375"/>
      <c r="AA821" s="375"/>
      <c r="AB821" s="795"/>
      <c r="AC821" s="660"/>
      <c r="AD821" s="661"/>
      <c r="AE821" s="661"/>
      <c r="AF821" s="661"/>
      <c r="AG821" s="662"/>
      <c r="AH821" s="654"/>
      <c r="AI821" s="655"/>
      <c r="AJ821" s="655"/>
      <c r="AK821" s="655"/>
      <c r="AL821" s="655"/>
      <c r="AM821" s="655"/>
      <c r="AN821" s="655"/>
      <c r="AO821" s="655"/>
      <c r="AP821" s="655"/>
      <c r="AQ821" s="655"/>
      <c r="AR821" s="655"/>
      <c r="AS821" s="655"/>
      <c r="AT821" s="656"/>
      <c r="AU821" s="374"/>
      <c r="AV821" s="375"/>
      <c r="AW821" s="375"/>
      <c r="AX821" s="376"/>
    </row>
    <row r="822" spans="1:50" ht="24.75" hidden="1" customHeight="1" x14ac:dyDescent="0.2">
      <c r="A822" s="621"/>
      <c r="B822" s="622"/>
      <c r="C822" s="622"/>
      <c r="D822" s="622"/>
      <c r="E822" s="622"/>
      <c r="F822" s="623"/>
      <c r="G822" s="596"/>
      <c r="H822" s="597"/>
      <c r="I822" s="597"/>
      <c r="J822" s="597"/>
      <c r="K822" s="598"/>
      <c r="L822" s="588"/>
      <c r="M822" s="589"/>
      <c r="N822" s="589"/>
      <c r="O822" s="589"/>
      <c r="P822" s="589"/>
      <c r="Q822" s="589"/>
      <c r="R822" s="589"/>
      <c r="S822" s="589"/>
      <c r="T822" s="589"/>
      <c r="U822" s="589"/>
      <c r="V822" s="589"/>
      <c r="W822" s="589"/>
      <c r="X822" s="590"/>
      <c r="Y822" s="591"/>
      <c r="Z822" s="592"/>
      <c r="AA822" s="592"/>
      <c r="AB822" s="602"/>
      <c r="AC822" s="596"/>
      <c r="AD822" s="597"/>
      <c r="AE822" s="597"/>
      <c r="AF822" s="597"/>
      <c r="AG822" s="598"/>
      <c r="AH822" s="588"/>
      <c r="AI822" s="589"/>
      <c r="AJ822" s="589"/>
      <c r="AK822" s="589"/>
      <c r="AL822" s="589"/>
      <c r="AM822" s="589"/>
      <c r="AN822" s="589"/>
      <c r="AO822" s="589"/>
      <c r="AP822" s="589"/>
      <c r="AQ822" s="589"/>
      <c r="AR822" s="589"/>
      <c r="AS822" s="589"/>
      <c r="AT822" s="590"/>
      <c r="AU822" s="591"/>
      <c r="AV822" s="592"/>
      <c r="AW822" s="592"/>
      <c r="AX822" s="593"/>
    </row>
    <row r="823" spans="1:50" ht="24.75" hidden="1" customHeight="1" x14ac:dyDescent="0.2">
      <c r="A823" s="621"/>
      <c r="B823" s="622"/>
      <c r="C823" s="622"/>
      <c r="D823" s="622"/>
      <c r="E823" s="622"/>
      <c r="F823" s="623"/>
      <c r="G823" s="596"/>
      <c r="H823" s="597"/>
      <c r="I823" s="597"/>
      <c r="J823" s="597"/>
      <c r="K823" s="598"/>
      <c r="L823" s="588"/>
      <c r="M823" s="589"/>
      <c r="N823" s="589"/>
      <c r="O823" s="589"/>
      <c r="P823" s="589"/>
      <c r="Q823" s="589"/>
      <c r="R823" s="589"/>
      <c r="S823" s="589"/>
      <c r="T823" s="589"/>
      <c r="U823" s="589"/>
      <c r="V823" s="589"/>
      <c r="W823" s="589"/>
      <c r="X823" s="590"/>
      <c r="Y823" s="591"/>
      <c r="Z823" s="592"/>
      <c r="AA823" s="592"/>
      <c r="AB823" s="602"/>
      <c r="AC823" s="596"/>
      <c r="AD823" s="597"/>
      <c r="AE823" s="597"/>
      <c r="AF823" s="597"/>
      <c r="AG823" s="598"/>
      <c r="AH823" s="588"/>
      <c r="AI823" s="589"/>
      <c r="AJ823" s="589"/>
      <c r="AK823" s="589"/>
      <c r="AL823" s="589"/>
      <c r="AM823" s="589"/>
      <c r="AN823" s="589"/>
      <c r="AO823" s="589"/>
      <c r="AP823" s="589"/>
      <c r="AQ823" s="589"/>
      <c r="AR823" s="589"/>
      <c r="AS823" s="589"/>
      <c r="AT823" s="590"/>
      <c r="AU823" s="591"/>
      <c r="AV823" s="592"/>
      <c r="AW823" s="592"/>
      <c r="AX823" s="593"/>
    </row>
    <row r="824" spans="1:50" ht="24.75" hidden="1" customHeight="1" x14ac:dyDescent="0.2">
      <c r="A824" s="621"/>
      <c r="B824" s="622"/>
      <c r="C824" s="622"/>
      <c r="D824" s="622"/>
      <c r="E824" s="622"/>
      <c r="F824" s="623"/>
      <c r="G824" s="596"/>
      <c r="H824" s="597"/>
      <c r="I824" s="597"/>
      <c r="J824" s="597"/>
      <c r="K824" s="598"/>
      <c r="L824" s="588"/>
      <c r="M824" s="589"/>
      <c r="N824" s="589"/>
      <c r="O824" s="589"/>
      <c r="P824" s="589"/>
      <c r="Q824" s="589"/>
      <c r="R824" s="589"/>
      <c r="S824" s="589"/>
      <c r="T824" s="589"/>
      <c r="U824" s="589"/>
      <c r="V824" s="589"/>
      <c r="W824" s="589"/>
      <c r="X824" s="590"/>
      <c r="Y824" s="591"/>
      <c r="Z824" s="592"/>
      <c r="AA824" s="592"/>
      <c r="AB824" s="602"/>
      <c r="AC824" s="596"/>
      <c r="AD824" s="597"/>
      <c r="AE824" s="597"/>
      <c r="AF824" s="597"/>
      <c r="AG824" s="598"/>
      <c r="AH824" s="588"/>
      <c r="AI824" s="589"/>
      <c r="AJ824" s="589"/>
      <c r="AK824" s="589"/>
      <c r="AL824" s="589"/>
      <c r="AM824" s="589"/>
      <c r="AN824" s="589"/>
      <c r="AO824" s="589"/>
      <c r="AP824" s="589"/>
      <c r="AQ824" s="589"/>
      <c r="AR824" s="589"/>
      <c r="AS824" s="589"/>
      <c r="AT824" s="590"/>
      <c r="AU824" s="591"/>
      <c r="AV824" s="592"/>
      <c r="AW824" s="592"/>
      <c r="AX824" s="593"/>
    </row>
    <row r="825" spans="1:50" ht="24.75" hidden="1" customHeight="1" x14ac:dyDescent="0.2">
      <c r="A825" s="621"/>
      <c r="B825" s="622"/>
      <c r="C825" s="622"/>
      <c r="D825" s="622"/>
      <c r="E825" s="622"/>
      <c r="F825" s="623"/>
      <c r="G825" s="596"/>
      <c r="H825" s="597"/>
      <c r="I825" s="597"/>
      <c r="J825" s="597"/>
      <c r="K825" s="598"/>
      <c r="L825" s="588"/>
      <c r="M825" s="589"/>
      <c r="N825" s="589"/>
      <c r="O825" s="589"/>
      <c r="P825" s="589"/>
      <c r="Q825" s="589"/>
      <c r="R825" s="589"/>
      <c r="S825" s="589"/>
      <c r="T825" s="589"/>
      <c r="U825" s="589"/>
      <c r="V825" s="589"/>
      <c r="W825" s="589"/>
      <c r="X825" s="590"/>
      <c r="Y825" s="591"/>
      <c r="Z825" s="592"/>
      <c r="AA825" s="592"/>
      <c r="AB825" s="602"/>
      <c r="AC825" s="596"/>
      <c r="AD825" s="597"/>
      <c r="AE825" s="597"/>
      <c r="AF825" s="597"/>
      <c r="AG825" s="598"/>
      <c r="AH825" s="588"/>
      <c r="AI825" s="589"/>
      <c r="AJ825" s="589"/>
      <c r="AK825" s="589"/>
      <c r="AL825" s="589"/>
      <c r="AM825" s="589"/>
      <c r="AN825" s="589"/>
      <c r="AO825" s="589"/>
      <c r="AP825" s="589"/>
      <c r="AQ825" s="589"/>
      <c r="AR825" s="589"/>
      <c r="AS825" s="589"/>
      <c r="AT825" s="590"/>
      <c r="AU825" s="591"/>
      <c r="AV825" s="592"/>
      <c r="AW825" s="592"/>
      <c r="AX825" s="593"/>
    </row>
    <row r="826" spans="1:50" ht="24.75" hidden="1" customHeight="1" x14ac:dyDescent="0.2">
      <c r="A826" s="621"/>
      <c r="B826" s="622"/>
      <c r="C826" s="622"/>
      <c r="D826" s="622"/>
      <c r="E826" s="622"/>
      <c r="F826" s="623"/>
      <c r="G826" s="596"/>
      <c r="H826" s="597"/>
      <c r="I826" s="597"/>
      <c r="J826" s="597"/>
      <c r="K826" s="598"/>
      <c r="L826" s="588"/>
      <c r="M826" s="589"/>
      <c r="N826" s="589"/>
      <c r="O826" s="589"/>
      <c r="P826" s="589"/>
      <c r="Q826" s="589"/>
      <c r="R826" s="589"/>
      <c r="S826" s="589"/>
      <c r="T826" s="589"/>
      <c r="U826" s="589"/>
      <c r="V826" s="589"/>
      <c r="W826" s="589"/>
      <c r="X826" s="590"/>
      <c r="Y826" s="591"/>
      <c r="Z826" s="592"/>
      <c r="AA826" s="592"/>
      <c r="AB826" s="602"/>
      <c r="AC826" s="596"/>
      <c r="AD826" s="597"/>
      <c r="AE826" s="597"/>
      <c r="AF826" s="597"/>
      <c r="AG826" s="598"/>
      <c r="AH826" s="588"/>
      <c r="AI826" s="589"/>
      <c r="AJ826" s="589"/>
      <c r="AK826" s="589"/>
      <c r="AL826" s="589"/>
      <c r="AM826" s="589"/>
      <c r="AN826" s="589"/>
      <c r="AO826" s="589"/>
      <c r="AP826" s="589"/>
      <c r="AQ826" s="589"/>
      <c r="AR826" s="589"/>
      <c r="AS826" s="589"/>
      <c r="AT826" s="590"/>
      <c r="AU826" s="591"/>
      <c r="AV826" s="592"/>
      <c r="AW826" s="592"/>
      <c r="AX826" s="593"/>
    </row>
    <row r="827" spans="1:50" ht="24.75" hidden="1" customHeight="1" x14ac:dyDescent="0.2">
      <c r="A827" s="621"/>
      <c r="B827" s="622"/>
      <c r="C827" s="622"/>
      <c r="D827" s="622"/>
      <c r="E827" s="622"/>
      <c r="F827" s="623"/>
      <c r="G827" s="596"/>
      <c r="H827" s="597"/>
      <c r="I827" s="597"/>
      <c r="J827" s="597"/>
      <c r="K827" s="598"/>
      <c r="L827" s="588"/>
      <c r="M827" s="589"/>
      <c r="N827" s="589"/>
      <c r="O827" s="589"/>
      <c r="P827" s="589"/>
      <c r="Q827" s="589"/>
      <c r="R827" s="589"/>
      <c r="S827" s="589"/>
      <c r="T827" s="589"/>
      <c r="U827" s="589"/>
      <c r="V827" s="589"/>
      <c r="W827" s="589"/>
      <c r="X827" s="590"/>
      <c r="Y827" s="591"/>
      <c r="Z827" s="592"/>
      <c r="AA827" s="592"/>
      <c r="AB827" s="602"/>
      <c r="AC827" s="596"/>
      <c r="AD827" s="597"/>
      <c r="AE827" s="597"/>
      <c r="AF827" s="597"/>
      <c r="AG827" s="598"/>
      <c r="AH827" s="588"/>
      <c r="AI827" s="589"/>
      <c r="AJ827" s="589"/>
      <c r="AK827" s="589"/>
      <c r="AL827" s="589"/>
      <c r="AM827" s="589"/>
      <c r="AN827" s="589"/>
      <c r="AO827" s="589"/>
      <c r="AP827" s="589"/>
      <c r="AQ827" s="589"/>
      <c r="AR827" s="589"/>
      <c r="AS827" s="589"/>
      <c r="AT827" s="590"/>
      <c r="AU827" s="591"/>
      <c r="AV827" s="592"/>
      <c r="AW827" s="592"/>
      <c r="AX827" s="593"/>
    </row>
    <row r="828" spans="1:50" ht="24.75" hidden="1" customHeight="1" x14ac:dyDescent="0.2">
      <c r="A828" s="621"/>
      <c r="B828" s="622"/>
      <c r="C828" s="622"/>
      <c r="D828" s="622"/>
      <c r="E828" s="622"/>
      <c r="F828" s="623"/>
      <c r="G828" s="596"/>
      <c r="H828" s="597"/>
      <c r="I828" s="597"/>
      <c r="J828" s="597"/>
      <c r="K828" s="598"/>
      <c r="L828" s="588"/>
      <c r="M828" s="589"/>
      <c r="N828" s="589"/>
      <c r="O828" s="589"/>
      <c r="P828" s="589"/>
      <c r="Q828" s="589"/>
      <c r="R828" s="589"/>
      <c r="S828" s="589"/>
      <c r="T828" s="589"/>
      <c r="U828" s="589"/>
      <c r="V828" s="589"/>
      <c r="W828" s="589"/>
      <c r="X828" s="590"/>
      <c r="Y828" s="591"/>
      <c r="Z828" s="592"/>
      <c r="AA828" s="592"/>
      <c r="AB828" s="602"/>
      <c r="AC828" s="596"/>
      <c r="AD828" s="597"/>
      <c r="AE828" s="597"/>
      <c r="AF828" s="597"/>
      <c r="AG828" s="598"/>
      <c r="AH828" s="588"/>
      <c r="AI828" s="589"/>
      <c r="AJ828" s="589"/>
      <c r="AK828" s="589"/>
      <c r="AL828" s="589"/>
      <c r="AM828" s="589"/>
      <c r="AN828" s="589"/>
      <c r="AO828" s="589"/>
      <c r="AP828" s="589"/>
      <c r="AQ828" s="589"/>
      <c r="AR828" s="589"/>
      <c r="AS828" s="589"/>
      <c r="AT828" s="590"/>
      <c r="AU828" s="591"/>
      <c r="AV828" s="592"/>
      <c r="AW828" s="592"/>
      <c r="AX828" s="593"/>
    </row>
    <row r="829" spans="1:50" ht="24.75" hidden="1" customHeight="1" x14ac:dyDescent="0.2">
      <c r="A829" s="621"/>
      <c r="B829" s="622"/>
      <c r="C829" s="622"/>
      <c r="D829" s="622"/>
      <c r="E829" s="622"/>
      <c r="F829" s="623"/>
      <c r="G829" s="596"/>
      <c r="H829" s="597"/>
      <c r="I829" s="597"/>
      <c r="J829" s="597"/>
      <c r="K829" s="598"/>
      <c r="L829" s="588"/>
      <c r="M829" s="589"/>
      <c r="N829" s="589"/>
      <c r="O829" s="589"/>
      <c r="P829" s="589"/>
      <c r="Q829" s="589"/>
      <c r="R829" s="589"/>
      <c r="S829" s="589"/>
      <c r="T829" s="589"/>
      <c r="U829" s="589"/>
      <c r="V829" s="589"/>
      <c r="W829" s="589"/>
      <c r="X829" s="590"/>
      <c r="Y829" s="591"/>
      <c r="Z829" s="592"/>
      <c r="AA829" s="592"/>
      <c r="AB829" s="602"/>
      <c r="AC829" s="596"/>
      <c r="AD829" s="597"/>
      <c r="AE829" s="597"/>
      <c r="AF829" s="597"/>
      <c r="AG829" s="598"/>
      <c r="AH829" s="588"/>
      <c r="AI829" s="589"/>
      <c r="AJ829" s="589"/>
      <c r="AK829" s="589"/>
      <c r="AL829" s="589"/>
      <c r="AM829" s="589"/>
      <c r="AN829" s="589"/>
      <c r="AO829" s="589"/>
      <c r="AP829" s="589"/>
      <c r="AQ829" s="589"/>
      <c r="AR829" s="589"/>
      <c r="AS829" s="589"/>
      <c r="AT829" s="590"/>
      <c r="AU829" s="591"/>
      <c r="AV829" s="592"/>
      <c r="AW829" s="592"/>
      <c r="AX829" s="593"/>
    </row>
    <row r="830" spans="1:50" ht="24.75" hidden="1" customHeight="1" x14ac:dyDescent="0.2">
      <c r="A830" s="621"/>
      <c r="B830" s="622"/>
      <c r="C830" s="622"/>
      <c r="D830" s="622"/>
      <c r="E830" s="622"/>
      <c r="F830" s="623"/>
      <c r="G830" s="596"/>
      <c r="H830" s="597"/>
      <c r="I830" s="597"/>
      <c r="J830" s="597"/>
      <c r="K830" s="598"/>
      <c r="L830" s="588"/>
      <c r="M830" s="589"/>
      <c r="N830" s="589"/>
      <c r="O830" s="589"/>
      <c r="P830" s="589"/>
      <c r="Q830" s="589"/>
      <c r="R830" s="589"/>
      <c r="S830" s="589"/>
      <c r="T830" s="589"/>
      <c r="U830" s="589"/>
      <c r="V830" s="589"/>
      <c r="W830" s="589"/>
      <c r="X830" s="590"/>
      <c r="Y830" s="591"/>
      <c r="Z830" s="592"/>
      <c r="AA830" s="592"/>
      <c r="AB830" s="602"/>
      <c r="AC830" s="596"/>
      <c r="AD830" s="597"/>
      <c r="AE830" s="597"/>
      <c r="AF830" s="597"/>
      <c r="AG830" s="598"/>
      <c r="AH830" s="588"/>
      <c r="AI830" s="589"/>
      <c r="AJ830" s="589"/>
      <c r="AK830" s="589"/>
      <c r="AL830" s="589"/>
      <c r="AM830" s="589"/>
      <c r="AN830" s="589"/>
      <c r="AO830" s="589"/>
      <c r="AP830" s="589"/>
      <c r="AQ830" s="589"/>
      <c r="AR830" s="589"/>
      <c r="AS830" s="589"/>
      <c r="AT830" s="590"/>
      <c r="AU830" s="591"/>
      <c r="AV830" s="592"/>
      <c r="AW830" s="592"/>
      <c r="AX830" s="593"/>
    </row>
    <row r="831" spans="1:50" ht="24.75" hidden="1" customHeight="1" x14ac:dyDescent="0.2">
      <c r="A831" s="621"/>
      <c r="B831" s="622"/>
      <c r="C831" s="622"/>
      <c r="D831" s="622"/>
      <c r="E831" s="622"/>
      <c r="F831" s="623"/>
      <c r="G831" s="816" t="s">
        <v>20</v>
      </c>
      <c r="H831" s="817"/>
      <c r="I831" s="817"/>
      <c r="J831" s="817"/>
      <c r="K831" s="817"/>
      <c r="L831" s="818"/>
      <c r="M831" s="819"/>
      <c r="N831" s="819"/>
      <c r="O831" s="819"/>
      <c r="P831" s="819"/>
      <c r="Q831" s="819"/>
      <c r="R831" s="819"/>
      <c r="S831" s="819"/>
      <c r="T831" s="819"/>
      <c r="U831" s="819"/>
      <c r="V831" s="819"/>
      <c r="W831" s="819"/>
      <c r="X831" s="820"/>
      <c r="Y831" s="821">
        <f>SUM(Y821:AB830)</f>
        <v>0</v>
      </c>
      <c r="Z831" s="822"/>
      <c r="AA831" s="822"/>
      <c r="AB831" s="823"/>
      <c r="AC831" s="816" t="s">
        <v>20</v>
      </c>
      <c r="AD831" s="817"/>
      <c r="AE831" s="817"/>
      <c r="AF831" s="817"/>
      <c r="AG831" s="817"/>
      <c r="AH831" s="818"/>
      <c r="AI831" s="819"/>
      <c r="AJ831" s="819"/>
      <c r="AK831" s="819"/>
      <c r="AL831" s="819"/>
      <c r="AM831" s="819"/>
      <c r="AN831" s="819"/>
      <c r="AO831" s="819"/>
      <c r="AP831" s="819"/>
      <c r="AQ831" s="819"/>
      <c r="AR831" s="819"/>
      <c r="AS831" s="819"/>
      <c r="AT831" s="820"/>
      <c r="AU831" s="821">
        <f>SUM(AU821:AX830)</f>
        <v>0</v>
      </c>
      <c r="AV831" s="822"/>
      <c r="AW831" s="822"/>
      <c r="AX831" s="824"/>
    </row>
    <row r="832" spans="1:50" ht="24.75" customHeight="1" thickBot="1" x14ac:dyDescent="0.25">
      <c r="A832" s="894" t="s">
        <v>147</v>
      </c>
      <c r="B832" s="895"/>
      <c r="C832" s="895"/>
      <c r="D832" s="895"/>
      <c r="E832" s="895"/>
      <c r="F832" s="895"/>
      <c r="G832" s="895"/>
      <c r="H832" s="895"/>
      <c r="I832" s="895"/>
      <c r="J832" s="895"/>
      <c r="K832" s="895"/>
      <c r="L832" s="895"/>
      <c r="M832" s="895"/>
      <c r="N832" s="895"/>
      <c r="O832" s="895"/>
      <c r="P832" s="895"/>
      <c r="Q832" s="895"/>
      <c r="R832" s="895"/>
      <c r="S832" s="895"/>
      <c r="T832" s="895"/>
      <c r="U832" s="895"/>
      <c r="V832" s="895"/>
      <c r="W832" s="895"/>
      <c r="X832" s="895"/>
      <c r="Y832" s="895"/>
      <c r="Z832" s="895"/>
      <c r="AA832" s="895"/>
      <c r="AB832" s="895"/>
      <c r="AC832" s="895"/>
      <c r="AD832" s="895"/>
      <c r="AE832" s="895"/>
      <c r="AF832" s="895"/>
      <c r="AG832" s="895"/>
      <c r="AH832" s="895"/>
      <c r="AI832" s="895"/>
      <c r="AJ832" s="895"/>
      <c r="AK832" s="896"/>
      <c r="AL832" s="264" t="s">
        <v>269</v>
      </c>
      <c r="AM832" s="265"/>
      <c r="AN832" s="265"/>
      <c r="AO832" s="67" t="s">
        <v>267</v>
      </c>
      <c r="AP832" s="21"/>
      <c r="AQ832" s="21"/>
      <c r="AR832" s="21"/>
      <c r="AS832" s="21"/>
      <c r="AT832" s="21"/>
      <c r="AU832" s="21"/>
      <c r="AV832" s="21"/>
      <c r="AW832" s="21"/>
      <c r="AX832" s="22"/>
    </row>
    <row r="833" spans="1:50" ht="24.75" customHeight="1" x14ac:dyDescent="0.2">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2"/>
    <row r="835" spans="1:50" ht="24.75" customHeight="1" x14ac:dyDescent="0.2">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2">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2">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291</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2">
      <c r="A838" s="362">
        <v>1</v>
      </c>
      <c r="B838" s="362">
        <v>1</v>
      </c>
      <c r="C838" s="347" t="s">
        <v>548</v>
      </c>
      <c r="D838" s="333"/>
      <c r="E838" s="333"/>
      <c r="F838" s="333"/>
      <c r="G838" s="333"/>
      <c r="H838" s="333"/>
      <c r="I838" s="333"/>
      <c r="J838" s="334">
        <v>1010505002299</v>
      </c>
      <c r="K838" s="335"/>
      <c r="L838" s="335"/>
      <c r="M838" s="335"/>
      <c r="N838" s="335"/>
      <c r="O838" s="335"/>
      <c r="P838" s="348" t="s">
        <v>549</v>
      </c>
      <c r="Q838" s="336"/>
      <c r="R838" s="336"/>
      <c r="S838" s="336"/>
      <c r="T838" s="336"/>
      <c r="U838" s="336"/>
      <c r="V838" s="336"/>
      <c r="W838" s="336"/>
      <c r="X838" s="336"/>
      <c r="Y838" s="337">
        <v>4600</v>
      </c>
      <c r="Z838" s="338"/>
      <c r="AA838" s="338"/>
      <c r="AB838" s="339"/>
      <c r="AC838" s="349" t="s">
        <v>550</v>
      </c>
      <c r="AD838" s="357"/>
      <c r="AE838" s="357"/>
      <c r="AF838" s="357"/>
      <c r="AG838" s="357"/>
      <c r="AH838" s="358" t="s">
        <v>551</v>
      </c>
      <c r="AI838" s="359"/>
      <c r="AJ838" s="359"/>
      <c r="AK838" s="359"/>
      <c r="AL838" s="343" t="s">
        <v>537</v>
      </c>
      <c r="AM838" s="344"/>
      <c r="AN838" s="344"/>
      <c r="AO838" s="345"/>
      <c r="AP838" s="346" t="s">
        <v>552</v>
      </c>
      <c r="AQ838" s="346"/>
      <c r="AR838" s="346"/>
      <c r="AS838" s="346"/>
      <c r="AT838" s="346"/>
      <c r="AU838" s="346"/>
      <c r="AV838" s="346"/>
      <c r="AW838" s="346"/>
      <c r="AX838" s="346"/>
    </row>
    <row r="839" spans="1:50" ht="30" hidden="1" customHeight="1" x14ac:dyDescent="0.2">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hidden="1" customHeight="1" x14ac:dyDescent="0.2">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hidden="1" customHeight="1" x14ac:dyDescent="0.2">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hidden="1" customHeight="1" x14ac:dyDescent="0.2">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hidden="1" customHeight="1" x14ac:dyDescent="0.2">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hidden="1" customHeight="1" x14ac:dyDescent="0.2">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hidden="1" customHeight="1" x14ac:dyDescent="0.2">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hidden="1" customHeight="1" x14ac:dyDescent="0.2">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hidden="1" customHeight="1" x14ac:dyDescent="0.2">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hidden="1" customHeight="1" x14ac:dyDescent="0.2">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hidden="1" customHeight="1" x14ac:dyDescent="0.2">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hidden="1" customHeight="1" x14ac:dyDescent="0.2">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hidden="1" customHeight="1" x14ac:dyDescent="0.2">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hidden="1" customHeight="1" x14ac:dyDescent="0.2">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hidden="1" customHeight="1" x14ac:dyDescent="0.2">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hidden="1" customHeight="1" x14ac:dyDescent="0.2">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hidden="1" customHeight="1" x14ac:dyDescent="0.2">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hidden="1" customHeight="1" x14ac:dyDescent="0.2">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hidden="1" customHeight="1" x14ac:dyDescent="0.2">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hidden="1" customHeight="1" x14ac:dyDescent="0.2">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hidden="1" customHeight="1" x14ac:dyDescent="0.2">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hidden="1" customHeight="1" x14ac:dyDescent="0.2">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hidden="1" customHeight="1" x14ac:dyDescent="0.2">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hidden="1" customHeight="1" x14ac:dyDescent="0.2">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hidden="1" customHeight="1" x14ac:dyDescent="0.2">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hidden="1" customHeight="1" x14ac:dyDescent="0.2">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hidden="1" customHeight="1" x14ac:dyDescent="0.2">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hidden="1" customHeight="1" x14ac:dyDescent="0.2">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hidden="1" customHeight="1" x14ac:dyDescent="0.2">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2">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2">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2">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291</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2">
      <c r="A871" s="362">
        <v>1</v>
      </c>
      <c r="B871" s="362">
        <v>1</v>
      </c>
      <c r="C871" s="347" t="s">
        <v>554</v>
      </c>
      <c r="D871" s="333"/>
      <c r="E871" s="333"/>
      <c r="F871" s="333"/>
      <c r="G871" s="333"/>
      <c r="H871" s="333"/>
      <c r="I871" s="333"/>
      <c r="J871" s="334">
        <v>7410001011766</v>
      </c>
      <c r="K871" s="335"/>
      <c r="L871" s="335"/>
      <c r="M871" s="335"/>
      <c r="N871" s="335"/>
      <c r="O871" s="335"/>
      <c r="P871" s="348" t="s">
        <v>555</v>
      </c>
      <c r="Q871" s="336"/>
      <c r="R871" s="336"/>
      <c r="S871" s="336"/>
      <c r="T871" s="336"/>
      <c r="U871" s="336"/>
      <c r="V871" s="336"/>
      <c r="W871" s="336"/>
      <c r="X871" s="336"/>
      <c r="Y871" s="337">
        <v>2000</v>
      </c>
      <c r="Z871" s="338"/>
      <c r="AA871" s="338"/>
      <c r="AB871" s="339"/>
      <c r="AC871" s="349" t="s">
        <v>79</v>
      </c>
      <c r="AD871" s="357"/>
      <c r="AE871" s="357"/>
      <c r="AF871" s="357"/>
      <c r="AG871" s="357"/>
      <c r="AH871" s="358" t="s">
        <v>540</v>
      </c>
      <c r="AI871" s="359"/>
      <c r="AJ871" s="359"/>
      <c r="AK871" s="359"/>
      <c r="AL871" s="343" t="s">
        <v>537</v>
      </c>
      <c r="AM871" s="344"/>
      <c r="AN871" s="344"/>
      <c r="AO871" s="345"/>
      <c r="AP871" s="346" t="s">
        <v>540</v>
      </c>
      <c r="AQ871" s="346"/>
      <c r="AR871" s="346"/>
      <c r="AS871" s="346"/>
      <c r="AT871" s="346"/>
      <c r="AU871" s="346"/>
      <c r="AV871" s="346"/>
      <c r="AW871" s="346"/>
      <c r="AX871" s="346"/>
    </row>
    <row r="872" spans="1:50" ht="30" customHeight="1" x14ac:dyDescent="0.2">
      <c r="A872" s="362">
        <v>2</v>
      </c>
      <c r="B872" s="362">
        <v>1</v>
      </c>
      <c r="C872" s="347" t="s">
        <v>562</v>
      </c>
      <c r="D872" s="333"/>
      <c r="E872" s="333"/>
      <c r="F872" s="333"/>
      <c r="G872" s="333"/>
      <c r="H872" s="333"/>
      <c r="I872" s="333"/>
      <c r="J872" s="334" t="s">
        <v>563</v>
      </c>
      <c r="K872" s="335"/>
      <c r="L872" s="335"/>
      <c r="M872" s="335"/>
      <c r="N872" s="335"/>
      <c r="O872" s="335"/>
      <c r="P872" s="348" t="s">
        <v>564</v>
      </c>
      <c r="Q872" s="336"/>
      <c r="R872" s="336"/>
      <c r="S872" s="336"/>
      <c r="T872" s="336"/>
      <c r="U872" s="336"/>
      <c r="V872" s="336"/>
      <c r="W872" s="336"/>
      <c r="X872" s="336"/>
      <c r="Y872" s="337">
        <v>500</v>
      </c>
      <c r="Z872" s="338"/>
      <c r="AA872" s="338"/>
      <c r="AB872" s="339"/>
      <c r="AC872" s="349" t="s">
        <v>79</v>
      </c>
      <c r="AD872" s="349"/>
      <c r="AE872" s="349"/>
      <c r="AF872" s="349"/>
      <c r="AG872" s="349"/>
      <c r="AH872" s="358" t="s">
        <v>537</v>
      </c>
      <c r="AI872" s="359"/>
      <c r="AJ872" s="359"/>
      <c r="AK872" s="359"/>
      <c r="AL872" s="343" t="s">
        <v>540</v>
      </c>
      <c r="AM872" s="344"/>
      <c r="AN872" s="344"/>
      <c r="AO872" s="345"/>
      <c r="AP872" s="346" t="s">
        <v>540</v>
      </c>
      <c r="AQ872" s="346"/>
      <c r="AR872" s="346"/>
      <c r="AS872" s="346"/>
      <c r="AT872" s="346"/>
      <c r="AU872" s="346"/>
      <c r="AV872" s="346"/>
      <c r="AW872" s="346"/>
      <c r="AX872" s="346"/>
    </row>
    <row r="873" spans="1:50" ht="30" customHeight="1" x14ac:dyDescent="0.2">
      <c r="A873" s="362">
        <v>3</v>
      </c>
      <c r="B873" s="362">
        <v>1</v>
      </c>
      <c r="C873" s="347" t="s">
        <v>556</v>
      </c>
      <c r="D873" s="333"/>
      <c r="E873" s="333"/>
      <c r="F873" s="333"/>
      <c r="G873" s="333"/>
      <c r="H873" s="333"/>
      <c r="I873" s="333"/>
      <c r="J873" s="334">
        <v>9270003001200</v>
      </c>
      <c r="K873" s="335"/>
      <c r="L873" s="335"/>
      <c r="M873" s="335"/>
      <c r="N873" s="335"/>
      <c r="O873" s="335"/>
      <c r="P873" s="348" t="s">
        <v>557</v>
      </c>
      <c r="Q873" s="336"/>
      <c r="R873" s="336"/>
      <c r="S873" s="336"/>
      <c r="T873" s="336"/>
      <c r="U873" s="336"/>
      <c r="V873" s="336"/>
      <c r="W873" s="336"/>
      <c r="X873" s="336"/>
      <c r="Y873" s="337">
        <v>300</v>
      </c>
      <c r="Z873" s="338"/>
      <c r="AA873" s="338"/>
      <c r="AB873" s="339"/>
      <c r="AC873" s="349" t="s">
        <v>79</v>
      </c>
      <c r="AD873" s="349"/>
      <c r="AE873" s="349"/>
      <c r="AF873" s="349"/>
      <c r="AG873" s="349"/>
      <c r="AH873" s="341" t="s">
        <v>537</v>
      </c>
      <c r="AI873" s="342"/>
      <c r="AJ873" s="342"/>
      <c r="AK873" s="342"/>
      <c r="AL873" s="343" t="s">
        <v>540</v>
      </c>
      <c r="AM873" s="344"/>
      <c r="AN873" s="344"/>
      <c r="AO873" s="345"/>
      <c r="AP873" s="346" t="s">
        <v>552</v>
      </c>
      <c r="AQ873" s="346"/>
      <c r="AR873" s="346"/>
      <c r="AS873" s="346"/>
      <c r="AT873" s="346"/>
      <c r="AU873" s="346"/>
      <c r="AV873" s="346"/>
      <c r="AW873" s="346"/>
      <c r="AX873" s="346"/>
    </row>
    <row r="874" spans="1:50" ht="30" customHeight="1" x14ac:dyDescent="0.2">
      <c r="A874" s="362">
        <v>4</v>
      </c>
      <c r="B874" s="362">
        <v>1</v>
      </c>
      <c r="C874" s="347" t="s">
        <v>560</v>
      </c>
      <c r="D874" s="333"/>
      <c r="E874" s="333"/>
      <c r="F874" s="333"/>
      <c r="G874" s="333"/>
      <c r="H874" s="333"/>
      <c r="I874" s="333"/>
      <c r="J874" s="334">
        <v>3330001026058</v>
      </c>
      <c r="K874" s="335"/>
      <c r="L874" s="335"/>
      <c r="M874" s="335"/>
      <c r="N874" s="335"/>
      <c r="O874" s="335"/>
      <c r="P874" s="348" t="s">
        <v>561</v>
      </c>
      <c r="Q874" s="336"/>
      <c r="R874" s="336"/>
      <c r="S874" s="336"/>
      <c r="T874" s="336"/>
      <c r="U874" s="336"/>
      <c r="V874" s="336"/>
      <c r="W874" s="336"/>
      <c r="X874" s="336"/>
      <c r="Y874" s="337">
        <v>200</v>
      </c>
      <c r="Z874" s="338"/>
      <c r="AA874" s="338"/>
      <c r="AB874" s="339"/>
      <c r="AC874" s="349" t="s">
        <v>79</v>
      </c>
      <c r="AD874" s="349"/>
      <c r="AE874" s="349"/>
      <c r="AF874" s="349"/>
      <c r="AG874" s="349"/>
      <c r="AH874" s="341" t="s">
        <v>540</v>
      </c>
      <c r="AI874" s="342"/>
      <c r="AJ874" s="342"/>
      <c r="AK874" s="342"/>
      <c r="AL874" s="343" t="s">
        <v>540</v>
      </c>
      <c r="AM874" s="344"/>
      <c r="AN874" s="344"/>
      <c r="AO874" s="345"/>
      <c r="AP874" s="346" t="s">
        <v>540</v>
      </c>
      <c r="AQ874" s="346"/>
      <c r="AR874" s="346"/>
      <c r="AS874" s="346"/>
      <c r="AT874" s="346"/>
      <c r="AU874" s="346"/>
      <c r="AV874" s="346"/>
      <c r="AW874" s="346"/>
      <c r="AX874" s="346"/>
    </row>
    <row r="875" spans="1:50" ht="30" customHeight="1" x14ac:dyDescent="0.2">
      <c r="A875" s="362">
        <v>5</v>
      </c>
      <c r="B875" s="362">
        <v>1</v>
      </c>
      <c r="C875" s="347" t="s">
        <v>558</v>
      </c>
      <c r="D875" s="333"/>
      <c r="E875" s="333"/>
      <c r="F875" s="333"/>
      <c r="G875" s="333"/>
      <c r="H875" s="333"/>
      <c r="I875" s="333"/>
      <c r="J875" s="334">
        <v>3270003001164</v>
      </c>
      <c r="K875" s="335"/>
      <c r="L875" s="335"/>
      <c r="M875" s="335"/>
      <c r="N875" s="335"/>
      <c r="O875" s="335"/>
      <c r="P875" s="348" t="s">
        <v>559</v>
      </c>
      <c r="Q875" s="336"/>
      <c r="R875" s="336"/>
      <c r="S875" s="336"/>
      <c r="T875" s="336"/>
      <c r="U875" s="336"/>
      <c r="V875" s="336"/>
      <c r="W875" s="336"/>
      <c r="X875" s="336"/>
      <c r="Y875" s="337">
        <v>150</v>
      </c>
      <c r="Z875" s="338"/>
      <c r="AA875" s="338"/>
      <c r="AB875" s="339"/>
      <c r="AC875" s="340" t="s">
        <v>79</v>
      </c>
      <c r="AD875" s="340"/>
      <c r="AE875" s="340"/>
      <c r="AF875" s="340"/>
      <c r="AG875" s="340"/>
      <c r="AH875" s="341" t="s">
        <v>540</v>
      </c>
      <c r="AI875" s="342"/>
      <c r="AJ875" s="342"/>
      <c r="AK875" s="342"/>
      <c r="AL875" s="343" t="s">
        <v>540</v>
      </c>
      <c r="AM875" s="344"/>
      <c r="AN875" s="344"/>
      <c r="AO875" s="345"/>
      <c r="AP875" s="346" t="s">
        <v>540</v>
      </c>
      <c r="AQ875" s="346"/>
      <c r="AR875" s="346"/>
      <c r="AS875" s="346"/>
      <c r="AT875" s="346"/>
      <c r="AU875" s="346"/>
      <c r="AV875" s="346"/>
      <c r="AW875" s="346"/>
      <c r="AX875" s="346"/>
    </row>
    <row r="876" spans="1:50" ht="30" hidden="1" customHeight="1" x14ac:dyDescent="0.2">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hidden="1" customHeight="1" x14ac:dyDescent="0.2">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hidden="1" customHeight="1" x14ac:dyDescent="0.2">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hidden="1" customHeight="1" x14ac:dyDescent="0.2">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hidden="1" customHeight="1" x14ac:dyDescent="0.2">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hidden="1" customHeight="1" x14ac:dyDescent="0.2">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hidden="1" customHeight="1" x14ac:dyDescent="0.2">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hidden="1" customHeight="1" x14ac:dyDescent="0.2">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hidden="1" customHeight="1" x14ac:dyDescent="0.2">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hidden="1" customHeight="1" x14ac:dyDescent="0.2">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hidden="1" customHeight="1" x14ac:dyDescent="0.2">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hidden="1" customHeight="1" x14ac:dyDescent="0.2">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hidden="1" customHeight="1" x14ac:dyDescent="0.2">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hidden="1" customHeight="1" x14ac:dyDescent="0.2">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hidden="1" customHeight="1" x14ac:dyDescent="0.2">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hidden="1" customHeight="1" x14ac:dyDescent="0.2">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hidden="1" customHeight="1" x14ac:dyDescent="0.2">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hidden="1" customHeight="1" x14ac:dyDescent="0.2">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hidden="1" customHeight="1" x14ac:dyDescent="0.2">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hidden="1" customHeight="1" x14ac:dyDescent="0.2">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hidden="1" customHeight="1" x14ac:dyDescent="0.2">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hidden="1" customHeight="1" x14ac:dyDescent="0.2">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hidden="1" customHeight="1" x14ac:dyDescent="0.2">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hidden="1" customHeight="1" x14ac:dyDescent="0.2">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hidden="1" customHeight="1" x14ac:dyDescent="0.2">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hidden="1" customHeight="1" x14ac:dyDescent="0.2">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hidden="1" customHeight="1" x14ac:dyDescent="0.2">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hidden="1" customHeight="1" x14ac:dyDescent="0.2">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291</v>
      </c>
      <c r="AI903" s="350"/>
      <c r="AJ903" s="350"/>
      <c r="AK903" s="350"/>
      <c r="AL903" s="350" t="s">
        <v>21</v>
      </c>
      <c r="AM903" s="350"/>
      <c r="AN903" s="350"/>
      <c r="AO903" s="355"/>
      <c r="AP903" s="356" t="s">
        <v>225</v>
      </c>
      <c r="AQ903" s="356"/>
      <c r="AR903" s="356"/>
      <c r="AS903" s="356"/>
      <c r="AT903" s="356"/>
      <c r="AU903" s="356"/>
      <c r="AV903" s="356"/>
      <c r="AW903" s="356"/>
      <c r="AX903" s="356"/>
    </row>
    <row r="904" spans="1:50" ht="30" hidden="1" customHeight="1" x14ac:dyDescent="0.2">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hidden="1" customHeight="1" x14ac:dyDescent="0.2">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hidden="1" customHeight="1" x14ac:dyDescent="0.2">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hidden="1" customHeight="1" x14ac:dyDescent="0.2">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hidden="1" customHeight="1" x14ac:dyDescent="0.2">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hidden="1" customHeight="1" x14ac:dyDescent="0.2">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hidden="1" customHeight="1" x14ac:dyDescent="0.2">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hidden="1" customHeight="1" x14ac:dyDescent="0.2">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hidden="1" customHeight="1" x14ac:dyDescent="0.2">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hidden="1" customHeight="1" x14ac:dyDescent="0.2">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hidden="1" customHeight="1" x14ac:dyDescent="0.2">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hidden="1" customHeight="1" x14ac:dyDescent="0.2">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hidden="1" customHeight="1" x14ac:dyDescent="0.2">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hidden="1" customHeight="1" x14ac:dyDescent="0.2">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hidden="1" customHeight="1" x14ac:dyDescent="0.2">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hidden="1" customHeight="1" x14ac:dyDescent="0.2">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hidden="1" customHeight="1" x14ac:dyDescent="0.2">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hidden="1" customHeight="1" x14ac:dyDescent="0.2">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hidden="1" customHeight="1" x14ac:dyDescent="0.2">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hidden="1" customHeight="1" x14ac:dyDescent="0.2">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hidden="1" customHeight="1" x14ac:dyDescent="0.2">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hidden="1" customHeight="1" x14ac:dyDescent="0.2">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hidden="1" customHeight="1" x14ac:dyDescent="0.2">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hidden="1" customHeight="1" x14ac:dyDescent="0.2">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hidden="1" customHeight="1" x14ac:dyDescent="0.2">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hidden="1" customHeight="1" x14ac:dyDescent="0.2">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hidden="1" customHeight="1" x14ac:dyDescent="0.2">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hidden="1" customHeight="1" x14ac:dyDescent="0.2">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hidden="1" customHeight="1" x14ac:dyDescent="0.2">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hidden="1" customHeight="1" x14ac:dyDescent="0.2">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hidden="1" customHeight="1" x14ac:dyDescent="0.2">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hidden="1" customHeight="1" x14ac:dyDescent="0.2">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hidden="1" customHeight="1" x14ac:dyDescent="0.2">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291</v>
      </c>
      <c r="AI936" s="350"/>
      <c r="AJ936" s="350"/>
      <c r="AK936" s="350"/>
      <c r="AL936" s="350" t="s">
        <v>21</v>
      </c>
      <c r="AM936" s="350"/>
      <c r="AN936" s="350"/>
      <c r="AO936" s="355"/>
      <c r="AP936" s="356" t="s">
        <v>225</v>
      </c>
      <c r="AQ936" s="356"/>
      <c r="AR936" s="356"/>
      <c r="AS936" s="356"/>
      <c r="AT936" s="356"/>
      <c r="AU936" s="356"/>
      <c r="AV936" s="356"/>
      <c r="AW936" s="356"/>
      <c r="AX936" s="356"/>
    </row>
    <row r="937" spans="1:50" ht="30" hidden="1" customHeight="1" x14ac:dyDescent="0.2">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hidden="1" customHeight="1" x14ac:dyDescent="0.2">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hidden="1" customHeight="1" x14ac:dyDescent="0.2">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hidden="1" customHeight="1" x14ac:dyDescent="0.2">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hidden="1" customHeight="1" x14ac:dyDescent="0.2">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hidden="1" customHeight="1" x14ac:dyDescent="0.2">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hidden="1" customHeight="1" x14ac:dyDescent="0.2">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hidden="1" customHeight="1" x14ac:dyDescent="0.2">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hidden="1" customHeight="1" x14ac:dyDescent="0.2">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hidden="1" customHeight="1" x14ac:dyDescent="0.2">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hidden="1" customHeight="1" x14ac:dyDescent="0.2">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hidden="1" customHeight="1" x14ac:dyDescent="0.2">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hidden="1" customHeight="1" x14ac:dyDescent="0.2">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hidden="1" customHeight="1" x14ac:dyDescent="0.2">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hidden="1" customHeight="1" x14ac:dyDescent="0.2">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hidden="1" customHeight="1" x14ac:dyDescent="0.2">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hidden="1" customHeight="1" x14ac:dyDescent="0.2">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hidden="1" customHeight="1" x14ac:dyDescent="0.2">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hidden="1" customHeight="1" x14ac:dyDescent="0.2">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hidden="1" customHeight="1" x14ac:dyDescent="0.2">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hidden="1" customHeight="1" x14ac:dyDescent="0.2">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hidden="1" customHeight="1" x14ac:dyDescent="0.2">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hidden="1" customHeight="1" x14ac:dyDescent="0.2">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hidden="1" customHeight="1" x14ac:dyDescent="0.2">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hidden="1" customHeight="1" x14ac:dyDescent="0.2">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hidden="1" customHeight="1" x14ac:dyDescent="0.2">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hidden="1" customHeight="1" x14ac:dyDescent="0.2">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hidden="1" customHeight="1" x14ac:dyDescent="0.2">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hidden="1" customHeight="1" x14ac:dyDescent="0.2">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hidden="1" customHeight="1" x14ac:dyDescent="0.2">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hidden="1" customHeight="1" x14ac:dyDescent="0.2">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hidden="1" customHeight="1" x14ac:dyDescent="0.2">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hidden="1" customHeight="1" x14ac:dyDescent="0.2">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291</v>
      </c>
      <c r="AI969" s="350"/>
      <c r="AJ969" s="350"/>
      <c r="AK969" s="350"/>
      <c r="AL969" s="350" t="s">
        <v>21</v>
      </c>
      <c r="AM969" s="350"/>
      <c r="AN969" s="350"/>
      <c r="AO969" s="355"/>
      <c r="AP969" s="356" t="s">
        <v>225</v>
      </c>
      <c r="AQ969" s="356"/>
      <c r="AR969" s="356"/>
      <c r="AS969" s="356"/>
      <c r="AT969" s="356"/>
      <c r="AU969" s="356"/>
      <c r="AV969" s="356"/>
      <c r="AW969" s="356"/>
      <c r="AX969" s="356"/>
    </row>
    <row r="970" spans="1:50" ht="30" hidden="1" customHeight="1" x14ac:dyDescent="0.2">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hidden="1" customHeight="1" x14ac:dyDescent="0.2">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hidden="1" customHeight="1" x14ac:dyDescent="0.2">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hidden="1" customHeight="1" x14ac:dyDescent="0.2">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hidden="1" customHeight="1" x14ac:dyDescent="0.2">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hidden="1" customHeight="1" x14ac:dyDescent="0.2">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hidden="1" customHeight="1" x14ac:dyDescent="0.2">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hidden="1" customHeight="1" x14ac:dyDescent="0.2">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hidden="1" customHeight="1" x14ac:dyDescent="0.2">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hidden="1" customHeight="1" x14ac:dyDescent="0.2">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hidden="1" customHeight="1" x14ac:dyDescent="0.2">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hidden="1" customHeight="1" x14ac:dyDescent="0.2">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hidden="1" customHeight="1" x14ac:dyDescent="0.2">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hidden="1" customHeight="1" x14ac:dyDescent="0.2">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hidden="1" customHeight="1" x14ac:dyDescent="0.2">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hidden="1" customHeight="1" x14ac:dyDescent="0.2">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hidden="1" customHeight="1" x14ac:dyDescent="0.2">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hidden="1" customHeight="1" x14ac:dyDescent="0.2">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hidden="1" customHeight="1" x14ac:dyDescent="0.2">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hidden="1" customHeight="1" x14ac:dyDescent="0.2">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hidden="1" customHeight="1" x14ac:dyDescent="0.2">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hidden="1" customHeight="1" x14ac:dyDescent="0.2">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hidden="1" customHeight="1" x14ac:dyDescent="0.2">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hidden="1" customHeight="1" x14ac:dyDescent="0.2">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hidden="1" customHeight="1" x14ac:dyDescent="0.2">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hidden="1" customHeight="1" x14ac:dyDescent="0.2">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hidden="1" customHeight="1" x14ac:dyDescent="0.2">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hidden="1" customHeight="1" x14ac:dyDescent="0.2">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hidden="1" customHeight="1" x14ac:dyDescent="0.2">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hidden="1" customHeight="1" x14ac:dyDescent="0.2">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hidden="1" customHeight="1" x14ac:dyDescent="0.2">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hidden="1" customHeight="1" x14ac:dyDescent="0.2">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hidden="1" customHeight="1" x14ac:dyDescent="0.2">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291</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hidden="1" customHeight="1" x14ac:dyDescent="0.2">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hidden="1" customHeight="1" x14ac:dyDescent="0.2">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hidden="1" customHeight="1" x14ac:dyDescent="0.2">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hidden="1" customHeight="1" x14ac:dyDescent="0.2">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hidden="1" customHeight="1" x14ac:dyDescent="0.2">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hidden="1" customHeight="1" x14ac:dyDescent="0.2">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hidden="1" customHeight="1" x14ac:dyDescent="0.2">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hidden="1" customHeight="1" x14ac:dyDescent="0.2">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hidden="1" customHeight="1" x14ac:dyDescent="0.2">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hidden="1" customHeight="1" x14ac:dyDescent="0.2">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hidden="1" customHeight="1" x14ac:dyDescent="0.2">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hidden="1" customHeight="1" x14ac:dyDescent="0.2">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hidden="1" customHeight="1" x14ac:dyDescent="0.2">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hidden="1" customHeight="1" x14ac:dyDescent="0.2">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hidden="1" customHeight="1" x14ac:dyDescent="0.2">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hidden="1" customHeight="1" x14ac:dyDescent="0.2">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hidden="1" customHeight="1" x14ac:dyDescent="0.2">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hidden="1" customHeight="1" x14ac:dyDescent="0.2">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hidden="1" customHeight="1" x14ac:dyDescent="0.2">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hidden="1" customHeight="1" x14ac:dyDescent="0.2">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hidden="1" customHeight="1" x14ac:dyDescent="0.2">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hidden="1" customHeight="1" x14ac:dyDescent="0.2">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hidden="1" customHeight="1" x14ac:dyDescent="0.2">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hidden="1" customHeight="1" x14ac:dyDescent="0.2">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hidden="1" customHeight="1" x14ac:dyDescent="0.2">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hidden="1" customHeight="1" x14ac:dyDescent="0.2">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hidden="1" customHeight="1" x14ac:dyDescent="0.2">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hidden="1" customHeight="1" x14ac:dyDescent="0.2">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hidden="1" customHeight="1" x14ac:dyDescent="0.2">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hidden="1" customHeight="1" x14ac:dyDescent="0.2">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hidden="1" customHeight="1" x14ac:dyDescent="0.2">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hidden="1" customHeight="1" x14ac:dyDescent="0.2">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hidden="1" customHeight="1" x14ac:dyDescent="0.2">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291</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hidden="1" customHeight="1" x14ac:dyDescent="0.2">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hidden="1" customHeight="1" x14ac:dyDescent="0.2">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hidden="1" customHeight="1" x14ac:dyDescent="0.2">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hidden="1" customHeight="1" x14ac:dyDescent="0.2">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hidden="1" customHeight="1" x14ac:dyDescent="0.2">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hidden="1" customHeight="1" x14ac:dyDescent="0.2">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hidden="1" customHeight="1" x14ac:dyDescent="0.2">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hidden="1" customHeight="1" x14ac:dyDescent="0.2">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hidden="1" customHeight="1" x14ac:dyDescent="0.2">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hidden="1" customHeight="1" x14ac:dyDescent="0.2">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hidden="1" customHeight="1" x14ac:dyDescent="0.2">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hidden="1" customHeight="1" x14ac:dyDescent="0.2">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hidden="1" customHeight="1" x14ac:dyDescent="0.2">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hidden="1" customHeight="1" x14ac:dyDescent="0.2">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hidden="1" customHeight="1" x14ac:dyDescent="0.2">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hidden="1" customHeight="1" x14ac:dyDescent="0.2">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hidden="1" customHeight="1" x14ac:dyDescent="0.2">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hidden="1" customHeight="1" x14ac:dyDescent="0.2">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hidden="1" customHeight="1" x14ac:dyDescent="0.2">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hidden="1" customHeight="1" x14ac:dyDescent="0.2">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hidden="1" customHeight="1" x14ac:dyDescent="0.2">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hidden="1" customHeight="1" x14ac:dyDescent="0.2">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hidden="1" customHeight="1" x14ac:dyDescent="0.2">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hidden="1" customHeight="1" x14ac:dyDescent="0.2">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hidden="1" customHeight="1" x14ac:dyDescent="0.2">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hidden="1" customHeight="1" x14ac:dyDescent="0.2">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hidden="1" customHeight="1" x14ac:dyDescent="0.2">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hidden="1" customHeight="1" x14ac:dyDescent="0.2">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hidden="1" customHeight="1" x14ac:dyDescent="0.2">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hidden="1" customHeight="1" x14ac:dyDescent="0.2">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hidden="1" customHeight="1" x14ac:dyDescent="0.2">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hidden="1" customHeight="1" x14ac:dyDescent="0.2">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hidden="1" customHeight="1" x14ac:dyDescent="0.2">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291</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hidden="1" customHeight="1" x14ac:dyDescent="0.2">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hidden="1" customHeight="1" x14ac:dyDescent="0.2">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hidden="1" customHeight="1" x14ac:dyDescent="0.2">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hidden="1" customHeight="1" x14ac:dyDescent="0.2">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hidden="1" customHeight="1" x14ac:dyDescent="0.2">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hidden="1" customHeight="1" x14ac:dyDescent="0.2">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hidden="1" customHeight="1" x14ac:dyDescent="0.2">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hidden="1" customHeight="1" x14ac:dyDescent="0.2">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hidden="1" customHeight="1" x14ac:dyDescent="0.2">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hidden="1" customHeight="1" x14ac:dyDescent="0.2">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hidden="1" customHeight="1" x14ac:dyDescent="0.2">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hidden="1" customHeight="1" x14ac:dyDescent="0.2">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hidden="1" customHeight="1" x14ac:dyDescent="0.2">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hidden="1" customHeight="1" x14ac:dyDescent="0.2">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hidden="1" customHeight="1" x14ac:dyDescent="0.2">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hidden="1" customHeight="1" x14ac:dyDescent="0.2">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hidden="1" customHeight="1" x14ac:dyDescent="0.2">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hidden="1" customHeight="1" x14ac:dyDescent="0.2">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hidden="1" customHeight="1" x14ac:dyDescent="0.2">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hidden="1" customHeight="1" x14ac:dyDescent="0.2">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hidden="1" customHeight="1" x14ac:dyDescent="0.2">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hidden="1" customHeight="1" x14ac:dyDescent="0.2">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hidden="1" customHeight="1" x14ac:dyDescent="0.2">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hidden="1" customHeight="1" x14ac:dyDescent="0.2">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hidden="1" customHeight="1" x14ac:dyDescent="0.2">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hidden="1" customHeight="1" x14ac:dyDescent="0.2">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hidden="1" customHeight="1" x14ac:dyDescent="0.2">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hidden="1" customHeight="1" x14ac:dyDescent="0.2">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hidden="1" customHeight="1" x14ac:dyDescent="0.2">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hidden="1" customHeight="1" x14ac:dyDescent="0.2">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hidden="1" customHeight="1" x14ac:dyDescent="0.2">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hidden="1" customHeight="1" x14ac:dyDescent="0.2">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hidden="1" customHeight="1" x14ac:dyDescent="0.2">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hidden="1" customHeight="1" x14ac:dyDescent="0.2">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hidden="1" customHeight="1" x14ac:dyDescent="0.2">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hidden="1" customHeight="1" x14ac:dyDescent="0.2">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hidden="1" customHeight="1" x14ac:dyDescent="0.2">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hidden="1" customHeight="1" x14ac:dyDescent="0.2">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hidden="1" customHeight="1" x14ac:dyDescent="0.2">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hidden="1" customHeight="1" x14ac:dyDescent="0.2">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hidden="1" customHeight="1" x14ac:dyDescent="0.2">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hidden="1" customHeight="1" x14ac:dyDescent="0.2">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hidden="1" customHeight="1" x14ac:dyDescent="0.2">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hidden="1" customHeight="1" x14ac:dyDescent="0.2">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hidden="1" customHeight="1" x14ac:dyDescent="0.2">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hidden="1" customHeight="1" x14ac:dyDescent="0.2">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hidden="1" customHeight="1" x14ac:dyDescent="0.2">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hidden="1" customHeight="1" x14ac:dyDescent="0.2">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hidden="1" customHeight="1" x14ac:dyDescent="0.2">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hidden="1" customHeight="1" x14ac:dyDescent="0.2">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hidden="1" customHeight="1" x14ac:dyDescent="0.2">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hidden="1" customHeight="1" x14ac:dyDescent="0.2">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hidden="1" customHeight="1" x14ac:dyDescent="0.2">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hidden="1" customHeight="1" x14ac:dyDescent="0.2">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hidden="1" customHeight="1" x14ac:dyDescent="0.2">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hidden="1" customHeight="1" x14ac:dyDescent="0.2">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hidden="1" customHeight="1" x14ac:dyDescent="0.2">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hidden="1" customHeight="1" x14ac:dyDescent="0.2">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hidden="1" customHeight="1" x14ac:dyDescent="0.2">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hidden="1" customHeight="1" x14ac:dyDescent="0.2">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hidden="1" customHeight="1" x14ac:dyDescent="0.2">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hidden="1" customHeight="1" x14ac:dyDescent="0.2">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hidden="1" customHeight="1" x14ac:dyDescent="0.2">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hidden="1" customHeight="1" x14ac:dyDescent="0.2">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87" priority="14041">
      <formula>IF(RIGHT(TEXT(P14,"0.#"),1)=".",FALSE,TRUE)</formula>
    </cfRule>
    <cfRule type="expression" dxfId="2086" priority="14042">
      <formula>IF(RIGHT(TEXT(P14,"0.#"),1)=".",TRUE,FALSE)</formula>
    </cfRule>
  </conditionalFormatting>
  <conditionalFormatting sqref="AE32">
    <cfRule type="expression" dxfId="2085" priority="14031">
      <formula>IF(RIGHT(TEXT(AE32,"0.#"),1)=".",FALSE,TRUE)</formula>
    </cfRule>
    <cfRule type="expression" dxfId="2084" priority="14032">
      <formula>IF(RIGHT(TEXT(AE32,"0.#"),1)=".",TRUE,FALSE)</formula>
    </cfRule>
  </conditionalFormatting>
  <conditionalFormatting sqref="P18:AX18">
    <cfRule type="expression" dxfId="2083" priority="13917">
      <formula>IF(RIGHT(TEXT(P18,"0.#"),1)=".",FALSE,TRUE)</formula>
    </cfRule>
    <cfRule type="expression" dxfId="2082" priority="13918">
      <formula>IF(RIGHT(TEXT(P18,"0.#"),1)=".",TRUE,FALSE)</formula>
    </cfRule>
  </conditionalFormatting>
  <conditionalFormatting sqref="Y783">
    <cfRule type="expression" dxfId="2081" priority="13913">
      <formula>IF(RIGHT(TEXT(Y783,"0.#"),1)=".",FALSE,TRUE)</formula>
    </cfRule>
    <cfRule type="expression" dxfId="2080" priority="13914">
      <formula>IF(RIGHT(TEXT(Y783,"0.#"),1)=".",TRUE,FALSE)</formula>
    </cfRule>
  </conditionalFormatting>
  <conditionalFormatting sqref="Y792">
    <cfRule type="expression" dxfId="2079" priority="13909">
      <formula>IF(RIGHT(TEXT(Y792,"0.#"),1)=".",FALSE,TRUE)</formula>
    </cfRule>
    <cfRule type="expression" dxfId="2078" priority="13910">
      <formula>IF(RIGHT(TEXT(Y792,"0.#"),1)=".",TRUE,FALSE)</formula>
    </cfRule>
  </conditionalFormatting>
  <conditionalFormatting sqref="Y823:Y830 Y821 Y810:Y817 Y808 Y797:Y804 Y795">
    <cfRule type="expression" dxfId="2077" priority="13691">
      <formula>IF(RIGHT(TEXT(Y795,"0.#"),1)=".",FALSE,TRUE)</formula>
    </cfRule>
    <cfRule type="expression" dxfId="2076" priority="13692">
      <formula>IF(RIGHT(TEXT(Y795,"0.#"),1)=".",TRUE,FALSE)</formula>
    </cfRule>
  </conditionalFormatting>
  <conditionalFormatting sqref="P16:AQ17 P15:AX15 P13:AX13">
    <cfRule type="expression" dxfId="2075" priority="13739">
      <formula>IF(RIGHT(TEXT(P13,"0.#"),1)=".",FALSE,TRUE)</formula>
    </cfRule>
    <cfRule type="expression" dxfId="2074" priority="13740">
      <formula>IF(RIGHT(TEXT(P13,"0.#"),1)=".",TRUE,FALSE)</formula>
    </cfRule>
  </conditionalFormatting>
  <conditionalFormatting sqref="P19:AJ19">
    <cfRule type="expression" dxfId="2073" priority="13737">
      <formula>IF(RIGHT(TEXT(P19,"0.#"),1)=".",FALSE,TRUE)</formula>
    </cfRule>
    <cfRule type="expression" dxfId="2072" priority="13738">
      <formula>IF(RIGHT(TEXT(P19,"0.#"),1)=".",TRUE,FALSE)</formula>
    </cfRule>
  </conditionalFormatting>
  <conditionalFormatting sqref="AE101 AQ101">
    <cfRule type="expression" dxfId="2071" priority="13729">
      <formula>IF(RIGHT(TEXT(AE101,"0.#"),1)=".",FALSE,TRUE)</formula>
    </cfRule>
    <cfRule type="expression" dxfId="2070" priority="13730">
      <formula>IF(RIGHT(TEXT(AE101,"0.#"),1)=".",TRUE,FALSE)</formula>
    </cfRule>
  </conditionalFormatting>
  <conditionalFormatting sqref="Y784:Y791 Y782">
    <cfRule type="expression" dxfId="2069" priority="13715">
      <formula>IF(RIGHT(TEXT(Y782,"0.#"),1)=".",FALSE,TRUE)</formula>
    </cfRule>
    <cfRule type="expression" dxfId="2068" priority="13716">
      <formula>IF(RIGHT(TEXT(Y782,"0.#"),1)=".",TRUE,FALSE)</formula>
    </cfRule>
  </conditionalFormatting>
  <conditionalFormatting sqref="AU783">
    <cfRule type="expression" dxfId="2067" priority="13713">
      <formula>IF(RIGHT(TEXT(AU783,"0.#"),1)=".",FALSE,TRUE)</formula>
    </cfRule>
    <cfRule type="expression" dxfId="2066" priority="13714">
      <formula>IF(RIGHT(TEXT(AU783,"0.#"),1)=".",TRUE,FALSE)</formula>
    </cfRule>
  </conditionalFormatting>
  <conditionalFormatting sqref="AU792">
    <cfRule type="expression" dxfId="2065" priority="13711">
      <formula>IF(RIGHT(TEXT(AU792,"0.#"),1)=".",FALSE,TRUE)</formula>
    </cfRule>
    <cfRule type="expression" dxfId="2064" priority="13712">
      <formula>IF(RIGHT(TEXT(AU792,"0.#"),1)=".",TRUE,FALSE)</formula>
    </cfRule>
  </conditionalFormatting>
  <conditionalFormatting sqref="AU784:AU791 AU782">
    <cfRule type="expression" dxfId="2063" priority="13709">
      <formula>IF(RIGHT(TEXT(AU782,"0.#"),1)=".",FALSE,TRUE)</formula>
    </cfRule>
    <cfRule type="expression" dxfId="2062" priority="13710">
      <formula>IF(RIGHT(TEXT(AU782,"0.#"),1)=".",TRUE,FALSE)</formula>
    </cfRule>
  </conditionalFormatting>
  <conditionalFormatting sqref="Y822 Y809 Y796">
    <cfRule type="expression" dxfId="2061" priority="13695">
      <formula>IF(RIGHT(TEXT(Y796,"0.#"),1)=".",FALSE,TRUE)</formula>
    </cfRule>
    <cfRule type="expression" dxfId="2060" priority="13696">
      <formula>IF(RIGHT(TEXT(Y796,"0.#"),1)=".",TRUE,FALSE)</formula>
    </cfRule>
  </conditionalFormatting>
  <conditionalFormatting sqref="Y831 Y818 Y805">
    <cfRule type="expression" dxfId="2059" priority="13693">
      <formula>IF(RIGHT(TEXT(Y805,"0.#"),1)=".",FALSE,TRUE)</formula>
    </cfRule>
    <cfRule type="expression" dxfId="2058" priority="13694">
      <formula>IF(RIGHT(TEXT(Y805,"0.#"),1)=".",TRUE,FALSE)</formula>
    </cfRule>
  </conditionalFormatting>
  <conditionalFormatting sqref="AU822 AU809 AU796">
    <cfRule type="expression" dxfId="2057" priority="13689">
      <formula>IF(RIGHT(TEXT(AU796,"0.#"),1)=".",FALSE,TRUE)</formula>
    </cfRule>
    <cfRule type="expression" dxfId="2056" priority="13690">
      <formula>IF(RIGHT(TEXT(AU796,"0.#"),1)=".",TRUE,FALSE)</formula>
    </cfRule>
  </conditionalFormatting>
  <conditionalFormatting sqref="AU831 AU818 AU805">
    <cfRule type="expression" dxfId="2055" priority="13687">
      <formula>IF(RIGHT(TEXT(AU805,"0.#"),1)=".",FALSE,TRUE)</formula>
    </cfRule>
    <cfRule type="expression" dxfId="2054" priority="13688">
      <formula>IF(RIGHT(TEXT(AU805,"0.#"),1)=".",TRUE,FALSE)</formula>
    </cfRule>
  </conditionalFormatting>
  <conditionalFormatting sqref="AU823:AU830 AU821 AU810:AU817 AU808 AU797:AU804 AU795">
    <cfRule type="expression" dxfId="2053" priority="13685">
      <formula>IF(RIGHT(TEXT(AU795,"0.#"),1)=".",FALSE,TRUE)</formula>
    </cfRule>
    <cfRule type="expression" dxfId="2052" priority="13686">
      <formula>IF(RIGHT(TEXT(AU795,"0.#"),1)=".",TRUE,FALSE)</formula>
    </cfRule>
  </conditionalFormatting>
  <conditionalFormatting sqref="AM87">
    <cfRule type="expression" dxfId="2051" priority="13339">
      <formula>IF(RIGHT(TEXT(AM87,"0.#"),1)=".",FALSE,TRUE)</formula>
    </cfRule>
    <cfRule type="expression" dxfId="2050" priority="13340">
      <formula>IF(RIGHT(TEXT(AM87,"0.#"),1)=".",TRUE,FALSE)</formula>
    </cfRule>
  </conditionalFormatting>
  <conditionalFormatting sqref="AE55">
    <cfRule type="expression" dxfId="2049" priority="13407">
      <formula>IF(RIGHT(TEXT(AE55,"0.#"),1)=".",FALSE,TRUE)</formula>
    </cfRule>
    <cfRule type="expression" dxfId="2048" priority="13408">
      <formula>IF(RIGHT(TEXT(AE55,"0.#"),1)=".",TRUE,FALSE)</formula>
    </cfRule>
  </conditionalFormatting>
  <conditionalFormatting sqref="AI55">
    <cfRule type="expression" dxfId="2047" priority="13405">
      <formula>IF(RIGHT(TEXT(AI55,"0.#"),1)=".",FALSE,TRUE)</formula>
    </cfRule>
    <cfRule type="expression" dxfId="2046" priority="13406">
      <formula>IF(RIGHT(TEXT(AI55,"0.#"),1)=".",TRUE,FALSE)</formula>
    </cfRule>
  </conditionalFormatting>
  <conditionalFormatting sqref="AE33">
    <cfRule type="expression" dxfId="2045" priority="13499">
      <formula>IF(RIGHT(TEXT(AE33,"0.#"),1)=".",FALSE,TRUE)</formula>
    </cfRule>
    <cfRule type="expression" dxfId="2044" priority="13500">
      <formula>IF(RIGHT(TEXT(AE33,"0.#"),1)=".",TRUE,FALSE)</formula>
    </cfRule>
  </conditionalFormatting>
  <conditionalFormatting sqref="AE34 AI34 AM34">
    <cfRule type="expression" dxfId="2043" priority="13497">
      <formula>IF(RIGHT(TEXT(AE34,"0.#"),1)=".",FALSE,TRUE)</formula>
    </cfRule>
    <cfRule type="expression" dxfId="2042" priority="13498">
      <formula>IF(RIGHT(TEXT(AE34,"0.#"),1)=".",TRUE,FALSE)</formula>
    </cfRule>
  </conditionalFormatting>
  <conditionalFormatting sqref="AI33">
    <cfRule type="expression" dxfId="2041" priority="13493">
      <formula>IF(RIGHT(TEXT(AI33,"0.#"),1)=".",FALSE,TRUE)</formula>
    </cfRule>
    <cfRule type="expression" dxfId="2040" priority="13494">
      <formula>IF(RIGHT(TEXT(AI33,"0.#"),1)=".",TRUE,FALSE)</formula>
    </cfRule>
  </conditionalFormatting>
  <conditionalFormatting sqref="AI32">
    <cfRule type="expression" dxfId="2039" priority="13491">
      <formula>IF(RIGHT(TEXT(AI32,"0.#"),1)=".",FALSE,TRUE)</formula>
    </cfRule>
    <cfRule type="expression" dxfId="2038" priority="13492">
      <formula>IF(RIGHT(TEXT(AI32,"0.#"),1)=".",TRUE,FALSE)</formula>
    </cfRule>
  </conditionalFormatting>
  <conditionalFormatting sqref="AM32">
    <cfRule type="expression" dxfId="2037" priority="13489">
      <formula>IF(RIGHT(TEXT(AM32,"0.#"),1)=".",FALSE,TRUE)</formula>
    </cfRule>
    <cfRule type="expression" dxfId="2036" priority="13490">
      <formula>IF(RIGHT(TEXT(AM32,"0.#"),1)=".",TRUE,FALSE)</formula>
    </cfRule>
  </conditionalFormatting>
  <conditionalFormatting sqref="AM33">
    <cfRule type="expression" dxfId="2035" priority="13487">
      <formula>IF(RIGHT(TEXT(AM33,"0.#"),1)=".",FALSE,TRUE)</formula>
    </cfRule>
    <cfRule type="expression" dxfId="2034" priority="13488">
      <formula>IF(RIGHT(TEXT(AM33,"0.#"),1)=".",TRUE,FALSE)</formula>
    </cfRule>
  </conditionalFormatting>
  <conditionalFormatting sqref="AQ32:AQ34">
    <cfRule type="expression" dxfId="2033" priority="13479">
      <formula>IF(RIGHT(TEXT(AQ32,"0.#"),1)=".",FALSE,TRUE)</formula>
    </cfRule>
    <cfRule type="expression" dxfId="2032" priority="13480">
      <formula>IF(RIGHT(TEXT(AQ32,"0.#"),1)=".",TRUE,FALSE)</formula>
    </cfRule>
  </conditionalFormatting>
  <conditionalFormatting sqref="AU32:AU34">
    <cfRule type="expression" dxfId="2031" priority="13477">
      <formula>IF(RIGHT(TEXT(AU32,"0.#"),1)=".",FALSE,TRUE)</formula>
    </cfRule>
    <cfRule type="expression" dxfId="2030" priority="13478">
      <formula>IF(RIGHT(TEXT(AU32,"0.#"),1)=".",TRUE,FALSE)</formula>
    </cfRule>
  </conditionalFormatting>
  <conditionalFormatting sqref="AE53">
    <cfRule type="expression" dxfId="2029" priority="13411">
      <formula>IF(RIGHT(TEXT(AE53,"0.#"),1)=".",FALSE,TRUE)</formula>
    </cfRule>
    <cfRule type="expression" dxfId="2028" priority="13412">
      <formula>IF(RIGHT(TEXT(AE53,"0.#"),1)=".",TRUE,FALSE)</formula>
    </cfRule>
  </conditionalFormatting>
  <conditionalFormatting sqref="AE54">
    <cfRule type="expression" dxfId="2027" priority="13409">
      <formula>IF(RIGHT(TEXT(AE54,"0.#"),1)=".",FALSE,TRUE)</formula>
    </cfRule>
    <cfRule type="expression" dxfId="2026" priority="13410">
      <formula>IF(RIGHT(TEXT(AE54,"0.#"),1)=".",TRUE,FALSE)</formula>
    </cfRule>
  </conditionalFormatting>
  <conditionalFormatting sqref="AI54">
    <cfRule type="expression" dxfId="2025" priority="13403">
      <formula>IF(RIGHT(TEXT(AI54,"0.#"),1)=".",FALSE,TRUE)</formula>
    </cfRule>
    <cfRule type="expression" dxfId="2024" priority="13404">
      <formula>IF(RIGHT(TEXT(AI54,"0.#"),1)=".",TRUE,FALSE)</formula>
    </cfRule>
  </conditionalFormatting>
  <conditionalFormatting sqref="AI53">
    <cfRule type="expression" dxfId="2023" priority="13401">
      <formula>IF(RIGHT(TEXT(AI53,"0.#"),1)=".",FALSE,TRUE)</formula>
    </cfRule>
    <cfRule type="expression" dxfId="2022" priority="13402">
      <formula>IF(RIGHT(TEXT(AI53,"0.#"),1)=".",TRUE,FALSE)</formula>
    </cfRule>
  </conditionalFormatting>
  <conditionalFormatting sqref="AM53">
    <cfRule type="expression" dxfId="2021" priority="13399">
      <formula>IF(RIGHT(TEXT(AM53,"0.#"),1)=".",FALSE,TRUE)</formula>
    </cfRule>
    <cfRule type="expression" dxfId="2020" priority="13400">
      <formula>IF(RIGHT(TEXT(AM53,"0.#"),1)=".",TRUE,FALSE)</formula>
    </cfRule>
  </conditionalFormatting>
  <conditionalFormatting sqref="AM54">
    <cfRule type="expression" dxfId="2019" priority="13397">
      <formula>IF(RIGHT(TEXT(AM54,"0.#"),1)=".",FALSE,TRUE)</formula>
    </cfRule>
    <cfRule type="expression" dxfId="2018" priority="13398">
      <formula>IF(RIGHT(TEXT(AM54,"0.#"),1)=".",TRUE,FALSE)</formula>
    </cfRule>
  </conditionalFormatting>
  <conditionalFormatting sqref="AM55">
    <cfRule type="expression" dxfId="2017" priority="13395">
      <formula>IF(RIGHT(TEXT(AM55,"0.#"),1)=".",FALSE,TRUE)</formula>
    </cfRule>
    <cfRule type="expression" dxfId="2016" priority="13396">
      <formula>IF(RIGHT(TEXT(AM55,"0.#"),1)=".",TRUE,FALSE)</formula>
    </cfRule>
  </conditionalFormatting>
  <conditionalFormatting sqref="AE60">
    <cfRule type="expression" dxfId="2015" priority="13381">
      <formula>IF(RIGHT(TEXT(AE60,"0.#"),1)=".",FALSE,TRUE)</formula>
    </cfRule>
    <cfRule type="expression" dxfId="2014" priority="13382">
      <formula>IF(RIGHT(TEXT(AE60,"0.#"),1)=".",TRUE,FALSE)</formula>
    </cfRule>
  </conditionalFormatting>
  <conditionalFormatting sqref="AE61">
    <cfRule type="expression" dxfId="2013" priority="13379">
      <formula>IF(RIGHT(TEXT(AE61,"0.#"),1)=".",FALSE,TRUE)</formula>
    </cfRule>
    <cfRule type="expression" dxfId="2012" priority="13380">
      <formula>IF(RIGHT(TEXT(AE61,"0.#"),1)=".",TRUE,FALSE)</formula>
    </cfRule>
  </conditionalFormatting>
  <conditionalFormatting sqref="AE62">
    <cfRule type="expression" dxfId="2011" priority="13377">
      <formula>IF(RIGHT(TEXT(AE62,"0.#"),1)=".",FALSE,TRUE)</formula>
    </cfRule>
    <cfRule type="expression" dxfId="2010" priority="13378">
      <formula>IF(RIGHT(TEXT(AE62,"0.#"),1)=".",TRUE,FALSE)</formula>
    </cfRule>
  </conditionalFormatting>
  <conditionalFormatting sqref="AI62">
    <cfRule type="expression" dxfId="2009" priority="13375">
      <formula>IF(RIGHT(TEXT(AI62,"0.#"),1)=".",FALSE,TRUE)</formula>
    </cfRule>
    <cfRule type="expression" dxfId="2008" priority="13376">
      <formula>IF(RIGHT(TEXT(AI62,"0.#"),1)=".",TRUE,FALSE)</formula>
    </cfRule>
  </conditionalFormatting>
  <conditionalFormatting sqref="AI61">
    <cfRule type="expression" dxfId="2007" priority="13373">
      <formula>IF(RIGHT(TEXT(AI61,"0.#"),1)=".",FALSE,TRUE)</formula>
    </cfRule>
    <cfRule type="expression" dxfId="2006" priority="13374">
      <formula>IF(RIGHT(TEXT(AI61,"0.#"),1)=".",TRUE,FALSE)</formula>
    </cfRule>
  </conditionalFormatting>
  <conditionalFormatting sqref="AI60">
    <cfRule type="expression" dxfId="2005" priority="13371">
      <formula>IF(RIGHT(TEXT(AI60,"0.#"),1)=".",FALSE,TRUE)</formula>
    </cfRule>
    <cfRule type="expression" dxfId="2004" priority="13372">
      <formula>IF(RIGHT(TEXT(AI60,"0.#"),1)=".",TRUE,FALSE)</formula>
    </cfRule>
  </conditionalFormatting>
  <conditionalFormatting sqref="AM60">
    <cfRule type="expression" dxfId="2003" priority="13369">
      <formula>IF(RIGHT(TEXT(AM60,"0.#"),1)=".",FALSE,TRUE)</formula>
    </cfRule>
    <cfRule type="expression" dxfId="2002" priority="13370">
      <formula>IF(RIGHT(TEXT(AM60,"0.#"),1)=".",TRUE,FALSE)</formula>
    </cfRule>
  </conditionalFormatting>
  <conditionalFormatting sqref="AM61">
    <cfRule type="expression" dxfId="2001" priority="13367">
      <formula>IF(RIGHT(TEXT(AM61,"0.#"),1)=".",FALSE,TRUE)</formula>
    </cfRule>
    <cfRule type="expression" dxfId="2000" priority="13368">
      <formula>IF(RIGHT(TEXT(AM61,"0.#"),1)=".",TRUE,FALSE)</formula>
    </cfRule>
  </conditionalFormatting>
  <conditionalFormatting sqref="AM62">
    <cfRule type="expression" dxfId="1999" priority="13365">
      <formula>IF(RIGHT(TEXT(AM62,"0.#"),1)=".",FALSE,TRUE)</formula>
    </cfRule>
    <cfRule type="expression" dxfId="1998" priority="13366">
      <formula>IF(RIGHT(TEXT(AM62,"0.#"),1)=".",TRUE,FALSE)</formula>
    </cfRule>
  </conditionalFormatting>
  <conditionalFormatting sqref="AE87">
    <cfRule type="expression" dxfId="1997" priority="13351">
      <formula>IF(RIGHT(TEXT(AE87,"0.#"),1)=".",FALSE,TRUE)</formula>
    </cfRule>
    <cfRule type="expression" dxfId="1996" priority="13352">
      <formula>IF(RIGHT(TEXT(AE87,"0.#"),1)=".",TRUE,FALSE)</formula>
    </cfRule>
  </conditionalFormatting>
  <conditionalFormatting sqref="AE88">
    <cfRule type="expression" dxfId="1995" priority="13349">
      <formula>IF(RIGHT(TEXT(AE88,"0.#"),1)=".",FALSE,TRUE)</formula>
    </cfRule>
    <cfRule type="expression" dxfId="1994" priority="13350">
      <formula>IF(RIGHT(TEXT(AE88,"0.#"),1)=".",TRUE,FALSE)</formula>
    </cfRule>
  </conditionalFormatting>
  <conditionalFormatting sqref="AE89">
    <cfRule type="expression" dxfId="1993" priority="13347">
      <formula>IF(RIGHT(TEXT(AE89,"0.#"),1)=".",FALSE,TRUE)</formula>
    </cfRule>
    <cfRule type="expression" dxfId="1992" priority="13348">
      <formula>IF(RIGHT(TEXT(AE89,"0.#"),1)=".",TRUE,FALSE)</formula>
    </cfRule>
  </conditionalFormatting>
  <conditionalFormatting sqref="AI89">
    <cfRule type="expression" dxfId="1991" priority="13345">
      <formula>IF(RIGHT(TEXT(AI89,"0.#"),1)=".",FALSE,TRUE)</formula>
    </cfRule>
    <cfRule type="expression" dxfId="1990" priority="13346">
      <formula>IF(RIGHT(TEXT(AI89,"0.#"),1)=".",TRUE,FALSE)</formula>
    </cfRule>
  </conditionalFormatting>
  <conditionalFormatting sqref="AI88">
    <cfRule type="expression" dxfId="1989" priority="13343">
      <formula>IF(RIGHT(TEXT(AI88,"0.#"),1)=".",FALSE,TRUE)</formula>
    </cfRule>
    <cfRule type="expression" dxfId="1988" priority="13344">
      <formula>IF(RIGHT(TEXT(AI88,"0.#"),1)=".",TRUE,FALSE)</formula>
    </cfRule>
  </conditionalFormatting>
  <conditionalFormatting sqref="AI87">
    <cfRule type="expression" dxfId="1987" priority="13341">
      <formula>IF(RIGHT(TEXT(AI87,"0.#"),1)=".",FALSE,TRUE)</formula>
    </cfRule>
    <cfRule type="expression" dxfId="1986" priority="13342">
      <formula>IF(RIGHT(TEXT(AI87,"0.#"),1)=".",TRUE,FALSE)</formula>
    </cfRule>
  </conditionalFormatting>
  <conditionalFormatting sqref="AM88">
    <cfRule type="expression" dxfId="1985" priority="13337">
      <formula>IF(RIGHT(TEXT(AM88,"0.#"),1)=".",FALSE,TRUE)</formula>
    </cfRule>
    <cfRule type="expression" dxfId="1984" priority="13338">
      <formula>IF(RIGHT(TEXT(AM88,"0.#"),1)=".",TRUE,FALSE)</formula>
    </cfRule>
  </conditionalFormatting>
  <conditionalFormatting sqref="AM89">
    <cfRule type="expression" dxfId="1983" priority="13335">
      <formula>IF(RIGHT(TEXT(AM89,"0.#"),1)=".",FALSE,TRUE)</formula>
    </cfRule>
    <cfRule type="expression" dxfId="1982" priority="13336">
      <formula>IF(RIGHT(TEXT(AM89,"0.#"),1)=".",TRUE,FALSE)</formula>
    </cfRule>
  </conditionalFormatting>
  <conditionalFormatting sqref="AE92">
    <cfRule type="expression" dxfId="1981" priority="13321">
      <formula>IF(RIGHT(TEXT(AE92,"0.#"),1)=".",FALSE,TRUE)</formula>
    </cfRule>
    <cfRule type="expression" dxfId="1980" priority="13322">
      <formula>IF(RIGHT(TEXT(AE92,"0.#"),1)=".",TRUE,FALSE)</formula>
    </cfRule>
  </conditionalFormatting>
  <conditionalFormatting sqref="AE93">
    <cfRule type="expression" dxfId="1979" priority="13319">
      <formula>IF(RIGHT(TEXT(AE93,"0.#"),1)=".",FALSE,TRUE)</formula>
    </cfRule>
    <cfRule type="expression" dxfId="1978" priority="13320">
      <formula>IF(RIGHT(TEXT(AE93,"0.#"),1)=".",TRUE,FALSE)</formula>
    </cfRule>
  </conditionalFormatting>
  <conditionalFormatting sqref="AE94">
    <cfRule type="expression" dxfId="1977" priority="13317">
      <formula>IF(RIGHT(TEXT(AE94,"0.#"),1)=".",FALSE,TRUE)</formula>
    </cfRule>
    <cfRule type="expression" dxfId="1976" priority="13318">
      <formula>IF(RIGHT(TEXT(AE94,"0.#"),1)=".",TRUE,FALSE)</formula>
    </cfRule>
  </conditionalFormatting>
  <conditionalFormatting sqref="AI94">
    <cfRule type="expression" dxfId="1975" priority="13315">
      <formula>IF(RIGHT(TEXT(AI94,"0.#"),1)=".",FALSE,TRUE)</formula>
    </cfRule>
    <cfRule type="expression" dxfId="1974" priority="13316">
      <formula>IF(RIGHT(TEXT(AI94,"0.#"),1)=".",TRUE,FALSE)</formula>
    </cfRule>
  </conditionalFormatting>
  <conditionalFormatting sqref="AI93">
    <cfRule type="expression" dxfId="1973" priority="13313">
      <formula>IF(RIGHT(TEXT(AI93,"0.#"),1)=".",FALSE,TRUE)</formula>
    </cfRule>
    <cfRule type="expression" dxfId="1972" priority="13314">
      <formula>IF(RIGHT(TEXT(AI93,"0.#"),1)=".",TRUE,FALSE)</formula>
    </cfRule>
  </conditionalFormatting>
  <conditionalFormatting sqref="AI92">
    <cfRule type="expression" dxfId="1971" priority="13311">
      <formula>IF(RIGHT(TEXT(AI92,"0.#"),1)=".",FALSE,TRUE)</formula>
    </cfRule>
    <cfRule type="expression" dxfId="1970" priority="13312">
      <formula>IF(RIGHT(TEXT(AI92,"0.#"),1)=".",TRUE,FALSE)</formula>
    </cfRule>
  </conditionalFormatting>
  <conditionalFormatting sqref="AM92">
    <cfRule type="expression" dxfId="1969" priority="13309">
      <formula>IF(RIGHT(TEXT(AM92,"0.#"),1)=".",FALSE,TRUE)</formula>
    </cfRule>
    <cfRule type="expression" dxfId="1968" priority="13310">
      <formula>IF(RIGHT(TEXT(AM92,"0.#"),1)=".",TRUE,FALSE)</formula>
    </cfRule>
  </conditionalFormatting>
  <conditionalFormatting sqref="AM93">
    <cfRule type="expression" dxfId="1967" priority="13307">
      <formula>IF(RIGHT(TEXT(AM93,"0.#"),1)=".",FALSE,TRUE)</formula>
    </cfRule>
    <cfRule type="expression" dxfId="1966" priority="13308">
      <formula>IF(RIGHT(TEXT(AM93,"0.#"),1)=".",TRUE,FALSE)</formula>
    </cfRule>
  </conditionalFormatting>
  <conditionalFormatting sqref="AM94">
    <cfRule type="expression" dxfId="1965" priority="13305">
      <formula>IF(RIGHT(TEXT(AM94,"0.#"),1)=".",FALSE,TRUE)</formula>
    </cfRule>
    <cfRule type="expression" dxfId="1964" priority="13306">
      <formula>IF(RIGHT(TEXT(AM94,"0.#"),1)=".",TRUE,FALSE)</formula>
    </cfRule>
  </conditionalFormatting>
  <conditionalFormatting sqref="AE97">
    <cfRule type="expression" dxfId="1963" priority="13291">
      <formula>IF(RIGHT(TEXT(AE97,"0.#"),1)=".",FALSE,TRUE)</formula>
    </cfRule>
    <cfRule type="expression" dxfId="1962" priority="13292">
      <formula>IF(RIGHT(TEXT(AE97,"0.#"),1)=".",TRUE,FALSE)</formula>
    </cfRule>
  </conditionalFormatting>
  <conditionalFormatting sqref="AE98">
    <cfRule type="expression" dxfId="1961" priority="13289">
      <formula>IF(RIGHT(TEXT(AE98,"0.#"),1)=".",FALSE,TRUE)</formula>
    </cfRule>
    <cfRule type="expression" dxfId="1960" priority="13290">
      <formula>IF(RIGHT(TEXT(AE98,"0.#"),1)=".",TRUE,FALSE)</formula>
    </cfRule>
  </conditionalFormatting>
  <conditionalFormatting sqref="AE99">
    <cfRule type="expression" dxfId="1959" priority="13287">
      <formula>IF(RIGHT(TEXT(AE99,"0.#"),1)=".",FALSE,TRUE)</formula>
    </cfRule>
    <cfRule type="expression" dxfId="1958" priority="13288">
      <formula>IF(RIGHT(TEXT(AE99,"0.#"),1)=".",TRUE,FALSE)</formula>
    </cfRule>
  </conditionalFormatting>
  <conditionalFormatting sqref="AI99">
    <cfRule type="expression" dxfId="1957" priority="13285">
      <formula>IF(RIGHT(TEXT(AI99,"0.#"),1)=".",FALSE,TRUE)</formula>
    </cfRule>
    <cfRule type="expression" dxfId="1956" priority="13286">
      <formula>IF(RIGHT(TEXT(AI99,"0.#"),1)=".",TRUE,FALSE)</formula>
    </cfRule>
  </conditionalFormatting>
  <conditionalFormatting sqref="AI98">
    <cfRule type="expression" dxfId="1955" priority="13283">
      <formula>IF(RIGHT(TEXT(AI98,"0.#"),1)=".",FALSE,TRUE)</formula>
    </cfRule>
    <cfRule type="expression" dxfId="1954" priority="13284">
      <formula>IF(RIGHT(TEXT(AI98,"0.#"),1)=".",TRUE,FALSE)</formula>
    </cfRule>
  </conditionalFormatting>
  <conditionalFormatting sqref="AI97">
    <cfRule type="expression" dxfId="1953" priority="13281">
      <formula>IF(RIGHT(TEXT(AI97,"0.#"),1)=".",FALSE,TRUE)</formula>
    </cfRule>
    <cfRule type="expression" dxfId="1952" priority="13282">
      <formula>IF(RIGHT(TEXT(AI97,"0.#"),1)=".",TRUE,FALSE)</formula>
    </cfRule>
  </conditionalFormatting>
  <conditionalFormatting sqref="AM97">
    <cfRule type="expression" dxfId="1951" priority="13279">
      <formula>IF(RIGHT(TEXT(AM97,"0.#"),1)=".",FALSE,TRUE)</formula>
    </cfRule>
    <cfRule type="expression" dxfId="1950" priority="13280">
      <formula>IF(RIGHT(TEXT(AM97,"0.#"),1)=".",TRUE,FALSE)</formula>
    </cfRule>
  </conditionalFormatting>
  <conditionalFormatting sqref="AM98">
    <cfRule type="expression" dxfId="1949" priority="13277">
      <formula>IF(RIGHT(TEXT(AM98,"0.#"),1)=".",FALSE,TRUE)</formula>
    </cfRule>
    <cfRule type="expression" dxfId="1948" priority="13278">
      <formula>IF(RIGHT(TEXT(AM98,"0.#"),1)=".",TRUE,FALSE)</formula>
    </cfRule>
  </conditionalFormatting>
  <conditionalFormatting sqref="AM99">
    <cfRule type="expression" dxfId="1947" priority="13275">
      <formula>IF(RIGHT(TEXT(AM99,"0.#"),1)=".",FALSE,TRUE)</formula>
    </cfRule>
    <cfRule type="expression" dxfId="1946" priority="13276">
      <formula>IF(RIGHT(TEXT(AM99,"0.#"),1)=".",TRUE,FALSE)</formula>
    </cfRule>
  </conditionalFormatting>
  <conditionalFormatting sqref="AI101">
    <cfRule type="expression" dxfId="1945" priority="13261">
      <formula>IF(RIGHT(TEXT(AI101,"0.#"),1)=".",FALSE,TRUE)</formula>
    </cfRule>
    <cfRule type="expression" dxfId="1944" priority="13262">
      <formula>IF(RIGHT(TEXT(AI101,"0.#"),1)=".",TRUE,FALSE)</formula>
    </cfRule>
  </conditionalFormatting>
  <conditionalFormatting sqref="AM101">
    <cfRule type="expression" dxfId="1943" priority="13259">
      <formula>IF(RIGHT(TEXT(AM101,"0.#"),1)=".",FALSE,TRUE)</formula>
    </cfRule>
    <cfRule type="expression" dxfId="1942" priority="13260">
      <formula>IF(RIGHT(TEXT(AM101,"0.#"),1)=".",TRUE,FALSE)</formula>
    </cfRule>
  </conditionalFormatting>
  <conditionalFormatting sqref="AE102">
    <cfRule type="expression" dxfId="1941" priority="13257">
      <formula>IF(RIGHT(TEXT(AE102,"0.#"),1)=".",FALSE,TRUE)</formula>
    </cfRule>
    <cfRule type="expression" dxfId="1940" priority="13258">
      <formula>IF(RIGHT(TEXT(AE102,"0.#"),1)=".",TRUE,FALSE)</formula>
    </cfRule>
  </conditionalFormatting>
  <conditionalFormatting sqref="AI102">
    <cfRule type="expression" dxfId="1939" priority="13255">
      <formula>IF(RIGHT(TEXT(AI102,"0.#"),1)=".",FALSE,TRUE)</formula>
    </cfRule>
    <cfRule type="expression" dxfId="1938" priority="13256">
      <formula>IF(RIGHT(TEXT(AI102,"0.#"),1)=".",TRUE,FALSE)</formula>
    </cfRule>
  </conditionalFormatting>
  <conditionalFormatting sqref="AM102">
    <cfRule type="expression" dxfId="1937" priority="13253">
      <formula>IF(RIGHT(TEXT(AM102,"0.#"),1)=".",FALSE,TRUE)</formula>
    </cfRule>
    <cfRule type="expression" dxfId="1936" priority="13254">
      <formula>IF(RIGHT(TEXT(AM102,"0.#"),1)=".",TRUE,FALSE)</formula>
    </cfRule>
  </conditionalFormatting>
  <conditionalFormatting sqref="AQ102">
    <cfRule type="expression" dxfId="1935" priority="13251">
      <formula>IF(RIGHT(TEXT(AQ102,"0.#"),1)=".",FALSE,TRUE)</formula>
    </cfRule>
    <cfRule type="expression" dxfId="1934" priority="13252">
      <formula>IF(RIGHT(TEXT(AQ102,"0.#"),1)=".",TRUE,FALSE)</formula>
    </cfRule>
  </conditionalFormatting>
  <conditionalFormatting sqref="AE104">
    <cfRule type="expression" dxfId="1933" priority="13249">
      <formula>IF(RIGHT(TEXT(AE104,"0.#"),1)=".",FALSE,TRUE)</formula>
    </cfRule>
    <cfRule type="expression" dxfId="1932" priority="13250">
      <formula>IF(RIGHT(TEXT(AE104,"0.#"),1)=".",TRUE,FALSE)</formula>
    </cfRule>
  </conditionalFormatting>
  <conditionalFormatting sqref="AI104">
    <cfRule type="expression" dxfId="1931" priority="13247">
      <formula>IF(RIGHT(TEXT(AI104,"0.#"),1)=".",FALSE,TRUE)</formula>
    </cfRule>
    <cfRule type="expression" dxfId="1930" priority="13248">
      <formula>IF(RIGHT(TEXT(AI104,"0.#"),1)=".",TRUE,FALSE)</formula>
    </cfRule>
  </conditionalFormatting>
  <conditionalFormatting sqref="AM104">
    <cfRule type="expression" dxfId="1929" priority="13245">
      <formula>IF(RIGHT(TEXT(AM104,"0.#"),1)=".",FALSE,TRUE)</formula>
    </cfRule>
    <cfRule type="expression" dxfId="1928" priority="13246">
      <formula>IF(RIGHT(TEXT(AM104,"0.#"),1)=".",TRUE,FALSE)</formula>
    </cfRule>
  </conditionalFormatting>
  <conditionalFormatting sqref="AE105">
    <cfRule type="expression" dxfId="1927" priority="13243">
      <formula>IF(RIGHT(TEXT(AE105,"0.#"),1)=".",FALSE,TRUE)</formula>
    </cfRule>
    <cfRule type="expression" dxfId="1926" priority="13244">
      <formula>IF(RIGHT(TEXT(AE105,"0.#"),1)=".",TRUE,FALSE)</formula>
    </cfRule>
  </conditionalFormatting>
  <conditionalFormatting sqref="AI105">
    <cfRule type="expression" dxfId="1925" priority="13241">
      <formula>IF(RIGHT(TEXT(AI105,"0.#"),1)=".",FALSE,TRUE)</formula>
    </cfRule>
    <cfRule type="expression" dxfId="1924" priority="13242">
      <formula>IF(RIGHT(TEXT(AI105,"0.#"),1)=".",TRUE,FALSE)</formula>
    </cfRule>
  </conditionalFormatting>
  <conditionalFormatting sqref="AM105">
    <cfRule type="expression" dxfId="1923" priority="13239">
      <formula>IF(RIGHT(TEXT(AM105,"0.#"),1)=".",FALSE,TRUE)</formula>
    </cfRule>
    <cfRule type="expression" dxfId="1922" priority="13240">
      <formula>IF(RIGHT(TEXT(AM105,"0.#"),1)=".",TRUE,FALSE)</formula>
    </cfRule>
  </conditionalFormatting>
  <conditionalFormatting sqref="AE107">
    <cfRule type="expression" dxfId="1921" priority="13235">
      <formula>IF(RIGHT(TEXT(AE107,"0.#"),1)=".",FALSE,TRUE)</formula>
    </cfRule>
    <cfRule type="expression" dxfId="1920" priority="13236">
      <formula>IF(RIGHT(TEXT(AE107,"0.#"),1)=".",TRUE,FALSE)</formula>
    </cfRule>
  </conditionalFormatting>
  <conditionalFormatting sqref="AI107">
    <cfRule type="expression" dxfId="1919" priority="13233">
      <formula>IF(RIGHT(TEXT(AI107,"0.#"),1)=".",FALSE,TRUE)</formula>
    </cfRule>
    <cfRule type="expression" dxfId="1918" priority="13234">
      <formula>IF(RIGHT(TEXT(AI107,"0.#"),1)=".",TRUE,FALSE)</formula>
    </cfRule>
  </conditionalFormatting>
  <conditionalFormatting sqref="AM107">
    <cfRule type="expression" dxfId="1917" priority="13231">
      <formula>IF(RIGHT(TEXT(AM107,"0.#"),1)=".",FALSE,TRUE)</formula>
    </cfRule>
    <cfRule type="expression" dxfId="1916" priority="13232">
      <formula>IF(RIGHT(TEXT(AM107,"0.#"),1)=".",TRUE,FALSE)</formula>
    </cfRule>
  </conditionalFormatting>
  <conditionalFormatting sqref="AE108">
    <cfRule type="expression" dxfId="1915" priority="13229">
      <formula>IF(RIGHT(TEXT(AE108,"0.#"),1)=".",FALSE,TRUE)</formula>
    </cfRule>
    <cfRule type="expression" dxfId="1914" priority="13230">
      <formula>IF(RIGHT(TEXT(AE108,"0.#"),1)=".",TRUE,FALSE)</formula>
    </cfRule>
  </conditionalFormatting>
  <conditionalFormatting sqref="AI108">
    <cfRule type="expression" dxfId="1913" priority="13227">
      <formula>IF(RIGHT(TEXT(AI108,"0.#"),1)=".",FALSE,TRUE)</formula>
    </cfRule>
    <cfRule type="expression" dxfId="1912" priority="13228">
      <formula>IF(RIGHT(TEXT(AI108,"0.#"),1)=".",TRUE,FALSE)</formula>
    </cfRule>
  </conditionalFormatting>
  <conditionalFormatting sqref="AM108">
    <cfRule type="expression" dxfId="1911" priority="13225">
      <formula>IF(RIGHT(TEXT(AM108,"0.#"),1)=".",FALSE,TRUE)</formula>
    </cfRule>
    <cfRule type="expression" dxfId="1910" priority="13226">
      <formula>IF(RIGHT(TEXT(AM108,"0.#"),1)=".",TRUE,FALSE)</formula>
    </cfRule>
  </conditionalFormatting>
  <conditionalFormatting sqref="AE110">
    <cfRule type="expression" dxfId="1909" priority="13221">
      <formula>IF(RIGHT(TEXT(AE110,"0.#"),1)=".",FALSE,TRUE)</formula>
    </cfRule>
    <cfRule type="expression" dxfId="1908" priority="13222">
      <formula>IF(RIGHT(TEXT(AE110,"0.#"),1)=".",TRUE,FALSE)</formula>
    </cfRule>
  </conditionalFormatting>
  <conditionalFormatting sqref="AI110">
    <cfRule type="expression" dxfId="1907" priority="13219">
      <formula>IF(RIGHT(TEXT(AI110,"0.#"),1)=".",FALSE,TRUE)</formula>
    </cfRule>
    <cfRule type="expression" dxfId="1906" priority="13220">
      <formula>IF(RIGHT(TEXT(AI110,"0.#"),1)=".",TRUE,FALSE)</formula>
    </cfRule>
  </conditionalFormatting>
  <conditionalFormatting sqref="AM110">
    <cfRule type="expression" dxfId="1905" priority="13217">
      <formula>IF(RIGHT(TEXT(AM110,"0.#"),1)=".",FALSE,TRUE)</formula>
    </cfRule>
    <cfRule type="expression" dxfId="1904" priority="13218">
      <formula>IF(RIGHT(TEXT(AM110,"0.#"),1)=".",TRUE,FALSE)</formula>
    </cfRule>
  </conditionalFormatting>
  <conditionalFormatting sqref="AE111">
    <cfRule type="expression" dxfId="1903" priority="13215">
      <formula>IF(RIGHT(TEXT(AE111,"0.#"),1)=".",FALSE,TRUE)</formula>
    </cfRule>
    <cfRule type="expression" dxfId="1902" priority="13216">
      <formula>IF(RIGHT(TEXT(AE111,"0.#"),1)=".",TRUE,FALSE)</formula>
    </cfRule>
  </conditionalFormatting>
  <conditionalFormatting sqref="AI111">
    <cfRule type="expression" dxfId="1901" priority="13213">
      <formula>IF(RIGHT(TEXT(AI111,"0.#"),1)=".",FALSE,TRUE)</formula>
    </cfRule>
    <cfRule type="expression" dxfId="1900" priority="13214">
      <formula>IF(RIGHT(TEXT(AI111,"0.#"),1)=".",TRUE,FALSE)</formula>
    </cfRule>
  </conditionalFormatting>
  <conditionalFormatting sqref="AM111">
    <cfRule type="expression" dxfId="1899" priority="13211">
      <formula>IF(RIGHT(TEXT(AM111,"0.#"),1)=".",FALSE,TRUE)</formula>
    </cfRule>
    <cfRule type="expression" dxfId="1898" priority="13212">
      <formula>IF(RIGHT(TEXT(AM111,"0.#"),1)=".",TRUE,FALSE)</formula>
    </cfRule>
  </conditionalFormatting>
  <conditionalFormatting sqref="AE113">
    <cfRule type="expression" dxfId="1897" priority="13207">
      <formula>IF(RIGHT(TEXT(AE113,"0.#"),1)=".",FALSE,TRUE)</formula>
    </cfRule>
    <cfRule type="expression" dxfId="1896" priority="13208">
      <formula>IF(RIGHT(TEXT(AE113,"0.#"),1)=".",TRUE,FALSE)</formula>
    </cfRule>
  </conditionalFormatting>
  <conditionalFormatting sqref="AI113">
    <cfRule type="expression" dxfId="1895" priority="13205">
      <formula>IF(RIGHT(TEXT(AI113,"0.#"),1)=".",FALSE,TRUE)</formula>
    </cfRule>
    <cfRule type="expression" dxfId="1894" priority="13206">
      <formula>IF(RIGHT(TEXT(AI113,"0.#"),1)=".",TRUE,FALSE)</formula>
    </cfRule>
  </conditionalFormatting>
  <conditionalFormatting sqref="AM113">
    <cfRule type="expression" dxfId="1893" priority="13203">
      <formula>IF(RIGHT(TEXT(AM113,"0.#"),1)=".",FALSE,TRUE)</formula>
    </cfRule>
    <cfRule type="expression" dxfId="1892" priority="13204">
      <formula>IF(RIGHT(TEXT(AM113,"0.#"),1)=".",TRUE,FALSE)</formula>
    </cfRule>
  </conditionalFormatting>
  <conditionalFormatting sqref="AE114">
    <cfRule type="expression" dxfId="1891" priority="13201">
      <formula>IF(RIGHT(TEXT(AE114,"0.#"),1)=".",FALSE,TRUE)</formula>
    </cfRule>
    <cfRule type="expression" dxfId="1890" priority="13202">
      <formula>IF(RIGHT(TEXT(AE114,"0.#"),1)=".",TRUE,FALSE)</formula>
    </cfRule>
  </conditionalFormatting>
  <conditionalFormatting sqref="AI114">
    <cfRule type="expression" dxfId="1889" priority="13199">
      <formula>IF(RIGHT(TEXT(AI114,"0.#"),1)=".",FALSE,TRUE)</formula>
    </cfRule>
    <cfRule type="expression" dxfId="1888" priority="13200">
      <formula>IF(RIGHT(TEXT(AI114,"0.#"),1)=".",TRUE,FALSE)</formula>
    </cfRule>
  </conditionalFormatting>
  <conditionalFormatting sqref="AM114">
    <cfRule type="expression" dxfId="1887" priority="13197">
      <formula>IF(RIGHT(TEXT(AM114,"0.#"),1)=".",FALSE,TRUE)</formula>
    </cfRule>
    <cfRule type="expression" dxfId="1886" priority="13198">
      <formula>IF(RIGHT(TEXT(AM114,"0.#"),1)=".",TRUE,FALSE)</formula>
    </cfRule>
  </conditionalFormatting>
  <conditionalFormatting sqref="AE119 AQ119">
    <cfRule type="expression" dxfId="1885" priority="13179">
      <formula>IF(RIGHT(TEXT(AE119,"0.#"),1)=".",FALSE,TRUE)</formula>
    </cfRule>
    <cfRule type="expression" dxfId="1884" priority="13180">
      <formula>IF(RIGHT(TEXT(AE119,"0.#"),1)=".",TRUE,FALSE)</formula>
    </cfRule>
  </conditionalFormatting>
  <conditionalFormatting sqref="AI119">
    <cfRule type="expression" dxfId="1883" priority="13177">
      <formula>IF(RIGHT(TEXT(AI119,"0.#"),1)=".",FALSE,TRUE)</formula>
    </cfRule>
    <cfRule type="expression" dxfId="1882" priority="13178">
      <formula>IF(RIGHT(TEXT(AI119,"0.#"),1)=".",TRUE,FALSE)</formula>
    </cfRule>
  </conditionalFormatting>
  <conditionalFormatting sqref="AM119">
    <cfRule type="expression" dxfId="1881" priority="13175">
      <formula>IF(RIGHT(TEXT(AM119,"0.#"),1)=".",FALSE,TRUE)</formula>
    </cfRule>
    <cfRule type="expression" dxfId="1880" priority="13176">
      <formula>IF(RIGHT(TEXT(AM119,"0.#"),1)=".",TRUE,FALSE)</formula>
    </cfRule>
  </conditionalFormatting>
  <conditionalFormatting sqref="AQ120">
    <cfRule type="expression" dxfId="1879" priority="13167">
      <formula>IF(RIGHT(TEXT(AQ120,"0.#"),1)=".",FALSE,TRUE)</formula>
    </cfRule>
    <cfRule type="expression" dxfId="1878" priority="13168">
      <formula>IF(RIGHT(TEXT(AQ120,"0.#"),1)=".",TRUE,FALSE)</formula>
    </cfRule>
  </conditionalFormatting>
  <conditionalFormatting sqref="AE122 AQ122">
    <cfRule type="expression" dxfId="1877" priority="13165">
      <formula>IF(RIGHT(TEXT(AE122,"0.#"),1)=".",FALSE,TRUE)</formula>
    </cfRule>
    <cfRule type="expression" dxfId="1876" priority="13166">
      <formula>IF(RIGHT(TEXT(AE122,"0.#"),1)=".",TRUE,FALSE)</formula>
    </cfRule>
  </conditionalFormatting>
  <conditionalFormatting sqref="AI122">
    <cfRule type="expression" dxfId="1875" priority="13163">
      <formula>IF(RIGHT(TEXT(AI122,"0.#"),1)=".",FALSE,TRUE)</formula>
    </cfRule>
    <cfRule type="expression" dxfId="1874" priority="13164">
      <formula>IF(RIGHT(TEXT(AI122,"0.#"),1)=".",TRUE,FALSE)</formula>
    </cfRule>
  </conditionalFormatting>
  <conditionalFormatting sqref="AM122">
    <cfRule type="expression" dxfId="1873" priority="13161">
      <formula>IF(RIGHT(TEXT(AM122,"0.#"),1)=".",FALSE,TRUE)</formula>
    </cfRule>
    <cfRule type="expression" dxfId="1872" priority="13162">
      <formula>IF(RIGHT(TEXT(AM122,"0.#"),1)=".",TRUE,FALSE)</formula>
    </cfRule>
  </conditionalFormatting>
  <conditionalFormatting sqref="AQ123">
    <cfRule type="expression" dxfId="1871" priority="13153">
      <formula>IF(RIGHT(TEXT(AQ123,"0.#"),1)=".",FALSE,TRUE)</formula>
    </cfRule>
    <cfRule type="expression" dxfId="1870" priority="13154">
      <formula>IF(RIGHT(TEXT(AQ123,"0.#"),1)=".",TRUE,FALSE)</formula>
    </cfRule>
  </conditionalFormatting>
  <conditionalFormatting sqref="AE125 AQ125">
    <cfRule type="expression" dxfId="1869" priority="13151">
      <formula>IF(RIGHT(TEXT(AE125,"0.#"),1)=".",FALSE,TRUE)</formula>
    </cfRule>
    <cfRule type="expression" dxfId="1868" priority="13152">
      <formula>IF(RIGHT(TEXT(AE125,"0.#"),1)=".",TRUE,FALSE)</formula>
    </cfRule>
  </conditionalFormatting>
  <conditionalFormatting sqref="AI125">
    <cfRule type="expression" dxfId="1867" priority="13149">
      <formula>IF(RIGHT(TEXT(AI125,"0.#"),1)=".",FALSE,TRUE)</formula>
    </cfRule>
    <cfRule type="expression" dxfId="1866" priority="13150">
      <formula>IF(RIGHT(TEXT(AI125,"0.#"),1)=".",TRUE,FALSE)</formula>
    </cfRule>
  </conditionalFormatting>
  <conditionalFormatting sqref="AM125">
    <cfRule type="expression" dxfId="1865" priority="13147">
      <formula>IF(RIGHT(TEXT(AM125,"0.#"),1)=".",FALSE,TRUE)</formula>
    </cfRule>
    <cfRule type="expression" dxfId="1864" priority="13148">
      <formula>IF(RIGHT(TEXT(AM125,"0.#"),1)=".",TRUE,FALSE)</formula>
    </cfRule>
  </conditionalFormatting>
  <conditionalFormatting sqref="AQ126">
    <cfRule type="expression" dxfId="1863" priority="13139">
      <formula>IF(RIGHT(TEXT(AQ126,"0.#"),1)=".",FALSE,TRUE)</formula>
    </cfRule>
    <cfRule type="expression" dxfId="1862" priority="13140">
      <formula>IF(RIGHT(TEXT(AQ126,"0.#"),1)=".",TRUE,FALSE)</formula>
    </cfRule>
  </conditionalFormatting>
  <conditionalFormatting sqref="AE128 AQ128">
    <cfRule type="expression" dxfId="1861" priority="13137">
      <formula>IF(RIGHT(TEXT(AE128,"0.#"),1)=".",FALSE,TRUE)</formula>
    </cfRule>
    <cfRule type="expression" dxfId="1860" priority="13138">
      <formula>IF(RIGHT(TEXT(AE128,"0.#"),1)=".",TRUE,FALSE)</formula>
    </cfRule>
  </conditionalFormatting>
  <conditionalFormatting sqref="AI128">
    <cfRule type="expression" dxfId="1859" priority="13135">
      <formula>IF(RIGHT(TEXT(AI128,"0.#"),1)=".",FALSE,TRUE)</formula>
    </cfRule>
    <cfRule type="expression" dxfId="1858" priority="13136">
      <formula>IF(RIGHT(TEXT(AI128,"0.#"),1)=".",TRUE,FALSE)</formula>
    </cfRule>
  </conditionalFormatting>
  <conditionalFormatting sqref="AM128">
    <cfRule type="expression" dxfId="1857" priority="13133">
      <formula>IF(RIGHT(TEXT(AM128,"0.#"),1)=".",FALSE,TRUE)</formula>
    </cfRule>
    <cfRule type="expression" dxfId="1856" priority="13134">
      <formula>IF(RIGHT(TEXT(AM128,"0.#"),1)=".",TRUE,FALSE)</formula>
    </cfRule>
  </conditionalFormatting>
  <conditionalFormatting sqref="AQ129">
    <cfRule type="expression" dxfId="1855" priority="13125">
      <formula>IF(RIGHT(TEXT(AQ129,"0.#"),1)=".",FALSE,TRUE)</formula>
    </cfRule>
    <cfRule type="expression" dxfId="1854" priority="13126">
      <formula>IF(RIGHT(TEXT(AQ129,"0.#"),1)=".",TRUE,FALSE)</formula>
    </cfRule>
  </conditionalFormatting>
  <conditionalFormatting sqref="AE75">
    <cfRule type="expression" dxfId="1853" priority="13123">
      <formula>IF(RIGHT(TEXT(AE75,"0.#"),1)=".",FALSE,TRUE)</formula>
    </cfRule>
    <cfRule type="expression" dxfId="1852" priority="13124">
      <formula>IF(RIGHT(TEXT(AE75,"0.#"),1)=".",TRUE,FALSE)</formula>
    </cfRule>
  </conditionalFormatting>
  <conditionalFormatting sqref="AE76">
    <cfRule type="expression" dxfId="1851" priority="13121">
      <formula>IF(RIGHT(TEXT(AE76,"0.#"),1)=".",FALSE,TRUE)</formula>
    </cfRule>
    <cfRule type="expression" dxfId="1850" priority="13122">
      <formula>IF(RIGHT(TEXT(AE76,"0.#"),1)=".",TRUE,FALSE)</formula>
    </cfRule>
  </conditionalFormatting>
  <conditionalFormatting sqref="AE77">
    <cfRule type="expression" dxfId="1849" priority="13119">
      <formula>IF(RIGHT(TEXT(AE77,"0.#"),1)=".",FALSE,TRUE)</formula>
    </cfRule>
    <cfRule type="expression" dxfId="1848" priority="13120">
      <formula>IF(RIGHT(TEXT(AE77,"0.#"),1)=".",TRUE,FALSE)</formula>
    </cfRule>
  </conditionalFormatting>
  <conditionalFormatting sqref="AI77">
    <cfRule type="expression" dxfId="1847" priority="13117">
      <formula>IF(RIGHT(TEXT(AI77,"0.#"),1)=".",FALSE,TRUE)</formula>
    </cfRule>
    <cfRule type="expression" dxfId="1846" priority="13118">
      <formula>IF(RIGHT(TEXT(AI77,"0.#"),1)=".",TRUE,FALSE)</formula>
    </cfRule>
  </conditionalFormatting>
  <conditionalFormatting sqref="AI76">
    <cfRule type="expression" dxfId="1845" priority="13115">
      <formula>IF(RIGHT(TEXT(AI76,"0.#"),1)=".",FALSE,TRUE)</formula>
    </cfRule>
    <cfRule type="expression" dxfId="1844" priority="13116">
      <formula>IF(RIGHT(TEXT(AI76,"0.#"),1)=".",TRUE,FALSE)</formula>
    </cfRule>
  </conditionalFormatting>
  <conditionalFormatting sqref="AI75">
    <cfRule type="expression" dxfId="1843" priority="13113">
      <formula>IF(RIGHT(TEXT(AI75,"0.#"),1)=".",FALSE,TRUE)</formula>
    </cfRule>
    <cfRule type="expression" dxfId="1842" priority="13114">
      <formula>IF(RIGHT(TEXT(AI75,"0.#"),1)=".",TRUE,FALSE)</formula>
    </cfRule>
  </conditionalFormatting>
  <conditionalFormatting sqref="AM75">
    <cfRule type="expression" dxfId="1841" priority="13111">
      <formula>IF(RIGHT(TEXT(AM75,"0.#"),1)=".",FALSE,TRUE)</formula>
    </cfRule>
    <cfRule type="expression" dxfId="1840" priority="13112">
      <formula>IF(RIGHT(TEXT(AM75,"0.#"),1)=".",TRUE,FALSE)</formula>
    </cfRule>
  </conditionalFormatting>
  <conditionalFormatting sqref="AM76">
    <cfRule type="expression" dxfId="1839" priority="13109">
      <formula>IF(RIGHT(TEXT(AM76,"0.#"),1)=".",FALSE,TRUE)</formula>
    </cfRule>
    <cfRule type="expression" dxfId="1838" priority="13110">
      <formula>IF(RIGHT(TEXT(AM76,"0.#"),1)=".",TRUE,FALSE)</formula>
    </cfRule>
  </conditionalFormatting>
  <conditionalFormatting sqref="AM77">
    <cfRule type="expression" dxfId="1837" priority="13107">
      <formula>IF(RIGHT(TEXT(AM77,"0.#"),1)=".",FALSE,TRUE)</formula>
    </cfRule>
    <cfRule type="expression" dxfId="1836" priority="13108">
      <formula>IF(RIGHT(TEXT(AM77,"0.#"),1)=".",TRUE,FALSE)</formula>
    </cfRule>
  </conditionalFormatting>
  <conditionalFormatting sqref="AE134:AE135 AI134:AI135 AM134:AM135 AQ134:AQ135 AU134:AU135">
    <cfRule type="expression" dxfId="1835" priority="13093">
      <formula>IF(RIGHT(TEXT(AE134,"0.#"),1)=".",FALSE,TRUE)</formula>
    </cfRule>
    <cfRule type="expression" dxfId="1834" priority="13094">
      <formula>IF(RIGHT(TEXT(AE134,"0.#"),1)=".",TRUE,FALSE)</formula>
    </cfRule>
  </conditionalFormatting>
  <conditionalFormatting sqref="AE433">
    <cfRule type="expression" dxfId="1833" priority="13063">
      <formula>IF(RIGHT(TEXT(AE433,"0.#"),1)=".",FALSE,TRUE)</formula>
    </cfRule>
    <cfRule type="expression" dxfId="1832" priority="13064">
      <formula>IF(RIGHT(TEXT(AE433,"0.#"),1)=".",TRUE,FALSE)</formula>
    </cfRule>
  </conditionalFormatting>
  <conditionalFormatting sqref="AM435">
    <cfRule type="expression" dxfId="1831" priority="13047">
      <formula>IF(RIGHT(TEXT(AM435,"0.#"),1)=".",FALSE,TRUE)</formula>
    </cfRule>
    <cfRule type="expression" dxfId="1830" priority="13048">
      <formula>IF(RIGHT(TEXT(AM435,"0.#"),1)=".",TRUE,FALSE)</formula>
    </cfRule>
  </conditionalFormatting>
  <conditionalFormatting sqref="AE434">
    <cfRule type="expression" dxfId="1829" priority="13061">
      <formula>IF(RIGHT(TEXT(AE434,"0.#"),1)=".",FALSE,TRUE)</formula>
    </cfRule>
    <cfRule type="expression" dxfId="1828" priority="13062">
      <formula>IF(RIGHT(TEXT(AE434,"0.#"),1)=".",TRUE,FALSE)</formula>
    </cfRule>
  </conditionalFormatting>
  <conditionalFormatting sqref="AE435">
    <cfRule type="expression" dxfId="1827" priority="13059">
      <formula>IF(RIGHT(TEXT(AE435,"0.#"),1)=".",FALSE,TRUE)</formula>
    </cfRule>
    <cfRule type="expression" dxfId="1826" priority="13060">
      <formula>IF(RIGHT(TEXT(AE435,"0.#"),1)=".",TRUE,FALSE)</formula>
    </cfRule>
  </conditionalFormatting>
  <conditionalFormatting sqref="AM433">
    <cfRule type="expression" dxfId="1825" priority="13051">
      <formula>IF(RIGHT(TEXT(AM433,"0.#"),1)=".",FALSE,TRUE)</formula>
    </cfRule>
    <cfRule type="expression" dxfId="1824" priority="13052">
      <formula>IF(RIGHT(TEXT(AM433,"0.#"),1)=".",TRUE,FALSE)</formula>
    </cfRule>
  </conditionalFormatting>
  <conditionalFormatting sqref="AM434">
    <cfRule type="expression" dxfId="1823" priority="13049">
      <formula>IF(RIGHT(TEXT(AM434,"0.#"),1)=".",FALSE,TRUE)</formula>
    </cfRule>
    <cfRule type="expression" dxfId="1822" priority="13050">
      <formula>IF(RIGHT(TEXT(AM434,"0.#"),1)=".",TRUE,FALSE)</formula>
    </cfRule>
  </conditionalFormatting>
  <conditionalFormatting sqref="AU433">
    <cfRule type="expression" dxfId="1821" priority="13039">
      <formula>IF(RIGHT(TEXT(AU433,"0.#"),1)=".",FALSE,TRUE)</formula>
    </cfRule>
    <cfRule type="expression" dxfId="1820" priority="13040">
      <formula>IF(RIGHT(TEXT(AU433,"0.#"),1)=".",TRUE,FALSE)</formula>
    </cfRule>
  </conditionalFormatting>
  <conditionalFormatting sqref="AU434">
    <cfRule type="expression" dxfId="1819" priority="13037">
      <formula>IF(RIGHT(TEXT(AU434,"0.#"),1)=".",FALSE,TRUE)</formula>
    </cfRule>
    <cfRule type="expression" dxfId="1818" priority="13038">
      <formula>IF(RIGHT(TEXT(AU434,"0.#"),1)=".",TRUE,FALSE)</formula>
    </cfRule>
  </conditionalFormatting>
  <conditionalFormatting sqref="AU435">
    <cfRule type="expression" dxfId="1817" priority="13035">
      <formula>IF(RIGHT(TEXT(AU435,"0.#"),1)=".",FALSE,TRUE)</formula>
    </cfRule>
    <cfRule type="expression" dxfId="1816" priority="13036">
      <formula>IF(RIGHT(TEXT(AU435,"0.#"),1)=".",TRUE,FALSE)</formula>
    </cfRule>
  </conditionalFormatting>
  <conditionalFormatting sqref="AI435">
    <cfRule type="expression" dxfId="1815" priority="12969">
      <formula>IF(RIGHT(TEXT(AI435,"0.#"),1)=".",FALSE,TRUE)</formula>
    </cfRule>
    <cfRule type="expression" dxfId="1814" priority="12970">
      <formula>IF(RIGHT(TEXT(AI435,"0.#"),1)=".",TRUE,FALSE)</formula>
    </cfRule>
  </conditionalFormatting>
  <conditionalFormatting sqref="AI433">
    <cfRule type="expression" dxfId="1813" priority="12973">
      <formula>IF(RIGHT(TEXT(AI433,"0.#"),1)=".",FALSE,TRUE)</formula>
    </cfRule>
    <cfRule type="expression" dxfId="1812" priority="12974">
      <formula>IF(RIGHT(TEXT(AI433,"0.#"),1)=".",TRUE,FALSE)</formula>
    </cfRule>
  </conditionalFormatting>
  <conditionalFormatting sqref="AI434">
    <cfRule type="expression" dxfId="1811" priority="12971">
      <formula>IF(RIGHT(TEXT(AI434,"0.#"),1)=".",FALSE,TRUE)</formula>
    </cfRule>
    <cfRule type="expression" dxfId="1810" priority="12972">
      <formula>IF(RIGHT(TEXT(AI434,"0.#"),1)=".",TRUE,FALSE)</formula>
    </cfRule>
  </conditionalFormatting>
  <conditionalFormatting sqref="AQ434">
    <cfRule type="expression" dxfId="1809" priority="12955">
      <formula>IF(RIGHT(TEXT(AQ434,"0.#"),1)=".",FALSE,TRUE)</formula>
    </cfRule>
    <cfRule type="expression" dxfId="1808" priority="12956">
      <formula>IF(RIGHT(TEXT(AQ434,"0.#"),1)=".",TRUE,FALSE)</formula>
    </cfRule>
  </conditionalFormatting>
  <conditionalFormatting sqref="AQ435">
    <cfRule type="expression" dxfId="1807" priority="12941">
      <formula>IF(RIGHT(TEXT(AQ435,"0.#"),1)=".",FALSE,TRUE)</formula>
    </cfRule>
    <cfRule type="expression" dxfId="1806" priority="12942">
      <formula>IF(RIGHT(TEXT(AQ435,"0.#"),1)=".",TRUE,FALSE)</formula>
    </cfRule>
  </conditionalFormatting>
  <conditionalFormatting sqref="AQ433">
    <cfRule type="expression" dxfId="1805" priority="12939">
      <formula>IF(RIGHT(TEXT(AQ433,"0.#"),1)=".",FALSE,TRUE)</formula>
    </cfRule>
    <cfRule type="expression" dxfId="1804" priority="12940">
      <formula>IF(RIGHT(TEXT(AQ433,"0.#"),1)=".",TRUE,FALSE)</formula>
    </cfRule>
  </conditionalFormatting>
  <conditionalFormatting sqref="AL840:AO867">
    <cfRule type="expression" dxfId="1803" priority="6663">
      <formula>IF(AND(AL840&gt;=0, RIGHT(TEXT(AL840,"0.#"),1)&lt;&gt;"."),TRUE,FALSE)</formula>
    </cfRule>
    <cfRule type="expression" dxfId="1802" priority="6664">
      <formula>IF(AND(AL840&gt;=0, RIGHT(TEXT(AL840,"0.#"),1)="."),TRUE,FALSE)</formula>
    </cfRule>
    <cfRule type="expression" dxfId="1801" priority="6665">
      <formula>IF(AND(AL840&lt;0, RIGHT(TEXT(AL840,"0.#"),1)&lt;&gt;"."),TRUE,FALSE)</formula>
    </cfRule>
    <cfRule type="expression" dxfId="1800" priority="6666">
      <formula>IF(AND(AL840&lt;0, RIGHT(TEXT(AL840,"0.#"),1)="."),TRUE,FALSE)</formula>
    </cfRule>
  </conditionalFormatting>
  <conditionalFormatting sqref="AQ53:AQ55">
    <cfRule type="expression" dxfId="1799" priority="4685">
      <formula>IF(RIGHT(TEXT(AQ53,"0.#"),1)=".",FALSE,TRUE)</formula>
    </cfRule>
    <cfRule type="expression" dxfId="1798" priority="4686">
      <formula>IF(RIGHT(TEXT(AQ53,"0.#"),1)=".",TRUE,FALSE)</formula>
    </cfRule>
  </conditionalFormatting>
  <conditionalFormatting sqref="AU53:AU55">
    <cfRule type="expression" dxfId="1797" priority="4683">
      <formula>IF(RIGHT(TEXT(AU53,"0.#"),1)=".",FALSE,TRUE)</formula>
    </cfRule>
    <cfRule type="expression" dxfId="1796" priority="4684">
      <formula>IF(RIGHT(TEXT(AU53,"0.#"),1)=".",TRUE,FALSE)</formula>
    </cfRule>
  </conditionalFormatting>
  <conditionalFormatting sqref="AQ60:AQ62">
    <cfRule type="expression" dxfId="1795" priority="4681">
      <formula>IF(RIGHT(TEXT(AQ60,"0.#"),1)=".",FALSE,TRUE)</formula>
    </cfRule>
    <cfRule type="expression" dxfId="1794" priority="4682">
      <formula>IF(RIGHT(TEXT(AQ60,"0.#"),1)=".",TRUE,FALSE)</formula>
    </cfRule>
  </conditionalFormatting>
  <conditionalFormatting sqref="AU60:AU62">
    <cfRule type="expression" dxfId="1793" priority="4679">
      <formula>IF(RIGHT(TEXT(AU60,"0.#"),1)=".",FALSE,TRUE)</formula>
    </cfRule>
    <cfRule type="expression" dxfId="1792" priority="4680">
      <formula>IF(RIGHT(TEXT(AU60,"0.#"),1)=".",TRUE,FALSE)</formula>
    </cfRule>
  </conditionalFormatting>
  <conditionalFormatting sqref="AQ75:AQ77">
    <cfRule type="expression" dxfId="1791" priority="4677">
      <formula>IF(RIGHT(TEXT(AQ75,"0.#"),1)=".",FALSE,TRUE)</formula>
    </cfRule>
    <cfRule type="expression" dxfId="1790" priority="4678">
      <formula>IF(RIGHT(TEXT(AQ75,"0.#"),1)=".",TRUE,FALSE)</formula>
    </cfRule>
  </conditionalFormatting>
  <conditionalFormatting sqref="AU75:AU77">
    <cfRule type="expression" dxfId="1789" priority="4675">
      <formula>IF(RIGHT(TEXT(AU75,"0.#"),1)=".",FALSE,TRUE)</formula>
    </cfRule>
    <cfRule type="expression" dxfId="1788" priority="4676">
      <formula>IF(RIGHT(TEXT(AU75,"0.#"),1)=".",TRUE,FALSE)</formula>
    </cfRule>
  </conditionalFormatting>
  <conditionalFormatting sqref="AQ87:AQ89">
    <cfRule type="expression" dxfId="1787" priority="4673">
      <formula>IF(RIGHT(TEXT(AQ87,"0.#"),1)=".",FALSE,TRUE)</formula>
    </cfRule>
    <cfRule type="expression" dxfId="1786" priority="4674">
      <formula>IF(RIGHT(TEXT(AQ87,"0.#"),1)=".",TRUE,FALSE)</formula>
    </cfRule>
  </conditionalFormatting>
  <conditionalFormatting sqref="AU87:AU89">
    <cfRule type="expression" dxfId="1785" priority="4671">
      <formula>IF(RIGHT(TEXT(AU87,"0.#"),1)=".",FALSE,TRUE)</formula>
    </cfRule>
    <cfRule type="expression" dxfId="1784" priority="4672">
      <formula>IF(RIGHT(TEXT(AU87,"0.#"),1)=".",TRUE,FALSE)</formula>
    </cfRule>
  </conditionalFormatting>
  <conditionalFormatting sqref="AQ92:AQ94">
    <cfRule type="expression" dxfId="1783" priority="4669">
      <formula>IF(RIGHT(TEXT(AQ92,"0.#"),1)=".",FALSE,TRUE)</formula>
    </cfRule>
    <cfRule type="expression" dxfId="1782" priority="4670">
      <formula>IF(RIGHT(TEXT(AQ92,"0.#"),1)=".",TRUE,FALSE)</formula>
    </cfRule>
  </conditionalFormatting>
  <conditionalFormatting sqref="AU92:AU94">
    <cfRule type="expression" dxfId="1781" priority="4667">
      <formula>IF(RIGHT(TEXT(AU92,"0.#"),1)=".",FALSE,TRUE)</formula>
    </cfRule>
    <cfRule type="expression" dxfId="1780" priority="4668">
      <formula>IF(RIGHT(TEXT(AU92,"0.#"),1)=".",TRUE,FALSE)</formula>
    </cfRule>
  </conditionalFormatting>
  <conditionalFormatting sqref="AQ97:AQ99">
    <cfRule type="expression" dxfId="1779" priority="4665">
      <formula>IF(RIGHT(TEXT(AQ97,"0.#"),1)=".",FALSE,TRUE)</formula>
    </cfRule>
    <cfRule type="expression" dxfId="1778" priority="4666">
      <formula>IF(RIGHT(TEXT(AQ97,"0.#"),1)=".",TRUE,FALSE)</formula>
    </cfRule>
  </conditionalFormatting>
  <conditionalFormatting sqref="AU97:AU99">
    <cfRule type="expression" dxfId="1777" priority="4663">
      <formula>IF(RIGHT(TEXT(AU97,"0.#"),1)=".",FALSE,TRUE)</formula>
    </cfRule>
    <cfRule type="expression" dxfId="1776" priority="4664">
      <formula>IF(RIGHT(TEXT(AU97,"0.#"),1)=".",TRUE,FALSE)</formula>
    </cfRule>
  </conditionalFormatting>
  <conditionalFormatting sqref="AE458">
    <cfRule type="expression" dxfId="1775" priority="4357">
      <formula>IF(RIGHT(TEXT(AE458,"0.#"),1)=".",FALSE,TRUE)</formula>
    </cfRule>
    <cfRule type="expression" dxfId="1774" priority="4358">
      <formula>IF(RIGHT(TEXT(AE458,"0.#"),1)=".",TRUE,FALSE)</formula>
    </cfRule>
  </conditionalFormatting>
  <conditionalFormatting sqref="AM460">
    <cfRule type="expression" dxfId="1773" priority="4347">
      <formula>IF(RIGHT(TEXT(AM460,"0.#"),1)=".",FALSE,TRUE)</formula>
    </cfRule>
    <cfRule type="expression" dxfId="1772" priority="4348">
      <formula>IF(RIGHT(TEXT(AM460,"0.#"),1)=".",TRUE,FALSE)</formula>
    </cfRule>
  </conditionalFormatting>
  <conditionalFormatting sqref="AE459">
    <cfRule type="expression" dxfId="1771" priority="4355">
      <formula>IF(RIGHT(TEXT(AE459,"0.#"),1)=".",FALSE,TRUE)</formula>
    </cfRule>
    <cfRule type="expression" dxfId="1770" priority="4356">
      <formula>IF(RIGHT(TEXT(AE459,"0.#"),1)=".",TRUE,FALSE)</formula>
    </cfRule>
  </conditionalFormatting>
  <conditionalFormatting sqref="AE460">
    <cfRule type="expression" dxfId="1769" priority="4353">
      <formula>IF(RIGHT(TEXT(AE460,"0.#"),1)=".",FALSE,TRUE)</formula>
    </cfRule>
    <cfRule type="expression" dxfId="1768" priority="4354">
      <formula>IF(RIGHT(TEXT(AE460,"0.#"),1)=".",TRUE,FALSE)</formula>
    </cfRule>
  </conditionalFormatting>
  <conditionalFormatting sqref="AM458">
    <cfRule type="expression" dxfId="1767" priority="4351">
      <formula>IF(RIGHT(TEXT(AM458,"0.#"),1)=".",FALSE,TRUE)</formula>
    </cfRule>
    <cfRule type="expression" dxfId="1766" priority="4352">
      <formula>IF(RIGHT(TEXT(AM458,"0.#"),1)=".",TRUE,FALSE)</formula>
    </cfRule>
  </conditionalFormatting>
  <conditionalFormatting sqref="AM459">
    <cfRule type="expression" dxfId="1765" priority="4349">
      <formula>IF(RIGHT(TEXT(AM459,"0.#"),1)=".",FALSE,TRUE)</formula>
    </cfRule>
    <cfRule type="expression" dxfId="1764" priority="4350">
      <formula>IF(RIGHT(TEXT(AM459,"0.#"),1)=".",TRUE,FALSE)</formula>
    </cfRule>
  </conditionalFormatting>
  <conditionalFormatting sqref="AU458">
    <cfRule type="expression" dxfId="1763" priority="4345">
      <formula>IF(RIGHT(TEXT(AU458,"0.#"),1)=".",FALSE,TRUE)</formula>
    </cfRule>
    <cfRule type="expression" dxfId="1762" priority="4346">
      <formula>IF(RIGHT(TEXT(AU458,"0.#"),1)=".",TRUE,FALSE)</formula>
    </cfRule>
  </conditionalFormatting>
  <conditionalFormatting sqref="AU459">
    <cfRule type="expression" dxfId="1761" priority="4343">
      <formula>IF(RIGHT(TEXT(AU459,"0.#"),1)=".",FALSE,TRUE)</formula>
    </cfRule>
    <cfRule type="expression" dxfId="1760" priority="4344">
      <formula>IF(RIGHT(TEXT(AU459,"0.#"),1)=".",TRUE,FALSE)</formula>
    </cfRule>
  </conditionalFormatting>
  <conditionalFormatting sqref="AU460">
    <cfRule type="expression" dxfId="1759" priority="4341">
      <formula>IF(RIGHT(TEXT(AU460,"0.#"),1)=".",FALSE,TRUE)</formula>
    </cfRule>
    <cfRule type="expression" dxfId="1758" priority="4342">
      <formula>IF(RIGHT(TEXT(AU460,"0.#"),1)=".",TRUE,FALSE)</formula>
    </cfRule>
  </conditionalFormatting>
  <conditionalFormatting sqref="AI460">
    <cfRule type="expression" dxfId="1757" priority="4335">
      <formula>IF(RIGHT(TEXT(AI460,"0.#"),1)=".",FALSE,TRUE)</formula>
    </cfRule>
    <cfRule type="expression" dxfId="1756" priority="4336">
      <formula>IF(RIGHT(TEXT(AI460,"0.#"),1)=".",TRUE,FALSE)</formula>
    </cfRule>
  </conditionalFormatting>
  <conditionalFormatting sqref="AI458">
    <cfRule type="expression" dxfId="1755" priority="4339">
      <formula>IF(RIGHT(TEXT(AI458,"0.#"),1)=".",FALSE,TRUE)</formula>
    </cfRule>
    <cfRule type="expression" dxfId="1754" priority="4340">
      <formula>IF(RIGHT(TEXT(AI458,"0.#"),1)=".",TRUE,FALSE)</formula>
    </cfRule>
  </conditionalFormatting>
  <conditionalFormatting sqref="AI459">
    <cfRule type="expression" dxfId="1753" priority="4337">
      <formula>IF(RIGHT(TEXT(AI459,"0.#"),1)=".",FALSE,TRUE)</formula>
    </cfRule>
    <cfRule type="expression" dxfId="1752" priority="4338">
      <formula>IF(RIGHT(TEXT(AI459,"0.#"),1)=".",TRUE,FALSE)</formula>
    </cfRule>
  </conditionalFormatting>
  <conditionalFormatting sqref="AQ459">
    <cfRule type="expression" dxfId="1751" priority="4333">
      <formula>IF(RIGHT(TEXT(AQ459,"0.#"),1)=".",FALSE,TRUE)</formula>
    </cfRule>
    <cfRule type="expression" dxfId="1750" priority="4334">
      <formula>IF(RIGHT(TEXT(AQ459,"0.#"),1)=".",TRUE,FALSE)</formula>
    </cfRule>
  </conditionalFormatting>
  <conditionalFormatting sqref="AQ460">
    <cfRule type="expression" dxfId="1749" priority="4331">
      <formula>IF(RIGHT(TEXT(AQ460,"0.#"),1)=".",FALSE,TRUE)</formula>
    </cfRule>
    <cfRule type="expression" dxfId="1748" priority="4332">
      <formula>IF(RIGHT(TEXT(AQ460,"0.#"),1)=".",TRUE,FALSE)</formula>
    </cfRule>
  </conditionalFormatting>
  <conditionalFormatting sqref="AQ458">
    <cfRule type="expression" dxfId="1747" priority="4329">
      <formula>IF(RIGHT(TEXT(AQ458,"0.#"),1)=".",FALSE,TRUE)</formula>
    </cfRule>
    <cfRule type="expression" dxfId="1746" priority="4330">
      <formula>IF(RIGHT(TEXT(AQ458,"0.#"),1)=".",TRUE,FALSE)</formula>
    </cfRule>
  </conditionalFormatting>
  <conditionalFormatting sqref="AE120 AM120">
    <cfRule type="expression" dxfId="1745" priority="3007">
      <formula>IF(RIGHT(TEXT(AE120,"0.#"),1)=".",FALSE,TRUE)</formula>
    </cfRule>
    <cfRule type="expression" dxfId="1744" priority="3008">
      <formula>IF(RIGHT(TEXT(AE120,"0.#"),1)=".",TRUE,FALSE)</formula>
    </cfRule>
  </conditionalFormatting>
  <conditionalFormatting sqref="AI126">
    <cfRule type="expression" dxfId="1743" priority="2997">
      <formula>IF(RIGHT(TEXT(AI126,"0.#"),1)=".",FALSE,TRUE)</formula>
    </cfRule>
    <cfRule type="expression" dxfId="1742" priority="2998">
      <formula>IF(RIGHT(TEXT(AI126,"0.#"),1)=".",TRUE,FALSE)</formula>
    </cfRule>
  </conditionalFormatting>
  <conditionalFormatting sqref="AI120">
    <cfRule type="expression" dxfId="1741" priority="3005">
      <formula>IF(RIGHT(TEXT(AI120,"0.#"),1)=".",FALSE,TRUE)</formula>
    </cfRule>
    <cfRule type="expression" dxfId="1740" priority="3006">
      <formula>IF(RIGHT(TEXT(AI120,"0.#"),1)=".",TRUE,FALSE)</formula>
    </cfRule>
  </conditionalFormatting>
  <conditionalFormatting sqref="AE123 AM123">
    <cfRule type="expression" dxfId="1739" priority="3003">
      <formula>IF(RIGHT(TEXT(AE123,"0.#"),1)=".",FALSE,TRUE)</formula>
    </cfRule>
    <cfRule type="expression" dxfId="1738" priority="3004">
      <formula>IF(RIGHT(TEXT(AE123,"0.#"),1)=".",TRUE,FALSE)</formula>
    </cfRule>
  </conditionalFormatting>
  <conditionalFormatting sqref="AI123">
    <cfRule type="expression" dxfId="1737" priority="3001">
      <formula>IF(RIGHT(TEXT(AI123,"0.#"),1)=".",FALSE,TRUE)</formula>
    </cfRule>
    <cfRule type="expression" dxfId="1736" priority="3002">
      <formula>IF(RIGHT(TEXT(AI123,"0.#"),1)=".",TRUE,FALSE)</formula>
    </cfRule>
  </conditionalFormatting>
  <conditionalFormatting sqref="AE126 AM126">
    <cfRule type="expression" dxfId="1735" priority="2999">
      <formula>IF(RIGHT(TEXT(AE126,"0.#"),1)=".",FALSE,TRUE)</formula>
    </cfRule>
    <cfRule type="expression" dxfId="1734" priority="3000">
      <formula>IF(RIGHT(TEXT(AE126,"0.#"),1)=".",TRUE,FALSE)</formula>
    </cfRule>
  </conditionalFormatting>
  <conditionalFormatting sqref="AE129 AM129">
    <cfRule type="expression" dxfId="1733" priority="2995">
      <formula>IF(RIGHT(TEXT(AE129,"0.#"),1)=".",FALSE,TRUE)</formula>
    </cfRule>
    <cfRule type="expression" dxfId="1732" priority="2996">
      <formula>IF(RIGHT(TEXT(AE129,"0.#"),1)=".",TRUE,FALSE)</formula>
    </cfRule>
  </conditionalFormatting>
  <conditionalFormatting sqref="AI129">
    <cfRule type="expression" dxfId="1731" priority="2993">
      <formula>IF(RIGHT(TEXT(AI129,"0.#"),1)=".",FALSE,TRUE)</formula>
    </cfRule>
    <cfRule type="expression" dxfId="1730" priority="2994">
      <formula>IF(RIGHT(TEXT(AI129,"0.#"),1)=".",TRUE,FALSE)</formula>
    </cfRule>
  </conditionalFormatting>
  <conditionalFormatting sqref="Y840:Y867">
    <cfRule type="expression" dxfId="1729" priority="2991">
      <formula>IF(RIGHT(TEXT(Y840,"0.#"),1)=".",FALSE,TRUE)</formula>
    </cfRule>
    <cfRule type="expression" dxfId="1728" priority="2992">
      <formula>IF(RIGHT(TEXT(Y840,"0.#"),1)=".",TRUE,FALSE)</formula>
    </cfRule>
  </conditionalFormatting>
  <conditionalFormatting sqref="AU518">
    <cfRule type="expression" dxfId="1727" priority="1501">
      <formula>IF(RIGHT(TEXT(AU518,"0.#"),1)=".",FALSE,TRUE)</formula>
    </cfRule>
    <cfRule type="expression" dxfId="1726" priority="1502">
      <formula>IF(RIGHT(TEXT(AU518,"0.#"),1)=".",TRUE,FALSE)</formula>
    </cfRule>
  </conditionalFormatting>
  <conditionalFormatting sqref="AQ551">
    <cfRule type="expression" dxfId="1725" priority="1277">
      <formula>IF(RIGHT(TEXT(AQ551,"0.#"),1)=".",FALSE,TRUE)</formula>
    </cfRule>
    <cfRule type="expression" dxfId="1724" priority="1278">
      <formula>IF(RIGHT(TEXT(AQ551,"0.#"),1)=".",TRUE,FALSE)</formula>
    </cfRule>
  </conditionalFormatting>
  <conditionalFormatting sqref="AE556">
    <cfRule type="expression" dxfId="1723" priority="1275">
      <formula>IF(RIGHT(TEXT(AE556,"0.#"),1)=".",FALSE,TRUE)</formula>
    </cfRule>
    <cfRule type="expression" dxfId="1722" priority="1276">
      <formula>IF(RIGHT(TEXT(AE556,"0.#"),1)=".",TRUE,FALSE)</formula>
    </cfRule>
  </conditionalFormatting>
  <conditionalFormatting sqref="AE557">
    <cfRule type="expression" dxfId="1721" priority="1273">
      <formula>IF(RIGHT(TEXT(AE557,"0.#"),1)=".",FALSE,TRUE)</formula>
    </cfRule>
    <cfRule type="expression" dxfId="1720" priority="1274">
      <formula>IF(RIGHT(TEXT(AE557,"0.#"),1)=".",TRUE,FALSE)</formula>
    </cfRule>
  </conditionalFormatting>
  <conditionalFormatting sqref="AE558">
    <cfRule type="expression" dxfId="1719" priority="1271">
      <formula>IF(RIGHT(TEXT(AE558,"0.#"),1)=".",FALSE,TRUE)</formula>
    </cfRule>
    <cfRule type="expression" dxfId="1718" priority="1272">
      <formula>IF(RIGHT(TEXT(AE558,"0.#"),1)=".",TRUE,FALSE)</formula>
    </cfRule>
  </conditionalFormatting>
  <conditionalFormatting sqref="AU556">
    <cfRule type="expression" dxfId="1717" priority="1263">
      <formula>IF(RIGHT(TEXT(AU556,"0.#"),1)=".",FALSE,TRUE)</formula>
    </cfRule>
    <cfRule type="expression" dxfId="1716" priority="1264">
      <formula>IF(RIGHT(TEXT(AU556,"0.#"),1)=".",TRUE,FALSE)</formula>
    </cfRule>
  </conditionalFormatting>
  <conditionalFormatting sqref="AU557">
    <cfRule type="expression" dxfId="1715" priority="1261">
      <formula>IF(RIGHT(TEXT(AU557,"0.#"),1)=".",FALSE,TRUE)</formula>
    </cfRule>
    <cfRule type="expression" dxfId="1714" priority="1262">
      <formula>IF(RIGHT(TEXT(AU557,"0.#"),1)=".",TRUE,FALSE)</formula>
    </cfRule>
  </conditionalFormatting>
  <conditionalFormatting sqref="AU558">
    <cfRule type="expression" dxfId="1713" priority="1259">
      <formula>IF(RIGHT(TEXT(AU558,"0.#"),1)=".",FALSE,TRUE)</formula>
    </cfRule>
    <cfRule type="expression" dxfId="1712" priority="1260">
      <formula>IF(RIGHT(TEXT(AU558,"0.#"),1)=".",TRUE,FALSE)</formula>
    </cfRule>
  </conditionalFormatting>
  <conditionalFormatting sqref="AQ557">
    <cfRule type="expression" dxfId="1711" priority="1251">
      <formula>IF(RIGHT(TEXT(AQ557,"0.#"),1)=".",FALSE,TRUE)</formula>
    </cfRule>
    <cfRule type="expression" dxfId="1710" priority="1252">
      <formula>IF(RIGHT(TEXT(AQ557,"0.#"),1)=".",TRUE,FALSE)</formula>
    </cfRule>
  </conditionalFormatting>
  <conditionalFormatting sqref="AQ558">
    <cfRule type="expression" dxfId="1709" priority="1249">
      <formula>IF(RIGHT(TEXT(AQ558,"0.#"),1)=".",FALSE,TRUE)</formula>
    </cfRule>
    <cfRule type="expression" dxfId="1708" priority="1250">
      <formula>IF(RIGHT(TEXT(AQ558,"0.#"),1)=".",TRUE,FALSE)</formula>
    </cfRule>
  </conditionalFormatting>
  <conditionalFormatting sqref="AQ556">
    <cfRule type="expression" dxfId="1707" priority="1247">
      <formula>IF(RIGHT(TEXT(AQ556,"0.#"),1)=".",FALSE,TRUE)</formula>
    </cfRule>
    <cfRule type="expression" dxfId="1706" priority="1248">
      <formula>IF(RIGHT(TEXT(AQ556,"0.#"),1)=".",TRUE,FALSE)</formula>
    </cfRule>
  </conditionalFormatting>
  <conditionalFormatting sqref="AE561">
    <cfRule type="expression" dxfId="1705" priority="1245">
      <formula>IF(RIGHT(TEXT(AE561,"0.#"),1)=".",FALSE,TRUE)</formula>
    </cfRule>
    <cfRule type="expression" dxfId="1704" priority="1246">
      <formula>IF(RIGHT(TEXT(AE561,"0.#"),1)=".",TRUE,FALSE)</formula>
    </cfRule>
  </conditionalFormatting>
  <conditionalFormatting sqref="AE562">
    <cfRule type="expression" dxfId="1703" priority="1243">
      <formula>IF(RIGHT(TEXT(AE562,"0.#"),1)=".",FALSE,TRUE)</formula>
    </cfRule>
    <cfRule type="expression" dxfId="1702" priority="1244">
      <formula>IF(RIGHT(TEXT(AE562,"0.#"),1)=".",TRUE,FALSE)</formula>
    </cfRule>
  </conditionalFormatting>
  <conditionalFormatting sqref="AE563">
    <cfRule type="expression" dxfId="1701" priority="1241">
      <formula>IF(RIGHT(TEXT(AE563,"0.#"),1)=".",FALSE,TRUE)</formula>
    </cfRule>
    <cfRule type="expression" dxfId="1700" priority="1242">
      <formula>IF(RIGHT(TEXT(AE563,"0.#"),1)=".",TRUE,FALSE)</formula>
    </cfRule>
  </conditionalFormatting>
  <conditionalFormatting sqref="AL1103:AO1132">
    <cfRule type="expression" dxfId="1699" priority="2897">
      <formula>IF(AND(AL1103&gt;=0, RIGHT(TEXT(AL1103,"0.#"),1)&lt;&gt;"."),TRUE,FALSE)</formula>
    </cfRule>
    <cfRule type="expression" dxfId="1698" priority="2898">
      <formula>IF(AND(AL1103&gt;=0, RIGHT(TEXT(AL1103,"0.#"),1)="."),TRUE,FALSE)</formula>
    </cfRule>
    <cfRule type="expression" dxfId="1697" priority="2899">
      <formula>IF(AND(AL1103&lt;0, RIGHT(TEXT(AL1103,"0.#"),1)&lt;&gt;"."),TRUE,FALSE)</formula>
    </cfRule>
    <cfRule type="expression" dxfId="1696" priority="2900">
      <formula>IF(AND(AL1103&lt;0, RIGHT(TEXT(AL1103,"0.#"),1)="."),TRUE,FALSE)</formula>
    </cfRule>
  </conditionalFormatting>
  <conditionalFormatting sqref="Y1103:Y1132">
    <cfRule type="expression" dxfId="1695" priority="2895">
      <formula>IF(RIGHT(TEXT(Y1103,"0.#"),1)=".",FALSE,TRUE)</formula>
    </cfRule>
    <cfRule type="expression" dxfId="1694" priority="2896">
      <formula>IF(RIGHT(TEXT(Y1103,"0.#"),1)=".",TRUE,FALSE)</formula>
    </cfRule>
  </conditionalFormatting>
  <conditionalFormatting sqref="AQ553">
    <cfRule type="expression" dxfId="1693" priority="1279">
      <formula>IF(RIGHT(TEXT(AQ553,"0.#"),1)=".",FALSE,TRUE)</formula>
    </cfRule>
    <cfRule type="expression" dxfId="1692" priority="1280">
      <formula>IF(RIGHT(TEXT(AQ553,"0.#"),1)=".",TRUE,FALSE)</formula>
    </cfRule>
  </conditionalFormatting>
  <conditionalFormatting sqref="AU552">
    <cfRule type="expression" dxfId="1691" priority="1291">
      <formula>IF(RIGHT(TEXT(AU552,"0.#"),1)=".",FALSE,TRUE)</formula>
    </cfRule>
    <cfRule type="expression" dxfId="1690" priority="1292">
      <formula>IF(RIGHT(TEXT(AU552,"0.#"),1)=".",TRUE,FALSE)</formula>
    </cfRule>
  </conditionalFormatting>
  <conditionalFormatting sqref="AE552">
    <cfRule type="expression" dxfId="1689" priority="1303">
      <formula>IF(RIGHT(TEXT(AE552,"0.#"),1)=".",FALSE,TRUE)</formula>
    </cfRule>
    <cfRule type="expression" dxfId="1688" priority="1304">
      <formula>IF(RIGHT(TEXT(AE552,"0.#"),1)=".",TRUE,FALSE)</formula>
    </cfRule>
  </conditionalFormatting>
  <conditionalFormatting sqref="AQ548">
    <cfRule type="expression" dxfId="1687" priority="1309">
      <formula>IF(RIGHT(TEXT(AQ548,"0.#"),1)=".",FALSE,TRUE)</formula>
    </cfRule>
    <cfRule type="expression" dxfId="1686" priority="1310">
      <formula>IF(RIGHT(TEXT(AQ548,"0.#"),1)=".",TRUE,FALSE)</formula>
    </cfRule>
  </conditionalFormatting>
  <conditionalFormatting sqref="AL838:AO839">
    <cfRule type="expression" dxfId="1685" priority="2849">
      <formula>IF(AND(AL838&gt;=0, RIGHT(TEXT(AL838,"0.#"),1)&lt;&gt;"."),TRUE,FALSE)</formula>
    </cfRule>
    <cfRule type="expression" dxfId="1684" priority="2850">
      <formula>IF(AND(AL838&gt;=0, RIGHT(TEXT(AL838,"0.#"),1)="."),TRUE,FALSE)</formula>
    </cfRule>
    <cfRule type="expression" dxfId="1683" priority="2851">
      <formula>IF(AND(AL838&lt;0, RIGHT(TEXT(AL838,"0.#"),1)&lt;&gt;"."),TRUE,FALSE)</formula>
    </cfRule>
    <cfRule type="expression" dxfId="1682" priority="2852">
      <formula>IF(AND(AL838&lt;0, RIGHT(TEXT(AL838,"0.#"),1)="."),TRUE,FALSE)</formula>
    </cfRule>
  </conditionalFormatting>
  <conditionalFormatting sqref="Y838:Y839">
    <cfRule type="expression" dxfId="1681" priority="2847">
      <formula>IF(RIGHT(TEXT(Y838,"0.#"),1)=".",FALSE,TRUE)</formula>
    </cfRule>
    <cfRule type="expression" dxfId="1680" priority="2848">
      <formula>IF(RIGHT(TEXT(Y838,"0.#"),1)=".",TRUE,FALSE)</formula>
    </cfRule>
  </conditionalFormatting>
  <conditionalFormatting sqref="AE492">
    <cfRule type="expression" dxfId="1679" priority="1635">
      <formula>IF(RIGHT(TEXT(AE492,"0.#"),1)=".",FALSE,TRUE)</formula>
    </cfRule>
    <cfRule type="expression" dxfId="1678" priority="1636">
      <formula>IF(RIGHT(TEXT(AE492,"0.#"),1)=".",TRUE,FALSE)</formula>
    </cfRule>
  </conditionalFormatting>
  <conditionalFormatting sqref="AE493">
    <cfRule type="expression" dxfId="1677" priority="1633">
      <formula>IF(RIGHT(TEXT(AE493,"0.#"),1)=".",FALSE,TRUE)</formula>
    </cfRule>
    <cfRule type="expression" dxfId="1676" priority="1634">
      <formula>IF(RIGHT(TEXT(AE493,"0.#"),1)=".",TRUE,FALSE)</formula>
    </cfRule>
  </conditionalFormatting>
  <conditionalFormatting sqref="AE494">
    <cfRule type="expression" dxfId="1675" priority="1631">
      <formula>IF(RIGHT(TEXT(AE494,"0.#"),1)=".",FALSE,TRUE)</formula>
    </cfRule>
    <cfRule type="expression" dxfId="1674" priority="1632">
      <formula>IF(RIGHT(TEXT(AE494,"0.#"),1)=".",TRUE,FALSE)</formula>
    </cfRule>
  </conditionalFormatting>
  <conditionalFormatting sqref="AQ493">
    <cfRule type="expression" dxfId="1673" priority="1611">
      <formula>IF(RIGHT(TEXT(AQ493,"0.#"),1)=".",FALSE,TRUE)</formula>
    </cfRule>
    <cfRule type="expression" dxfId="1672" priority="1612">
      <formula>IF(RIGHT(TEXT(AQ493,"0.#"),1)=".",TRUE,FALSE)</formula>
    </cfRule>
  </conditionalFormatting>
  <conditionalFormatting sqref="AQ494">
    <cfRule type="expression" dxfId="1671" priority="1609">
      <formula>IF(RIGHT(TEXT(AQ494,"0.#"),1)=".",FALSE,TRUE)</formula>
    </cfRule>
    <cfRule type="expression" dxfId="1670" priority="1610">
      <formula>IF(RIGHT(TEXT(AQ494,"0.#"),1)=".",TRUE,FALSE)</formula>
    </cfRule>
  </conditionalFormatting>
  <conditionalFormatting sqref="AQ492">
    <cfRule type="expression" dxfId="1669" priority="1607">
      <formula>IF(RIGHT(TEXT(AQ492,"0.#"),1)=".",FALSE,TRUE)</formula>
    </cfRule>
    <cfRule type="expression" dxfId="1668" priority="1608">
      <formula>IF(RIGHT(TEXT(AQ492,"0.#"),1)=".",TRUE,FALSE)</formula>
    </cfRule>
  </conditionalFormatting>
  <conditionalFormatting sqref="AU494">
    <cfRule type="expression" dxfId="1667" priority="1619">
      <formula>IF(RIGHT(TEXT(AU494,"0.#"),1)=".",FALSE,TRUE)</formula>
    </cfRule>
    <cfRule type="expression" dxfId="1666" priority="1620">
      <formula>IF(RIGHT(TEXT(AU494,"0.#"),1)=".",TRUE,FALSE)</formula>
    </cfRule>
  </conditionalFormatting>
  <conditionalFormatting sqref="AU492">
    <cfRule type="expression" dxfId="1665" priority="1623">
      <formula>IF(RIGHT(TEXT(AU492,"0.#"),1)=".",FALSE,TRUE)</formula>
    </cfRule>
    <cfRule type="expression" dxfId="1664" priority="1624">
      <formula>IF(RIGHT(TEXT(AU492,"0.#"),1)=".",TRUE,FALSE)</formula>
    </cfRule>
  </conditionalFormatting>
  <conditionalFormatting sqref="AU493">
    <cfRule type="expression" dxfId="1663" priority="1621">
      <formula>IF(RIGHT(TEXT(AU493,"0.#"),1)=".",FALSE,TRUE)</formula>
    </cfRule>
    <cfRule type="expression" dxfId="1662" priority="1622">
      <formula>IF(RIGHT(TEXT(AU493,"0.#"),1)=".",TRUE,FALSE)</formula>
    </cfRule>
  </conditionalFormatting>
  <conditionalFormatting sqref="AU583">
    <cfRule type="expression" dxfId="1661" priority="1139">
      <formula>IF(RIGHT(TEXT(AU583,"0.#"),1)=".",FALSE,TRUE)</formula>
    </cfRule>
    <cfRule type="expression" dxfId="1660" priority="1140">
      <formula>IF(RIGHT(TEXT(AU583,"0.#"),1)=".",TRUE,FALSE)</formula>
    </cfRule>
  </conditionalFormatting>
  <conditionalFormatting sqref="AU582">
    <cfRule type="expression" dxfId="1659" priority="1141">
      <formula>IF(RIGHT(TEXT(AU582,"0.#"),1)=".",FALSE,TRUE)</formula>
    </cfRule>
    <cfRule type="expression" dxfId="1658" priority="1142">
      <formula>IF(RIGHT(TEXT(AU582,"0.#"),1)=".",TRUE,FALSE)</formula>
    </cfRule>
  </conditionalFormatting>
  <conditionalFormatting sqref="AE499">
    <cfRule type="expression" dxfId="1657" priority="1601">
      <formula>IF(RIGHT(TEXT(AE499,"0.#"),1)=".",FALSE,TRUE)</formula>
    </cfRule>
    <cfRule type="expression" dxfId="1656" priority="1602">
      <formula>IF(RIGHT(TEXT(AE499,"0.#"),1)=".",TRUE,FALSE)</formula>
    </cfRule>
  </conditionalFormatting>
  <conditionalFormatting sqref="AE497">
    <cfRule type="expression" dxfId="1655" priority="1605">
      <formula>IF(RIGHT(TEXT(AE497,"0.#"),1)=".",FALSE,TRUE)</formula>
    </cfRule>
    <cfRule type="expression" dxfId="1654" priority="1606">
      <formula>IF(RIGHT(TEXT(AE497,"0.#"),1)=".",TRUE,FALSE)</formula>
    </cfRule>
  </conditionalFormatting>
  <conditionalFormatting sqref="AE498">
    <cfRule type="expression" dxfId="1653" priority="1603">
      <formula>IF(RIGHT(TEXT(AE498,"0.#"),1)=".",FALSE,TRUE)</formula>
    </cfRule>
    <cfRule type="expression" dxfId="1652" priority="1604">
      <formula>IF(RIGHT(TEXT(AE498,"0.#"),1)=".",TRUE,FALSE)</formula>
    </cfRule>
  </conditionalFormatting>
  <conditionalFormatting sqref="AU499">
    <cfRule type="expression" dxfId="1651" priority="1589">
      <formula>IF(RIGHT(TEXT(AU499,"0.#"),1)=".",FALSE,TRUE)</formula>
    </cfRule>
    <cfRule type="expression" dxfId="1650" priority="1590">
      <formula>IF(RIGHT(TEXT(AU499,"0.#"),1)=".",TRUE,FALSE)</formula>
    </cfRule>
  </conditionalFormatting>
  <conditionalFormatting sqref="AU497">
    <cfRule type="expression" dxfId="1649" priority="1593">
      <formula>IF(RIGHT(TEXT(AU497,"0.#"),1)=".",FALSE,TRUE)</formula>
    </cfRule>
    <cfRule type="expression" dxfId="1648" priority="1594">
      <formula>IF(RIGHT(TEXT(AU497,"0.#"),1)=".",TRUE,FALSE)</formula>
    </cfRule>
  </conditionalFormatting>
  <conditionalFormatting sqref="AU498">
    <cfRule type="expression" dxfId="1647" priority="1591">
      <formula>IF(RIGHT(TEXT(AU498,"0.#"),1)=".",FALSE,TRUE)</formula>
    </cfRule>
    <cfRule type="expression" dxfId="1646" priority="1592">
      <formula>IF(RIGHT(TEXT(AU498,"0.#"),1)=".",TRUE,FALSE)</formula>
    </cfRule>
  </conditionalFormatting>
  <conditionalFormatting sqref="AQ497">
    <cfRule type="expression" dxfId="1645" priority="1577">
      <formula>IF(RIGHT(TEXT(AQ497,"0.#"),1)=".",FALSE,TRUE)</formula>
    </cfRule>
    <cfRule type="expression" dxfId="1644" priority="1578">
      <formula>IF(RIGHT(TEXT(AQ497,"0.#"),1)=".",TRUE,FALSE)</formula>
    </cfRule>
  </conditionalFormatting>
  <conditionalFormatting sqref="AQ498">
    <cfRule type="expression" dxfId="1643" priority="1581">
      <formula>IF(RIGHT(TEXT(AQ498,"0.#"),1)=".",FALSE,TRUE)</formula>
    </cfRule>
    <cfRule type="expression" dxfId="1642" priority="1582">
      <formula>IF(RIGHT(TEXT(AQ498,"0.#"),1)=".",TRUE,FALSE)</formula>
    </cfRule>
  </conditionalFormatting>
  <conditionalFormatting sqref="AQ499">
    <cfRule type="expression" dxfId="1641" priority="1579">
      <formula>IF(RIGHT(TEXT(AQ499,"0.#"),1)=".",FALSE,TRUE)</formula>
    </cfRule>
    <cfRule type="expression" dxfId="1640" priority="1580">
      <formula>IF(RIGHT(TEXT(AQ499,"0.#"),1)=".",TRUE,FALSE)</formula>
    </cfRule>
  </conditionalFormatting>
  <conditionalFormatting sqref="AE504">
    <cfRule type="expression" dxfId="1639" priority="1571">
      <formula>IF(RIGHT(TEXT(AE504,"0.#"),1)=".",FALSE,TRUE)</formula>
    </cfRule>
    <cfRule type="expression" dxfId="1638" priority="1572">
      <formula>IF(RIGHT(TEXT(AE504,"0.#"),1)=".",TRUE,FALSE)</formula>
    </cfRule>
  </conditionalFormatting>
  <conditionalFormatting sqref="AE502">
    <cfRule type="expression" dxfId="1637" priority="1575">
      <formula>IF(RIGHT(TEXT(AE502,"0.#"),1)=".",FALSE,TRUE)</formula>
    </cfRule>
    <cfRule type="expression" dxfId="1636" priority="1576">
      <formula>IF(RIGHT(TEXT(AE502,"0.#"),1)=".",TRUE,FALSE)</formula>
    </cfRule>
  </conditionalFormatting>
  <conditionalFormatting sqref="AE503">
    <cfRule type="expression" dxfId="1635" priority="1573">
      <formula>IF(RIGHT(TEXT(AE503,"0.#"),1)=".",FALSE,TRUE)</formula>
    </cfRule>
    <cfRule type="expression" dxfId="1634" priority="1574">
      <formula>IF(RIGHT(TEXT(AE503,"0.#"),1)=".",TRUE,FALSE)</formula>
    </cfRule>
  </conditionalFormatting>
  <conditionalFormatting sqref="AU504">
    <cfRule type="expression" dxfId="1633" priority="1559">
      <formula>IF(RIGHT(TEXT(AU504,"0.#"),1)=".",FALSE,TRUE)</formula>
    </cfRule>
    <cfRule type="expression" dxfId="1632" priority="1560">
      <formula>IF(RIGHT(TEXT(AU504,"0.#"),1)=".",TRUE,FALSE)</formula>
    </cfRule>
  </conditionalFormatting>
  <conditionalFormatting sqref="AU502">
    <cfRule type="expression" dxfId="1631" priority="1563">
      <formula>IF(RIGHT(TEXT(AU502,"0.#"),1)=".",FALSE,TRUE)</formula>
    </cfRule>
    <cfRule type="expression" dxfId="1630" priority="1564">
      <formula>IF(RIGHT(TEXT(AU502,"0.#"),1)=".",TRUE,FALSE)</formula>
    </cfRule>
  </conditionalFormatting>
  <conditionalFormatting sqref="AU503">
    <cfRule type="expression" dxfId="1629" priority="1561">
      <formula>IF(RIGHT(TEXT(AU503,"0.#"),1)=".",FALSE,TRUE)</formula>
    </cfRule>
    <cfRule type="expression" dxfId="1628" priority="1562">
      <formula>IF(RIGHT(TEXT(AU503,"0.#"),1)=".",TRUE,FALSE)</formula>
    </cfRule>
  </conditionalFormatting>
  <conditionalFormatting sqref="AQ502">
    <cfRule type="expression" dxfId="1627" priority="1547">
      <formula>IF(RIGHT(TEXT(AQ502,"0.#"),1)=".",FALSE,TRUE)</formula>
    </cfRule>
    <cfRule type="expression" dxfId="1626" priority="1548">
      <formula>IF(RIGHT(TEXT(AQ502,"0.#"),1)=".",TRUE,FALSE)</formula>
    </cfRule>
  </conditionalFormatting>
  <conditionalFormatting sqref="AQ503">
    <cfRule type="expression" dxfId="1625" priority="1551">
      <formula>IF(RIGHT(TEXT(AQ503,"0.#"),1)=".",FALSE,TRUE)</formula>
    </cfRule>
    <cfRule type="expression" dxfId="1624" priority="1552">
      <formula>IF(RIGHT(TEXT(AQ503,"0.#"),1)=".",TRUE,FALSE)</formula>
    </cfRule>
  </conditionalFormatting>
  <conditionalFormatting sqref="AQ504">
    <cfRule type="expression" dxfId="1623" priority="1549">
      <formula>IF(RIGHT(TEXT(AQ504,"0.#"),1)=".",FALSE,TRUE)</formula>
    </cfRule>
    <cfRule type="expression" dxfId="1622" priority="1550">
      <formula>IF(RIGHT(TEXT(AQ504,"0.#"),1)=".",TRUE,FALSE)</formula>
    </cfRule>
  </conditionalFormatting>
  <conditionalFormatting sqref="AE509">
    <cfRule type="expression" dxfId="1621" priority="1541">
      <formula>IF(RIGHT(TEXT(AE509,"0.#"),1)=".",FALSE,TRUE)</formula>
    </cfRule>
    <cfRule type="expression" dxfId="1620" priority="1542">
      <formula>IF(RIGHT(TEXT(AE509,"0.#"),1)=".",TRUE,FALSE)</formula>
    </cfRule>
  </conditionalFormatting>
  <conditionalFormatting sqref="AE507">
    <cfRule type="expression" dxfId="1619" priority="1545">
      <formula>IF(RIGHT(TEXT(AE507,"0.#"),1)=".",FALSE,TRUE)</formula>
    </cfRule>
    <cfRule type="expression" dxfId="1618" priority="1546">
      <formula>IF(RIGHT(TEXT(AE507,"0.#"),1)=".",TRUE,FALSE)</formula>
    </cfRule>
  </conditionalFormatting>
  <conditionalFormatting sqref="AE508">
    <cfRule type="expression" dxfId="1617" priority="1543">
      <formula>IF(RIGHT(TEXT(AE508,"0.#"),1)=".",FALSE,TRUE)</formula>
    </cfRule>
    <cfRule type="expression" dxfId="1616" priority="1544">
      <formula>IF(RIGHT(TEXT(AE508,"0.#"),1)=".",TRUE,FALSE)</formula>
    </cfRule>
  </conditionalFormatting>
  <conditionalFormatting sqref="AU509">
    <cfRule type="expression" dxfId="1615" priority="1529">
      <formula>IF(RIGHT(TEXT(AU509,"0.#"),1)=".",FALSE,TRUE)</formula>
    </cfRule>
    <cfRule type="expression" dxfId="1614" priority="1530">
      <formula>IF(RIGHT(TEXT(AU509,"0.#"),1)=".",TRUE,FALSE)</formula>
    </cfRule>
  </conditionalFormatting>
  <conditionalFormatting sqref="AU507">
    <cfRule type="expression" dxfId="1613" priority="1533">
      <formula>IF(RIGHT(TEXT(AU507,"0.#"),1)=".",FALSE,TRUE)</formula>
    </cfRule>
    <cfRule type="expression" dxfId="1612" priority="1534">
      <formula>IF(RIGHT(TEXT(AU507,"0.#"),1)=".",TRUE,FALSE)</formula>
    </cfRule>
  </conditionalFormatting>
  <conditionalFormatting sqref="AU508">
    <cfRule type="expression" dxfId="1611" priority="1531">
      <formula>IF(RIGHT(TEXT(AU508,"0.#"),1)=".",FALSE,TRUE)</formula>
    </cfRule>
    <cfRule type="expression" dxfId="1610" priority="1532">
      <formula>IF(RIGHT(TEXT(AU508,"0.#"),1)=".",TRUE,FALSE)</formula>
    </cfRule>
  </conditionalFormatting>
  <conditionalFormatting sqref="AQ507">
    <cfRule type="expression" dxfId="1609" priority="1517">
      <formula>IF(RIGHT(TEXT(AQ507,"0.#"),1)=".",FALSE,TRUE)</formula>
    </cfRule>
    <cfRule type="expression" dxfId="1608" priority="1518">
      <formula>IF(RIGHT(TEXT(AQ507,"0.#"),1)=".",TRUE,FALSE)</formula>
    </cfRule>
  </conditionalFormatting>
  <conditionalFormatting sqref="AQ508">
    <cfRule type="expression" dxfId="1607" priority="1521">
      <formula>IF(RIGHT(TEXT(AQ508,"0.#"),1)=".",FALSE,TRUE)</formula>
    </cfRule>
    <cfRule type="expression" dxfId="1606" priority="1522">
      <formula>IF(RIGHT(TEXT(AQ508,"0.#"),1)=".",TRUE,FALSE)</formula>
    </cfRule>
  </conditionalFormatting>
  <conditionalFormatting sqref="AQ509">
    <cfRule type="expression" dxfId="1605" priority="1519">
      <formula>IF(RIGHT(TEXT(AQ509,"0.#"),1)=".",FALSE,TRUE)</formula>
    </cfRule>
    <cfRule type="expression" dxfId="1604" priority="1520">
      <formula>IF(RIGHT(TEXT(AQ509,"0.#"),1)=".",TRUE,FALSE)</formula>
    </cfRule>
  </conditionalFormatting>
  <conditionalFormatting sqref="AE465">
    <cfRule type="expression" dxfId="1603" priority="1811">
      <formula>IF(RIGHT(TEXT(AE465,"0.#"),1)=".",FALSE,TRUE)</formula>
    </cfRule>
    <cfRule type="expression" dxfId="1602" priority="1812">
      <formula>IF(RIGHT(TEXT(AE465,"0.#"),1)=".",TRUE,FALSE)</formula>
    </cfRule>
  </conditionalFormatting>
  <conditionalFormatting sqref="AE463">
    <cfRule type="expression" dxfId="1601" priority="1815">
      <formula>IF(RIGHT(TEXT(AE463,"0.#"),1)=".",FALSE,TRUE)</formula>
    </cfRule>
    <cfRule type="expression" dxfId="1600" priority="1816">
      <formula>IF(RIGHT(TEXT(AE463,"0.#"),1)=".",TRUE,FALSE)</formula>
    </cfRule>
  </conditionalFormatting>
  <conditionalFormatting sqref="AE464">
    <cfRule type="expression" dxfId="1599" priority="1813">
      <formula>IF(RIGHT(TEXT(AE464,"0.#"),1)=".",FALSE,TRUE)</formula>
    </cfRule>
    <cfRule type="expression" dxfId="1598" priority="1814">
      <formula>IF(RIGHT(TEXT(AE464,"0.#"),1)=".",TRUE,FALSE)</formula>
    </cfRule>
  </conditionalFormatting>
  <conditionalFormatting sqref="AM465">
    <cfRule type="expression" dxfId="1597" priority="1805">
      <formula>IF(RIGHT(TEXT(AM465,"0.#"),1)=".",FALSE,TRUE)</formula>
    </cfRule>
    <cfRule type="expression" dxfId="1596" priority="1806">
      <formula>IF(RIGHT(TEXT(AM465,"0.#"),1)=".",TRUE,FALSE)</formula>
    </cfRule>
  </conditionalFormatting>
  <conditionalFormatting sqref="AM463">
    <cfRule type="expression" dxfId="1595" priority="1809">
      <formula>IF(RIGHT(TEXT(AM463,"0.#"),1)=".",FALSE,TRUE)</formula>
    </cfRule>
    <cfRule type="expression" dxfId="1594" priority="1810">
      <formula>IF(RIGHT(TEXT(AM463,"0.#"),1)=".",TRUE,FALSE)</formula>
    </cfRule>
  </conditionalFormatting>
  <conditionalFormatting sqref="AM464">
    <cfRule type="expression" dxfId="1593" priority="1807">
      <formula>IF(RIGHT(TEXT(AM464,"0.#"),1)=".",FALSE,TRUE)</formula>
    </cfRule>
    <cfRule type="expression" dxfId="1592" priority="1808">
      <formula>IF(RIGHT(TEXT(AM464,"0.#"),1)=".",TRUE,FALSE)</formula>
    </cfRule>
  </conditionalFormatting>
  <conditionalFormatting sqref="AU465">
    <cfRule type="expression" dxfId="1591" priority="1799">
      <formula>IF(RIGHT(TEXT(AU465,"0.#"),1)=".",FALSE,TRUE)</formula>
    </cfRule>
    <cfRule type="expression" dxfId="1590" priority="1800">
      <formula>IF(RIGHT(TEXT(AU465,"0.#"),1)=".",TRUE,FALSE)</formula>
    </cfRule>
  </conditionalFormatting>
  <conditionalFormatting sqref="AU463">
    <cfRule type="expression" dxfId="1589" priority="1803">
      <formula>IF(RIGHT(TEXT(AU463,"0.#"),1)=".",FALSE,TRUE)</formula>
    </cfRule>
    <cfRule type="expression" dxfId="1588" priority="1804">
      <formula>IF(RIGHT(TEXT(AU463,"0.#"),1)=".",TRUE,FALSE)</formula>
    </cfRule>
  </conditionalFormatting>
  <conditionalFormatting sqref="AU464">
    <cfRule type="expression" dxfId="1587" priority="1801">
      <formula>IF(RIGHT(TEXT(AU464,"0.#"),1)=".",FALSE,TRUE)</formula>
    </cfRule>
    <cfRule type="expression" dxfId="1586" priority="1802">
      <formula>IF(RIGHT(TEXT(AU464,"0.#"),1)=".",TRUE,FALSE)</formula>
    </cfRule>
  </conditionalFormatting>
  <conditionalFormatting sqref="AI465">
    <cfRule type="expression" dxfId="1585" priority="1793">
      <formula>IF(RIGHT(TEXT(AI465,"0.#"),1)=".",FALSE,TRUE)</formula>
    </cfRule>
    <cfRule type="expression" dxfId="1584" priority="1794">
      <formula>IF(RIGHT(TEXT(AI465,"0.#"),1)=".",TRUE,FALSE)</formula>
    </cfRule>
  </conditionalFormatting>
  <conditionalFormatting sqref="AI463">
    <cfRule type="expression" dxfId="1583" priority="1797">
      <formula>IF(RIGHT(TEXT(AI463,"0.#"),1)=".",FALSE,TRUE)</formula>
    </cfRule>
    <cfRule type="expression" dxfId="1582" priority="1798">
      <formula>IF(RIGHT(TEXT(AI463,"0.#"),1)=".",TRUE,FALSE)</formula>
    </cfRule>
  </conditionalFormatting>
  <conditionalFormatting sqref="AI464">
    <cfRule type="expression" dxfId="1581" priority="1795">
      <formula>IF(RIGHT(TEXT(AI464,"0.#"),1)=".",FALSE,TRUE)</formula>
    </cfRule>
    <cfRule type="expression" dxfId="1580" priority="1796">
      <formula>IF(RIGHT(TEXT(AI464,"0.#"),1)=".",TRUE,FALSE)</formula>
    </cfRule>
  </conditionalFormatting>
  <conditionalFormatting sqref="AQ463">
    <cfRule type="expression" dxfId="1579" priority="1787">
      <formula>IF(RIGHT(TEXT(AQ463,"0.#"),1)=".",FALSE,TRUE)</formula>
    </cfRule>
    <cfRule type="expression" dxfId="1578" priority="1788">
      <formula>IF(RIGHT(TEXT(AQ463,"0.#"),1)=".",TRUE,FALSE)</formula>
    </cfRule>
  </conditionalFormatting>
  <conditionalFormatting sqref="AQ464">
    <cfRule type="expression" dxfId="1577" priority="1791">
      <formula>IF(RIGHT(TEXT(AQ464,"0.#"),1)=".",FALSE,TRUE)</formula>
    </cfRule>
    <cfRule type="expression" dxfId="1576" priority="1792">
      <formula>IF(RIGHT(TEXT(AQ464,"0.#"),1)=".",TRUE,FALSE)</formula>
    </cfRule>
  </conditionalFormatting>
  <conditionalFormatting sqref="AQ465">
    <cfRule type="expression" dxfId="1575" priority="1789">
      <formula>IF(RIGHT(TEXT(AQ465,"0.#"),1)=".",FALSE,TRUE)</formula>
    </cfRule>
    <cfRule type="expression" dxfId="1574" priority="1790">
      <formula>IF(RIGHT(TEXT(AQ465,"0.#"),1)=".",TRUE,FALSE)</formula>
    </cfRule>
  </conditionalFormatting>
  <conditionalFormatting sqref="AE470">
    <cfRule type="expression" dxfId="1573" priority="1781">
      <formula>IF(RIGHT(TEXT(AE470,"0.#"),1)=".",FALSE,TRUE)</formula>
    </cfRule>
    <cfRule type="expression" dxfId="1572" priority="1782">
      <formula>IF(RIGHT(TEXT(AE470,"0.#"),1)=".",TRUE,FALSE)</formula>
    </cfRule>
  </conditionalFormatting>
  <conditionalFormatting sqref="AE468">
    <cfRule type="expression" dxfId="1571" priority="1785">
      <formula>IF(RIGHT(TEXT(AE468,"0.#"),1)=".",FALSE,TRUE)</formula>
    </cfRule>
    <cfRule type="expression" dxfId="1570" priority="1786">
      <formula>IF(RIGHT(TEXT(AE468,"0.#"),1)=".",TRUE,FALSE)</formula>
    </cfRule>
  </conditionalFormatting>
  <conditionalFormatting sqref="AE469">
    <cfRule type="expression" dxfId="1569" priority="1783">
      <formula>IF(RIGHT(TEXT(AE469,"0.#"),1)=".",FALSE,TRUE)</formula>
    </cfRule>
    <cfRule type="expression" dxfId="1568" priority="1784">
      <formula>IF(RIGHT(TEXT(AE469,"0.#"),1)=".",TRUE,FALSE)</formula>
    </cfRule>
  </conditionalFormatting>
  <conditionalFormatting sqref="AM470">
    <cfRule type="expression" dxfId="1567" priority="1775">
      <formula>IF(RIGHT(TEXT(AM470,"0.#"),1)=".",FALSE,TRUE)</formula>
    </cfRule>
    <cfRule type="expression" dxfId="1566" priority="1776">
      <formula>IF(RIGHT(TEXT(AM470,"0.#"),1)=".",TRUE,FALSE)</formula>
    </cfRule>
  </conditionalFormatting>
  <conditionalFormatting sqref="AM468">
    <cfRule type="expression" dxfId="1565" priority="1779">
      <formula>IF(RIGHT(TEXT(AM468,"0.#"),1)=".",FALSE,TRUE)</formula>
    </cfRule>
    <cfRule type="expression" dxfId="1564" priority="1780">
      <formula>IF(RIGHT(TEXT(AM468,"0.#"),1)=".",TRUE,FALSE)</formula>
    </cfRule>
  </conditionalFormatting>
  <conditionalFormatting sqref="AM469">
    <cfRule type="expression" dxfId="1563" priority="1777">
      <formula>IF(RIGHT(TEXT(AM469,"0.#"),1)=".",FALSE,TRUE)</formula>
    </cfRule>
    <cfRule type="expression" dxfId="1562" priority="1778">
      <formula>IF(RIGHT(TEXT(AM469,"0.#"),1)=".",TRUE,FALSE)</formula>
    </cfRule>
  </conditionalFormatting>
  <conditionalFormatting sqref="AU470">
    <cfRule type="expression" dxfId="1561" priority="1769">
      <formula>IF(RIGHT(TEXT(AU470,"0.#"),1)=".",FALSE,TRUE)</formula>
    </cfRule>
    <cfRule type="expression" dxfId="1560" priority="1770">
      <formula>IF(RIGHT(TEXT(AU470,"0.#"),1)=".",TRUE,FALSE)</formula>
    </cfRule>
  </conditionalFormatting>
  <conditionalFormatting sqref="AU468">
    <cfRule type="expression" dxfId="1559" priority="1773">
      <formula>IF(RIGHT(TEXT(AU468,"0.#"),1)=".",FALSE,TRUE)</formula>
    </cfRule>
    <cfRule type="expression" dxfId="1558" priority="1774">
      <formula>IF(RIGHT(TEXT(AU468,"0.#"),1)=".",TRUE,FALSE)</formula>
    </cfRule>
  </conditionalFormatting>
  <conditionalFormatting sqref="AU469">
    <cfRule type="expression" dxfId="1557" priority="1771">
      <formula>IF(RIGHT(TEXT(AU469,"0.#"),1)=".",FALSE,TRUE)</formula>
    </cfRule>
    <cfRule type="expression" dxfId="1556" priority="1772">
      <formula>IF(RIGHT(TEXT(AU469,"0.#"),1)=".",TRUE,FALSE)</formula>
    </cfRule>
  </conditionalFormatting>
  <conditionalFormatting sqref="AI470">
    <cfRule type="expression" dxfId="1555" priority="1763">
      <formula>IF(RIGHT(TEXT(AI470,"0.#"),1)=".",FALSE,TRUE)</formula>
    </cfRule>
    <cfRule type="expression" dxfId="1554" priority="1764">
      <formula>IF(RIGHT(TEXT(AI470,"0.#"),1)=".",TRUE,FALSE)</formula>
    </cfRule>
  </conditionalFormatting>
  <conditionalFormatting sqref="AI468">
    <cfRule type="expression" dxfId="1553" priority="1767">
      <formula>IF(RIGHT(TEXT(AI468,"0.#"),1)=".",FALSE,TRUE)</formula>
    </cfRule>
    <cfRule type="expression" dxfId="1552" priority="1768">
      <formula>IF(RIGHT(TEXT(AI468,"0.#"),1)=".",TRUE,FALSE)</formula>
    </cfRule>
  </conditionalFormatting>
  <conditionalFormatting sqref="AI469">
    <cfRule type="expression" dxfId="1551" priority="1765">
      <formula>IF(RIGHT(TEXT(AI469,"0.#"),1)=".",FALSE,TRUE)</formula>
    </cfRule>
    <cfRule type="expression" dxfId="1550" priority="1766">
      <formula>IF(RIGHT(TEXT(AI469,"0.#"),1)=".",TRUE,FALSE)</formula>
    </cfRule>
  </conditionalFormatting>
  <conditionalFormatting sqref="AQ468">
    <cfRule type="expression" dxfId="1549" priority="1757">
      <formula>IF(RIGHT(TEXT(AQ468,"0.#"),1)=".",FALSE,TRUE)</formula>
    </cfRule>
    <cfRule type="expression" dxfId="1548" priority="1758">
      <formula>IF(RIGHT(TEXT(AQ468,"0.#"),1)=".",TRUE,FALSE)</formula>
    </cfRule>
  </conditionalFormatting>
  <conditionalFormatting sqref="AQ469">
    <cfRule type="expression" dxfId="1547" priority="1761">
      <formula>IF(RIGHT(TEXT(AQ469,"0.#"),1)=".",FALSE,TRUE)</formula>
    </cfRule>
    <cfRule type="expression" dxfId="1546" priority="1762">
      <formula>IF(RIGHT(TEXT(AQ469,"0.#"),1)=".",TRUE,FALSE)</formula>
    </cfRule>
  </conditionalFormatting>
  <conditionalFormatting sqref="AQ470">
    <cfRule type="expression" dxfId="1545" priority="1759">
      <formula>IF(RIGHT(TEXT(AQ470,"0.#"),1)=".",FALSE,TRUE)</formula>
    </cfRule>
    <cfRule type="expression" dxfId="1544" priority="1760">
      <formula>IF(RIGHT(TEXT(AQ470,"0.#"),1)=".",TRUE,FALSE)</formula>
    </cfRule>
  </conditionalFormatting>
  <conditionalFormatting sqref="AE475">
    <cfRule type="expression" dxfId="1543" priority="1751">
      <formula>IF(RIGHT(TEXT(AE475,"0.#"),1)=".",FALSE,TRUE)</formula>
    </cfRule>
    <cfRule type="expression" dxfId="1542" priority="1752">
      <formula>IF(RIGHT(TEXT(AE475,"0.#"),1)=".",TRUE,FALSE)</formula>
    </cfRule>
  </conditionalFormatting>
  <conditionalFormatting sqref="AE473">
    <cfRule type="expression" dxfId="1541" priority="1755">
      <formula>IF(RIGHT(TEXT(AE473,"0.#"),1)=".",FALSE,TRUE)</formula>
    </cfRule>
    <cfRule type="expression" dxfId="1540" priority="1756">
      <formula>IF(RIGHT(TEXT(AE473,"0.#"),1)=".",TRUE,FALSE)</formula>
    </cfRule>
  </conditionalFormatting>
  <conditionalFormatting sqref="AE474">
    <cfRule type="expression" dxfId="1539" priority="1753">
      <formula>IF(RIGHT(TEXT(AE474,"0.#"),1)=".",FALSE,TRUE)</formula>
    </cfRule>
    <cfRule type="expression" dxfId="1538" priority="1754">
      <formula>IF(RIGHT(TEXT(AE474,"0.#"),1)=".",TRUE,FALSE)</formula>
    </cfRule>
  </conditionalFormatting>
  <conditionalFormatting sqref="AM475">
    <cfRule type="expression" dxfId="1537" priority="1745">
      <formula>IF(RIGHT(TEXT(AM475,"0.#"),1)=".",FALSE,TRUE)</formula>
    </cfRule>
    <cfRule type="expression" dxfId="1536" priority="1746">
      <formula>IF(RIGHT(TEXT(AM475,"0.#"),1)=".",TRUE,FALSE)</formula>
    </cfRule>
  </conditionalFormatting>
  <conditionalFormatting sqref="AM473">
    <cfRule type="expression" dxfId="1535" priority="1749">
      <formula>IF(RIGHT(TEXT(AM473,"0.#"),1)=".",FALSE,TRUE)</formula>
    </cfRule>
    <cfRule type="expression" dxfId="1534" priority="1750">
      <formula>IF(RIGHT(TEXT(AM473,"0.#"),1)=".",TRUE,FALSE)</formula>
    </cfRule>
  </conditionalFormatting>
  <conditionalFormatting sqref="AM474">
    <cfRule type="expression" dxfId="1533" priority="1747">
      <formula>IF(RIGHT(TEXT(AM474,"0.#"),1)=".",FALSE,TRUE)</formula>
    </cfRule>
    <cfRule type="expression" dxfId="1532" priority="1748">
      <formula>IF(RIGHT(TEXT(AM474,"0.#"),1)=".",TRUE,FALSE)</formula>
    </cfRule>
  </conditionalFormatting>
  <conditionalFormatting sqref="AU475">
    <cfRule type="expression" dxfId="1531" priority="1739">
      <formula>IF(RIGHT(TEXT(AU475,"0.#"),1)=".",FALSE,TRUE)</formula>
    </cfRule>
    <cfRule type="expression" dxfId="1530" priority="1740">
      <formula>IF(RIGHT(TEXT(AU475,"0.#"),1)=".",TRUE,FALSE)</formula>
    </cfRule>
  </conditionalFormatting>
  <conditionalFormatting sqref="AU473">
    <cfRule type="expression" dxfId="1529" priority="1743">
      <formula>IF(RIGHT(TEXT(AU473,"0.#"),1)=".",FALSE,TRUE)</formula>
    </cfRule>
    <cfRule type="expression" dxfId="1528" priority="1744">
      <formula>IF(RIGHT(TEXT(AU473,"0.#"),1)=".",TRUE,FALSE)</formula>
    </cfRule>
  </conditionalFormatting>
  <conditionalFormatting sqref="AU474">
    <cfRule type="expression" dxfId="1527" priority="1741">
      <formula>IF(RIGHT(TEXT(AU474,"0.#"),1)=".",FALSE,TRUE)</formula>
    </cfRule>
    <cfRule type="expression" dxfId="1526" priority="1742">
      <formula>IF(RIGHT(TEXT(AU474,"0.#"),1)=".",TRUE,FALSE)</formula>
    </cfRule>
  </conditionalFormatting>
  <conditionalFormatting sqref="AI475">
    <cfRule type="expression" dxfId="1525" priority="1733">
      <formula>IF(RIGHT(TEXT(AI475,"0.#"),1)=".",FALSE,TRUE)</formula>
    </cfRule>
    <cfRule type="expression" dxfId="1524" priority="1734">
      <formula>IF(RIGHT(TEXT(AI475,"0.#"),1)=".",TRUE,FALSE)</formula>
    </cfRule>
  </conditionalFormatting>
  <conditionalFormatting sqref="AI473">
    <cfRule type="expression" dxfId="1523" priority="1737">
      <formula>IF(RIGHT(TEXT(AI473,"0.#"),1)=".",FALSE,TRUE)</formula>
    </cfRule>
    <cfRule type="expression" dxfId="1522" priority="1738">
      <formula>IF(RIGHT(TEXT(AI473,"0.#"),1)=".",TRUE,FALSE)</formula>
    </cfRule>
  </conditionalFormatting>
  <conditionalFormatting sqref="AI474">
    <cfRule type="expression" dxfId="1521" priority="1735">
      <formula>IF(RIGHT(TEXT(AI474,"0.#"),1)=".",FALSE,TRUE)</formula>
    </cfRule>
    <cfRule type="expression" dxfId="1520" priority="1736">
      <formula>IF(RIGHT(TEXT(AI474,"0.#"),1)=".",TRUE,FALSE)</formula>
    </cfRule>
  </conditionalFormatting>
  <conditionalFormatting sqref="AQ473">
    <cfRule type="expression" dxfId="1519" priority="1727">
      <formula>IF(RIGHT(TEXT(AQ473,"0.#"),1)=".",FALSE,TRUE)</formula>
    </cfRule>
    <cfRule type="expression" dxfId="1518" priority="1728">
      <formula>IF(RIGHT(TEXT(AQ473,"0.#"),1)=".",TRUE,FALSE)</formula>
    </cfRule>
  </conditionalFormatting>
  <conditionalFormatting sqref="AQ474">
    <cfRule type="expression" dxfId="1517" priority="1731">
      <formula>IF(RIGHT(TEXT(AQ474,"0.#"),1)=".",FALSE,TRUE)</formula>
    </cfRule>
    <cfRule type="expression" dxfId="1516" priority="1732">
      <formula>IF(RIGHT(TEXT(AQ474,"0.#"),1)=".",TRUE,FALSE)</formula>
    </cfRule>
  </conditionalFormatting>
  <conditionalFormatting sqref="AQ475">
    <cfRule type="expression" dxfId="1515" priority="1729">
      <formula>IF(RIGHT(TEXT(AQ475,"0.#"),1)=".",FALSE,TRUE)</formula>
    </cfRule>
    <cfRule type="expression" dxfId="1514" priority="1730">
      <formula>IF(RIGHT(TEXT(AQ475,"0.#"),1)=".",TRUE,FALSE)</formula>
    </cfRule>
  </conditionalFormatting>
  <conditionalFormatting sqref="AE480">
    <cfRule type="expression" dxfId="1513" priority="1721">
      <formula>IF(RIGHT(TEXT(AE480,"0.#"),1)=".",FALSE,TRUE)</formula>
    </cfRule>
    <cfRule type="expression" dxfId="1512" priority="1722">
      <formula>IF(RIGHT(TEXT(AE480,"0.#"),1)=".",TRUE,FALSE)</formula>
    </cfRule>
  </conditionalFormatting>
  <conditionalFormatting sqref="AE478">
    <cfRule type="expression" dxfId="1511" priority="1725">
      <formula>IF(RIGHT(TEXT(AE478,"0.#"),1)=".",FALSE,TRUE)</formula>
    </cfRule>
    <cfRule type="expression" dxfId="1510" priority="1726">
      <formula>IF(RIGHT(TEXT(AE478,"0.#"),1)=".",TRUE,FALSE)</formula>
    </cfRule>
  </conditionalFormatting>
  <conditionalFormatting sqref="AE479">
    <cfRule type="expression" dxfId="1509" priority="1723">
      <formula>IF(RIGHT(TEXT(AE479,"0.#"),1)=".",FALSE,TRUE)</formula>
    </cfRule>
    <cfRule type="expression" dxfId="1508" priority="1724">
      <formula>IF(RIGHT(TEXT(AE479,"0.#"),1)=".",TRUE,FALSE)</formula>
    </cfRule>
  </conditionalFormatting>
  <conditionalFormatting sqref="AM480">
    <cfRule type="expression" dxfId="1507" priority="1715">
      <formula>IF(RIGHT(TEXT(AM480,"0.#"),1)=".",FALSE,TRUE)</formula>
    </cfRule>
    <cfRule type="expression" dxfId="1506" priority="1716">
      <formula>IF(RIGHT(TEXT(AM480,"0.#"),1)=".",TRUE,FALSE)</formula>
    </cfRule>
  </conditionalFormatting>
  <conditionalFormatting sqref="AM478">
    <cfRule type="expression" dxfId="1505" priority="1719">
      <formula>IF(RIGHT(TEXT(AM478,"0.#"),1)=".",FALSE,TRUE)</formula>
    </cfRule>
    <cfRule type="expression" dxfId="1504" priority="1720">
      <formula>IF(RIGHT(TEXT(AM478,"0.#"),1)=".",TRUE,FALSE)</formula>
    </cfRule>
  </conditionalFormatting>
  <conditionalFormatting sqref="AM479">
    <cfRule type="expression" dxfId="1503" priority="1717">
      <formula>IF(RIGHT(TEXT(AM479,"0.#"),1)=".",FALSE,TRUE)</formula>
    </cfRule>
    <cfRule type="expression" dxfId="1502" priority="1718">
      <formula>IF(RIGHT(TEXT(AM479,"0.#"),1)=".",TRUE,FALSE)</formula>
    </cfRule>
  </conditionalFormatting>
  <conditionalFormatting sqref="AU480">
    <cfRule type="expression" dxfId="1501" priority="1709">
      <formula>IF(RIGHT(TEXT(AU480,"0.#"),1)=".",FALSE,TRUE)</formula>
    </cfRule>
    <cfRule type="expression" dxfId="1500" priority="1710">
      <formula>IF(RIGHT(TEXT(AU480,"0.#"),1)=".",TRUE,FALSE)</formula>
    </cfRule>
  </conditionalFormatting>
  <conditionalFormatting sqref="AU478">
    <cfRule type="expression" dxfId="1499" priority="1713">
      <formula>IF(RIGHT(TEXT(AU478,"0.#"),1)=".",FALSE,TRUE)</formula>
    </cfRule>
    <cfRule type="expression" dxfId="1498" priority="1714">
      <formula>IF(RIGHT(TEXT(AU478,"0.#"),1)=".",TRUE,FALSE)</formula>
    </cfRule>
  </conditionalFormatting>
  <conditionalFormatting sqref="AU479">
    <cfRule type="expression" dxfId="1497" priority="1711">
      <formula>IF(RIGHT(TEXT(AU479,"0.#"),1)=".",FALSE,TRUE)</formula>
    </cfRule>
    <cfRule type="expression" dxfId="1496" priority="1712">
      <formula>IF(RIGHT(TEXT(AU479,"0.#"),1)=".",TRUE,FALSE)</formula>
    </cfRule>
  </conditionalFormatting>
  <conditionalFormatting sqref="AI480">
    <cfRule type="expression" dxfId="1495" priority="1703">
      <formula>IF(RIGHT(TEXT(AI480,"0.#"),1)=".",FALSE,TRUE)</formula>
    </cfRule>
    <cfRule type="expression" dxfId="1494" priority="1704">
      <formula>IF(RIGHT(TEXT(AI480,"0.#"),1)=".",TRUE,FALSE)</formula>
    </cfRule>
  </conditionalFormatting>
  <conditionalFormatting sqref="AI478">
    <cfRule type="expression" dxfId="1493" priority="1707">
      <formula>IF(RIGHT(TEXT(AI478,"0.#"),1)=".",FALSE,TRUE)</formula>
    </cfRule>
    <cfRule type="expression" dxfId="1492" priority="1708">
      <formula>IF(RIGHT(TEXT(AI478,"0.#"),1)=".",TRUE,FALSE)</formula>
    </cfRule>
  </conditionalFormatting>
  <conditionalFormatting sqref="AI479">
    <cfRule type="expression" dxfId="1491" priority="1705">
      <formula>IF(RIGHT(TEXT(AI479,"0.#"),1)=".",FALSE,TRUE)</formula>
    </cfRule>
    <cfRule type="expression" dxfId="1490" priority="1706">
      <formula>IF(RIGHT(TEXT(AI479,"0.#"),1)=".",TRUE,FALSE)</formula>
    </cfRule>
  </conditionalFormatting>
  <conditionalFormatting sqref="AQ478">
    <cfRule type="expression" dxfId="1489" priority="1697">
      <formula>IF(RIGHT(TEXT(AQ478,"0.#"),1)=".",FALSE,TRUE)</formula>
    </cfRule>
    <cfRule type="expression" dxfId="1488" priority="1698">
      <formula>IF(RIGHT(TEXT(AQ478,"0.#"),1)=".",TRUE,FALSE)</formula>
    </cfRule>
  </conditionalFormatting>
  <conditionalFormatting sqref="AQ479">
    <cfRule type="expression" dxfId="1487" priority="1701">
      <formula>IF(RIGHT(TEXT(AQ479,"0.#"),1)=".",FALSE,TRUE)</formula>
    </cfRule>
    <cfRule type="expression" dxfId="1486" priority="1702">
      <formula>IF(RIGHT(TEXT(AQ479,"0.#"),1)=".",TRUE,FALSE)</formula>
    </cfRule>
  </conditionalFormatting>
  <conditionalFormatting sqref="AQ480">
    <cfRule type="expression" dxfId="1485" priority="1699">
      <formula>IF(RIGHT(TEXT(AQ480,"0.#"),1)=".",FALSE,TRUE)</formula>
    </cfRule>
    <cfRule type="expression" dxfId="1484" priority="1700">
      <formula>IF(RIGHT(TEXT(AQ480,"0.#"),1)=".",TRUE,FALSE)</formula>
    </cfRule>
  </conditionalFormatting>
  <conditionalFormatting sqref="AM47">
    <cfRule type="expression" dxfId="1483" priority="1991">
      <formula>IF(RIGHT(TEXT(AM47,"0.#"),1)=".",FALSE,TRUE)</formula>
    </cfRule>
    <cfRule type="expression" dxfId="1482" priority="1992">
      <formula>IF(RIGHT(TEXT(AM47,"0.#"),1)=".",TRUE,FALSE)</formula>
    </cfRule>
  </conditionalFormatting>
  <conditionalFormatting sqref="AI46">
    <cfRule type="expression" dxfId="1481" priority="1995">
      <formula>IF(RIGHT(TEXT(AI46,"0.#"),1)=".",FALSE,TRUE)</formula>
    </cfRule>
    <cfRule type="expression" dxfId="1480" priority="1996">
      <formula>IF(RIGHT(TEXT(AI46,"0.#"),1)=".",TRUE,FALSE)</formula>
    </cfRule>
  </conditionalFormatting>
  <conditionalFormatting sqref="AM46">
    <cfRule type="expression" dxfId="1479" priority="1993">
      <formula>IF(RIGHT(TEXT(AM46,"0.#"),1)=".",FALSE,TRUE)</formula>
    </cfRule>
    <cfRule type="expression" dxfId="1478" priority="1994">
      <formula>IF(RIGHT(TEXT(AM46,"0.#"),1)=".",TRUE,FALSE)</formula>
    </cfRule>
  </conditionalFormatting>
  <conditionalFormatting sqref="AU46:AU48">
    <cfRule type="expression" dxfId="1477" priority="1985">
      <formula>IF(RIGHT(TEXT(AU46,"0.#"),1)=".",FALSE,TRUE)</formula>
    </cfRule>
    <cfRule type="expression" dxfId="1476" priority="1986">
      <formula>IF(RIGHT(TEXT(AU46,"0.#"),1)=".",TRUE,FALSE)</formula>
    </cfRule>
  </conditionalFormatting>
  <conditionalFormatting sqref="AM48">
    <cfRule type="expression" dxfId="1475" priority="1989">
      <formula>IF(RIGHT(TEXT(AM48,"0.#"),1)=".",FALSE,TRUE)</formula>
    </cfRule>
    <cfRule type="expression" dxfId="1474" priority="1990">
      <formula>IF(RIGHT(TEXT(AM48,"0.#"),1)=".",TRUE,FALSE)</formula>
    </cfRule>
  </conditionalFormatting>
  <conditionalFormatting sqref="AQ46:AQ48">
    <cfRule type="expression" dxfId="1473" priority="1987">
      <formula>IF(RIGHT(TEXT(AQ46,"0.#"),1)=".",FALSE,TRUE)</formula>
    </cfRule>
    <cfRule type="expression" dxfId="1472" priority="1988">
      <formula>IF(RIGHT(TEXT(AQ46,"0.#"),1)=".",TRUE,FALSE)</formula>
    </cfRule>
  </conditionalFormatting>
  <conditionalFormatting sqref="AE146:AE147 AI146:AI147 AM146:AM147 AQ146:AQ147 AU146:AU147">
    <cfRule type="expression" dxfId="1471" priority="1979">
      <formula>IF(RIGHT(TEXT(AE146,"0.#"),1)=".",FALSE,TRUE)</formula>
    </cfRule>
    <cfRule type="expression" dxfId="1470" priority="1980">
      <formula>IF(RIGHT(TEXT(AE146,"0.#"),1)=".",TRUE,FALSE)</formula>
    </cfRule>
  </conditionalFormatting>
  <conditionalFormatting sqref="AE138:AE139 AI138:AI139 AM138:AM139 AQ138:AQ139 AU138:AU139">
    <cfRule type="expression" dxfId="1469" priority="1983">
      <formula>IF(RIGHT(TEXT(AE138,"0.#"),1)=".",FALSE,TRUE)</formula>
    </cfRule>
    <cfRule type="expression" dxfId="1468" priority="1984">
      <formula>IF(RIGHT(TEXT(AE138,"0.#"),1)=".",TRUE,FALSE)</formula>
    </cfRule>
  </conditionalFormatting>
  <conditionalFormatting sqref="AE142:AE143 AI142:AI143 AM142:AM143 AQ142:AQ143 AU142:AU143">
    <cfRule type="expression" dxfId="1467" priority="1981">
      <formula>IF(RIGHT(TEXT(AE142,"0.#"),1)=".",FALSE,TRUE)</formula>
    </cfRule>
    <cfRule type="expression" dxfId="1466" priority="1982">
      <formula>IF(RIGHT(TEXT(AE142,"0.#"),1)=".",TRUE,FALSE)</formula>
    </cfRule>
  </conditionalFormatting>
  <conditionalFormatting sqref="AE198:AE199 AI198:AI199 AM198:AM199 AQ198:AQ199 AU198:AU199">
    <cfRule type="expression" dxfId="1465" priority="1973">
      <formula>IF(RIGHT(TEXT(AE198,"0.#"),1)=".",FALSE,TRUE)</formula>
    </cfRule>
    <cfRule type="expression" dxfId="1464" priority="1974">
      <formula>IF(RIGHT(TEXT(AE198,"0.#"),1)=".",TRUE,FALSE)</formula>
    </cfRule>
  </conditionalFormatting>
  <conditionalFormatting sqref="AE150:AE151 AI150:AI151 AM150:AM151 AQ150:AQ151 AU150:AU151">
    <cfRule type="expression" dxfId="1463" priority="1977">
      <formula>IF(RIGHT(TEXT(AE150,"0.#"),1)=".",FALSE,TRUE)</formula>
    </cfRule>
    <cfRule type="expression" dxfId="1462" priority="1978">
      <formula>IF(RIGHT(TEXT(AE150,"0.#"),1)=".",TRUE,FALSE)</formula>
    </cfRule>
  </conditionalFormatting>
  <conditionalFormatting sqref="AE194:AE195 AI194:AI195 AM194:AM195 AQ194:AQ195 AU194:AU195">
    <cfRule type="expression" dxfId="1461" priority="1975">
      <formula>IF(RIGHT(TEXT(AE194,"0.#"),1)=".",FALSE,TRUE)</formula>
    </cfRule>
    <cfRule type="expression" dxfId="1460" priority="1976">
      <formula>IF(RIGHT(TEXT(AE194,"0.#"),1)=".",TRUE,FALSE)</formula>
    </cfRule>
  </conditionalFormatting>
  <conditionalFormatting sqref="AE210:AE211 AI210:AI211 AM210:AM211 AQ210:AQ211 AU210:AU211">
    <cfRule type="expression" dxfId="1459" priority="1967">
      <formula>IF(RIGHT(TEXT(AE210,"0.#"),1)=".",FALSE,TRUE)</formula>
    </cfRule>
    <cfRule type="expression" dxfId="1458" priority="1968">
      <formula>IF(RIGHT(TEXT(AE210,"0.#"),1)=".",TRUE,FALSE)</formula>
    </cfRule>
  </conditionalFormatting>
  <conditionalFormatting sqref="AE202:AE203 AI202:AI203 AM202:AM203 AQ202:AQ203 AU202:AU203">
    <cfRule type="expression" dxfId="1457" priority="1971">
      <formula>IF(RIGHT(TEXT(AE202,"0.#"),1)=".",FALSE,TRUE)</formula>
    </cfRule>
    <cfRule type="expression" dxfId="1456" priority="1972">
      <formula>IF(RIGHT(TEXT(AE202,"0.#"),1)=".",TRUE,FALSE)</formula>
    </cfRule>
  </conditionalFormatting>
  <conditionalFormatting sqref="AE206:AE207 AI206:AI207 AM206:AM207 AQ206:AQ207 AU206:AU207">
    <cfRule type="expression" dxfId="1455" priority="1969">
      <formula>IF(RIGHT(TEXT(AE206,"0.#"),1)=".",FALSE,TRUE)</formula>
    </cfRule>
    <cfRule type="expression" dxfId="1454" priority="1970">
      <formula>IF(RIGHT(TEXT(AE206,"0.#"),1)=".",TRUE,FALSE)</formula>
    </cfRule>
  </conditionalFormatting>
  <conditionalFormatting sqref="AE262:AE263 AI262:AI263 AM262:AM263 AQ262:AQ263 AU262:AU263">
    <cfRule type="expression" dxfId="1453" priority="1961">
      <formula>IF(RIGHT(TEXT(AE262,"0.#"),1)=".",FALSE,TRUE)</formula>
    </cfRule>
    <cfRule type="expression" dxfId="1452" priority="1962">
      <formula>IF(RIGHT(TEXT(AE262,"0.#"),1)=".",TRUE,FALSE)</formula>
    </cfRule>
  </conditionalFormatting>
  <conditionalFormatting sqref="AE254:AE255 AI254:AI255 AM254:AM255 AQ254:AQ255 AU254:AU255">
    <cfRule type="expression" dxfId="1451" priority="1965">
      <formula>IF(RIGHT(TEXT(AE254,"0.#"),1)=".",FALSE,TRUE)</formula>
    </cfRule>
    <cfRule type="expression" dxfId="1450" priority="1966">
      <formula>IF(RIGHT(TEXT(AE254,"0.#"),1)=".",TRUE,FALSE)</formula>
    </cfRule>
  </conditionalFormatting>
  <conditionalFormatting sqref="AE258:AE259 AI258:AI259 AM258:AM259 AQ258:AQ259 AU258:AU259">
    <cfRule type="expression" dxfId="1449" priority="1963">
      <formula>IF(RIGHT(TEXT(AE258,"0.#"),1)=".",FALSE,TRUE)</formula>
    </cfRule>
    <cfRule type="expression" dxfId="1448" priority="1964">
      <formula>IF(RIGHT(TEXT(AE258,"0.#"),1)=".",TRUE,FALSE)</formula>
    </cfRule>
  </conditionalFormatting>
  <conditionalFormatting sqref="AE314:AE315 AI314:AI315 AM314:AM315 AQ314:AQ315 AU314:AU315">
    <cfRule type="expression" dxfId="1447" priority="1955">
      <formula>IF(RIGHT(TEXT(AE314,"0.#"),1)=".",FALSE,TRUE)</formula>
    </cfRule>
    <cfRule type="expression" dxfId="1446" priority="1956">
      <formula>IF(RIGHT(TEXT(AE314,"0.#"),1)=".",TRUE,FALSE)</formula>
    </cfRule>
  </conditionalFormatting>
  <conditionalFormatting sqref="AE266:AE267 AI266:AI267 AM266:AM267 AQ266:AQ267 AU266:AU267">
    <cfRule type="expression" dxfId="1445" priority="1959">
      <formula>IF(RIGHT(TEXT(AE266,"0.#"),1)=".",FALSE,TRUE)</formula>
    </cfRule>
    <cfRule type="expression" dxfId="1444" priority="1960">
      <formula>IF(RIGHT(TEXT(AE266,"0.#"),1)=".",TRUE,FALSE)</formula>
    </cfRule>
  </conditionalFormatting>
  <conditionalFormatting sqref="AE270:AE271 AI270:AI271 AM270:AM271 AQ270:AQ271 AU270:AU271">
    <cfRule type="expression" dxfId="1443" priority="1957">
      <formula>IF(RIGHT(TEXT(AE270,"0.#"),1)=".",FALSE,TRUE)</formula>
    </cfRule>
    <cfRule type="expression" dxfId="1442" priority="1958">
      <formula>IF(RIGHT(TEXT(AE270,"0.#"),1)=".",TRUE,FALSE)</formula>
    </cfRule>
  </conditionalFormatting>
  <conditionalFormatting sqref="AE326:AE327 AI326:AI327 AM326:AM327 AQ326:AQ327 AU326:AU327">
    <cfRule type="expression" dxfId="1441" priority="1949">
      <formula>IF(RIGHT(TEXT(AE326,"0.#"),1)=".",FALSE,TRUE)</formula>
    </cfRule>
    <cfRule type="expression" dxfId="1440" priority="1950">
      <formula>IF(RIGHT(TEXT(AE326,"0.#"),1)=".",TRUE,FALSE)</formula>
    </cfRule>
  </conditionalFormatting>
  <conditionalFormatting sqref="AE318:AE319 AI318:AI319 AM318:AM319 AQ318:AQ319 AU318:AU319">
    <cfRule type="expression" dxfId="1439" priority="1953">
      <formula>IF(RIGHT(TEXT(AE318,"0.#"),1)=".",FALSE,TRUE)</formula>
    </cfRule>
    <cfRule type="expression" dxfId="1438" priority="1954">
      <formula>IF(RIGHT(TEXT(AE318,"0.#"),1)=".",TRUE,FALSE)</formula>
    </cfRule>
  </conditionalFormatting>
  <conditionalFormatting sqref="AE322:AE323 AI322:AI323 AM322:AM323 AQ322:AQ323 AU322:AU323">
    <cfRule type="expression" dxfId="1437" priority="1951">
      <formula>IF(RIGHT(TEXT(AE322,"0.#"),1)=".",FALSE,TRUE)</formula>
    </cfRule>
    <cfRule type="expression" dxfId="1436" priority="1952">
      <formula>IF(RIGHT(TEXT(AE322,"0.#"),1)=".",TRUE,FALSE)</formula>
    </cfRule>
  </conditionalFormatting>
  <conditionalFormatting sqref="AE378:AE379 AI378:AI379 AM378:AM379 AQ378:AQ379 AU378:AU379">
    <cfRule type="expression" dxfId="1435" priority="1943">
      <formula>IF(RIGHT(TEXT(AE378,"0.#"),1)=".",FALSE,TRUE)</formula>
    </cfRule>
    <cfRule type="expression" dxfId="1434" priority="1944">
      <formula>IF(RIGHT(TEXT(AE378,"0.#"),1)=".",TRUE,FALSE)</formula>
    </cfRule>
  </conditionalFormatting>
  <conditionalFormatting sqref="AE330:AE331 AI330:AI331 AM330:AM331 AQ330:AQ331 AU330:AU331">
    <cfRule type="expression" dxfId="1433" priority="1947">
      <formula>IF(RIGHT(TEXT(AE330,"0.#"),1)=".",FALSE,TRUE)</formula>
    </cfRule>
    <cfRule type="expression" dxfId="1432" priority="1948">
      <formula>IF(RIGHT(TEXT(AE330,"0.#"),1)=".",TRUE,FALSE)</formula>
    </cfRule>
  </conditionalFormatting>
  <conditionalFormatting sqref="AE374:AE375 AI374:AI375 AM374:AM375 AQ374:AQ375 AU374:AU375">
    <cfRule type="expression" dxfId="1431" priority="1945">
      <formula>IF(RIGHT(TEXT(AE374,"0.#"),1)=".",FALSE,TRUE)</formula>
    </cfRule>
    <cfRule type="expression" dxfId="1430" priority="1946">
      <formula>IF(RIGHT(TEXT(AE374,"0.#"),1)=".",TRUE,FALSE)</formula>
    </cfRule>
  </conditionalFormatting>
  <conditionalFormatting sqref="AE390:AE391 AI390:AI391 AM390:AM391 AQ390:AQ391 AU390:AU391">
    <cfRule type="expression" dxfId="1429" priority="1937">
      <formula>IF(RIGHT(TEXT(AE390,"0.#"),1)=".",FALSE,TRUE)</formula>
    </cfRule>
    <cfRule type="expression" dxfId="1428" priority="1938">
      <formula>IF(RIGHT(TEXT(AE390,"0.#"),1)=".",TRUE,FALSE)</formula>
    </cfRule>
  </conditionalFormatting>
  <conditionalFormatting sqref="AE382:AE383 AI382:AI383 AM382:AM383 AQ382:AQ383 AU382:AU383">
    <cfRule type="expression" dxfId="1427" priority="1941">
      <formula>IF(RIGHT(TEXT(AE382,"0.#"),1)=".",FALSE,TRUE)</formula>
    </cfRule>
    <cfRule type="expression" dxfId="1426" priority="1942">
      <formula>IF(RIGHT(TEXT(AE382,"0.#"),1)=".",TRUE,FALSE)</formula>
    </cfRule>
  </conditionalFormatting>
  <conditionalFormatting sqref="AE386:AE387 AI386:AI387 AM386:AM387 AQ386:AQ387 AU386:AU387">
    <cfRule type="expression" dxfId="1425" priority="1939">
      <formula>IF(RIGHT(TEXT(AE386,"0.#"),1)=".",FALSE,TRUE)</formula>
    </cfRule>
    <cfRule type="expression" dxfId="1424" priority="1940">
      <formula>IF(RIGHT(TEXT(AE386,"0.#"),1)=".",TRUE,FALSE)</formula>
    </cfRule>
  </conditionalFormatting>
  <conditionalFormatting sqref="AE440">
    <cfRule type="expression" dxfId="1423" priority="1931">
      <formula>IF(RIGHT(TEXT(AE440,"0.#"),1)=".",FALSE,TRUE)</formula>
    </cfRule>
    <cfRule type="expression" dxfId="1422" priority="1932">
      <formula>IF(RIGHT(TEXT(AE440,"0.#"),1)=".",TRUE,FALSE)</formula>
    </cfRule>
  </conditionalFormatting>
  <conditionalFormatting sqref="AE438">
    <cfRule type="expression" dxfId="1421" priority="1935">
      <formula>IF(RIGHT(TEXT(AE438,"0.#"),1)=".",FALSE,TRUE)</formula>
    </cfRule>
    <cfRule type="expression" dxfId="1420" priority="1936">
      <formula>IF(RIGHT(TEXT(AE438,"0.#"),1)=".",TRUE,FALSE)</formula>
    </cfRule>
  </conditionalFormatting>
  <conditionalFormatting sqref="AE439">
    <cfRule type="expression" dxfId="1419" priority="1933">
      <formula>IF(RIGHT(TEXT(AE439,"0.#"),1)=".",FALSE,TRUE)</formula>
    </cfRule>
    <cfRule type="expression" dxfId="1418" priority="1934">
      <formula>IF(RIGHT(TEXT(AE439,"0.#"),1)=".",TRUE,FALSE)</formula>
    </cfRule>
  </conditionalFormatting>
  <conditionalFormatting sqref="AM440">
    <cfRule type="expression" dxfId="1417" priority="1925">
      <formula>IF(RIGHT(TEXT(AM440,"0.#"),1)=".",FALSE,TRUE)</formula>
    </cfRule>
    <cfRule type="expression" dxfId="1416" priority="1926">
      <formula>IF(RIGHT(TEXT(AM440,"0.#"),1)=".",TRUE,FALSE)</formula>
    </cfRule>
  </conditionalFormatting>
  <conditionalFormatting sqref="AM438">
    <cfRule type="expression" dxfId="1415" priority="1929">
      <formula>IF(RIGHT(TEXT(AM438,"0.#"),1)=".",FALSE,TRUE)</formula>
    </cfRule>
    <cfRule type="expression" dxfId="1414" priority="1930">
      <formula>IF(RIGHT(TEXT(AM438,"0.#"),1)=".",TRUE,FALSE)</formula>
    </cfRule>
  </conditionalFormatting>
  <conditionalFormatting sqref="AM439">
    <cfRule type="expression" dxfId="1413" priority="1927">
      <formula>IF(RIGHT(TEXT(AM439,"0.#"),1)=".",FALSE,TRUE)</formula>
    </cfRule>
    <cfRule type="expression" dxfId="1412" priority="1928">
      <formula>IF(RIGHT(TEXT(AM439,"0.#"),1)=".",TRUE,FALSE)</formula>
    </cfRule>
  </conditionalFormatting>
  <conditionalFormatting sqref="AU440">
    <cfRule type="expression" dxfId="1411" priority="1919">
      <formula>IF(RIGHT(TEXT(AU440,"0.#"),1)=".",FALSE,TRUE)</formula>
    </cfRule>
    <cfRule type="expression" dxfId="1410" priority="1920">
      <formula>IF(RIGHT(TEXT(AU440,"0.#"),1)=".",TRUE,FALSE)</formula>
    </cfRule>
  </conditionalFormatting>
  <conditionalFormatting sqref="AU438">
    <cfRule type="expression" dxfId="1409" priority="1923">
      <formula>IF(RIGHT(TEXT(AU438,"0.#"),1)=".",FALSE,TRUE)</formula>
    </cfRule>
    <cfRule type="expression" dxfId="1408" priority="1924">
      <formula>IF(RIGHT(TEXT(AU438,"0.#"),1)=".",TRUE,FALSE)</formula>
    </cfRule>
  </conditionalFormatting>
  <conditionalFormatting sqref="AU439">
    <cfRule type="expression" dxfId="1407" priority="1921">
      <formula>IF(RIGHT(TEXT(AU439,"0.#"),1)=".",FALSE,TRUE)</formula>
    </cfRule>
    <cfRule type="expression" dxfId="1406" priority="1922">
      <formula>IF(RIGHT(TEXT(AU439,"0.#"),1)=".",TRUE,FALSE)</formula>
    </cfRule>
  </conditionalFormatting>
  <conditionalFormatting sqref="AI440">
    <cfRule type="expression" dxfId="1405" priority="1913">
      <formula>IF(RIGHT(TEXT(AI440,"0.#"),1)=".",FALSE,TRUE)</formula>
    </cfRule>
    <cfRule type="expression" dxfId="1404" priority="1914">
      <formula>IF(RIGHT(TEXT(AI440,"0.#"),1)=".",TRUE,FALSE)</formula>
    </cfRule>
  </conditionalFormatting>
  <conditionalFormatting sqref="AI438">
    <cfRule type="expression" dxfId="1403" priority="1917">
      <formula>IF(RIGHT(TEXT(AI438,"0.#"),1)=".",FALSE,TRUE)</formula>
    </cfRule>
    <cfRule type="expression" dxfId="1402" priority="1918">
      <formula>IF(RIGHT(TEXT(AI438,"0.#"),1)=".",TRUE,FALSE)</formula>
    </cfRule>
  </conditionalFormatting>
  <conditionalFormatting sqref="AI439">
    <cfRule type="expression" dxfId="1401" priority="1915">
      <formula>IF(RIGHT(TEXT(AI439,"0.#"),1)=".",FALSE,TRUE)</formula>
    </cfRule>
    <cfRule type="expression" dxfId="1400" priority="1916">
      <formula>IF(RIGHT(TEXT(AI439,"0.#"),1)=".",TRUE,FALSE)</formula>
    </cfRule>
  </conditionalFormatting>
  <conditionalFormatting sqref="AQ438">
    <cfRule type="expression" dxfId="1399" priority="1907">
      <formula>IF(RIGHT(TEXT(AQ438,"0.#"),1)=".",FALSE,TRUE)</formula>
    </cfRule>
    <cfRule type="expression" dxfId="1398" priority="1908">
      <formula>IF(RIGHT(TEXT(AQ438,"0.#"),1)=".",TRUE,FALSE)</formula>
    </cfRule>
  </conditionalFormatting>
  <conditionalFormatting sqref="AQ439">
    <cfRule type="expression" dxfId="1397" priority="1911">
      <formula>IF(RIGHT(TEXT(AQ439,"0.#"),1)=".",FALSE,TRUE)</formula>
    </cfRule>
    <cfRule type="expression" dxfId="1396" priority="1912">
      <formula>IF(RIGHT(TEXT(AQ439,"0.#"),1)=".",TRUE,FALSE)</formula>
    </cfRule>
  </conditionalFormatting>
  <conditionalFormatting sqref="AQ440">
    <cfRule type="expression" dxfId="1395" priority="1909">
      <formula>IF(RIGHT(TEXT(AQ440,"0.#"),1)=".",FALSE,TRUE)</formula>
    </cfRule>
    <cfRule type="expression" dxfId="1394" priority="1910">
      <formula>IF(RIGHT(TEXT(AQ440,"0.#"),1)=".",TRUE,FALSE)</formula>
    </cfRule>
  </conditionalFormatting>
  <conditionalFormatting sqref="AE445">
    <cfRule type="expression" dxfId="1393" priority="1901">
      <formula>IF(RIGHT(TEXT(AE445,"0.#"),1)=".",FALSE,TRUE)</formula>
    </cfRule>
    <cfRule type="expression" dxfId="1392" priority="1902">
      <formula>IF(RIGHT(TEXT(AE445,"0.#"),1)=".",TRUE,FALSE)</formula>
    </cfRule>
  </conditionalFormatting>
  <conditionalFormatting sqref="AE443">
    <cfRule type="expression" dxfId="1391" priority="1905">
      <formula>IF(RIGHT(TEXT(AE443,"0.#"),1)=".",FALSE,TRUE)</formula>
    </cfRule>
    <cfRule type="expression" dxfId="1390" priority="1906">
      <formula>IF(RIGHT(TEXT(AE443,"0.#"),1)=".",TRUE,FALSE)</formula>
    </cfRule>
  </conditionalFormatting>
  <conditionalFormatting sqref="AE444">
    <cfRule type="expression" dxfId="1389" priority="1903">
      <formula>IF(RIGHT(TEXT(AE444,"0.#"),1)=".",FALSE,TRUE)</formula>
    </cfRule>
    <cfRule type="expression" dxfId="1388" priority="1904">
      <formula>IF(RIGHT(TEXT(AE444,"0.#"),1)=".",TRUE,FALSE)</formula>
    </cfRule>
  </conditionalFormatting>
  <conditionalFormatting sqref="AM445">
    <cfRule type="expression" dxfId="1387" priority="1895">
      <formula>IF(RIGHT(TEXT(AM445,"0.#"),1)=".",FALSE,TRUE)</formula>
    </cfRule>
    <cfRule type="expression" dxfId="1386" priority="1896">
      <formula>IF(RIGHT(TEXT(AM445,"0.#"),1)=".",TRUE,FALSE)</formula>
    </cfRule>
  </conditionalFormatting>
  <conditionalFormatting sqref="AM443">
    <cfRule type="expression" dxfId="1385" priority="1899">
      <formula>IF(RIGHT(TEXT(AM443,"0.#"),1)=".",FALSE,TRUE)</formula>
    </cfRule>
    <cfRule type="expression" dxfId="1384" priority="1900">
      <formula>IF(RIGHT(TEXT(AM443,"0.#"),1)=".",TRUE,FALSE)</formula>
    </cfRule>
  </conditionalFormatting>
  <conditionalFormatting sqref="AM444">
    <cfRule type="expression" dxfId="1383" priority="1897">
      <formula>IF(RIGHT(TEXT(AM444,"0.#"),1)=".",FALSE,TRUE)</formula>
    </cfRule>
    <cfRule type="expression" dxfId="1382" priority="1898">
      <formula>IF(RIGHT(TEXT(AM444,"0.#"),1)=".",TRUE,FALSE)</formula>
    </cfRule>
  </conditionalFormatting>
  <conditionalFormatting sqref="AU445">
    <cfRule type="expression" dxfId="1381" priority="1889">
      <formula>IF(RIGHT(TEXT(AU445,"0.#"),1)=".",FALSE,TRUE)</formula>
    </cfRule>
    <cfRule type="expression" dxfId="1380" priority="1890">
      <formula>IF(RIGHT(TEXT(AU445,"0.#"),1)=".",TRUE,FALSE)</formula>
    </cfRule>
  </conditionalFormatting>
  <conditionalFormatting sqref="AU443">
    <cfRule type="expression" dxfId="1379" priority="1893">
      <formula>IF(RIGHT(TEXT(AU443,"0.#"),1)=".",FALSE,TRUE)</formula>
    </cfRule>
    <cfRule type="expression" dxfId="1378" priority="1894">
      <formula>IF(RIGHT(TEXT(AU443,"0.#"),1)=".",TRUE,FALSE)</formula>
    </cfRule>
  </conditionalFormatting>
  <conditionalFormatting sqref="AU444">
    <cfRule type="expression" dxfId="1377" priority="1891">
      <formula>IF(RIGHT(TEXT(AU444,"0.#"),1)=".",FALSE,TRUE)</formula>
    </cfRule>
    <cfRule type="expression" dxfId="1376" priority="1892">
      <formula>IF(RIGHT(TEXT(AU444,"0.#"),1)=".",TRUE,FALSE)</formula>
    </cfRule>
  </conditionalFormatting>
  <conditionalFormatting sqref="AI445">
    <cfRule type="expression" dxfId="1375" priority="1883">
      <formula>IF(RIGHT(TEXT(AI445,"0.#"),1)=".",FALSE,TRUE)</formula>
    </cfRule>
    <cfRule type="expression" dxfId="1374" priority="1884">
      <formula>IF(RIGHT(TEXT(AI445,"0.#"),1)=".",TRUE,FALSE)</formula>
    </cfRule>
  </conditionalFormatting>
  <conditionalFormatting sqref="AI443">
    <cfRule type="expression" dxfId="1373" priority="1887">
      <formula>IF(RIGHT(TEXT(AI443,"0.#"),1)=".",FALSE,TRUE)</formula>
    </cfRule>
    <cfRule type="expression" dxfId="1372" priority="1888">
      <formula>IF(RIGHT(TEXT(AI443,"0.#"),1)=".",TRUE,FALSE)</formula>
    </cfRule>
  </conditionalFormatting>
  <conditionalFormatting sqref="AI444">
    <cfRule type="expression" dxfId="1371" priority="1885">
      <formula>IF(RIGHT(TEXT(AI444,"0.#"),1)=".",FALSE,TRUE)</formula>
    </cfRule>
    <cfRule type="expression" dxfId="1370" priority="1886">
      <formula>IF(RIGHT(TEXT(AI444,"0.#"),1)=".",TRUE,FALSE)</formula>
    </cfRule>
  </conditionalFormatting>
  <conditionalFormatting sqref="AQ443">
    <cfRule type="expression" dxfId="1369" priority="1877">
      <formula>IF(RIGHT(TEXT(AQ443,"0.#"),1)=".",FALSE,TRUE)</formula>
    </cfRule>
    <cfRule type="expression" dxfId="1368" priority="1878">
      <formula>IF(RIGHT(TEXT(AQ443,"0.#"),1)=".",TRUE,FALSE)</formula>
    </cfRule>
  </conditionalFormatting>
  <conditionalFormatting sqref="AQ444">
    <cfRule type="expression" dxfId="1367" priority="1881">
      <formula>IF(RIGHT(TEXT(AQ444,"0.#"),1)=".",FALSE,TRUE)</formula>
    </cfRule>
    <cfRule type="expression" dxfId="1366" priority="1882">
      <formula>IF(RIGHT(TEXT(AQ444,"0.#"),1)=".",TRUE,FALSE)</formula>
    </cfRule>
  </conditionalFormatting>
  <conditionalFormatting sqref="AQ445">
    <cfRule type="expression" dxfId="1365" priority="1879">
      <formula>IF(RIGHT(TEXT(AQ445,"0.#"),1)=".",FALSE,TRUE)</formula>
    </cfRule>
    <cfRule type="expression" dxfId="1364" priority="1880">
      <formula>IF(RIGHT(TEXT(AQ445,"0.#"),1)=".",TRUE,FALSE)</formula>
    </cfRule>
  </conditionalFormatting>
  <conditionalFormatting sqref="Y873:Y900">
    <cfRule type="expression" dxfId="1363" priority="2107">
      <formula>IF(RIGHT(TEXT(Y873,"0.#"),1)=".",FALSE,TRUE)</formula>
    </cfRule>
    <cfRule type="expression" dxfId="1362" priority="2108">
      <formula>IF(RIGHT(TEXT(Y873,"0.#"),1)=".",TRUE,FALSE)</formula>
    </cfRule>
  </conditionalFormatting>
  <conditionalFormatting sqref="Y871:Y872">
    <cfRule type="expression" dxfId="1361" priority="2101">
      <formula>IF(RIGHT(TEXT(Y871,"0.#"),1)=".",FALSE,TRUE)</formula>
    </cfRule>
    <cfRule type="expression" dxfId="1360" priority="2102">
      <formula>IF(RIGHT(TEXT(Y871,"0.#"),1)=".",TRUE,FALSE)</formula>
    </cfRule>
  </conditionalFormatting>
  <conditionalFormatting sqref="Y906:Y933">
    <cfRule type="expression" dxfId="1359" priority="2095">
      <formula>IF(RIGHT(TEXT(Y906,"0.#"),1)=".",FALSE,TRUE)</formula>
    </cfRule>
    <cfRule type="expression" dxfId="1358" priority="2096">
      <formula>IF(RIGHT(TEXT(Y906,"0.#"),1)=".",TRUE,FALSE)</formula>
    </cfRule>
  </conditionalFormatting>
  <conditionalFormatting sqref="Y904:Y905">
    <cfRule type="expression" dxfId="1357" priority="2089">
      <formula>IF(RIGHT(TEXT(Y904,"0.#"),1)=".",FALSE,TRUE)</formula>
    </cfRule>
    <cfRule type="expression" dxfId="1356" priority="2090">
      <formula>IF(RIGHT(TEXT(Y904,"0.#"),1)=".",TRUE,FALSE)</formula>
    </cfRule>
  </conditionalFormatting>
  <conditionalFormatting sqref="Y939:Y966">
    <cfRule type="expression" dxfId="1355" priority="2083">
      <formula>IF(RIGHT(TEXT(Y939,"0.#"),1)=".",FALSE,TRUE)</formula>
    </cfRule>
    <cfRule type="expression" dxfId="1354" priority="2084">
      <formula>IF(RIGHT(TEXT(Y939,"0.#"),1)=".",TRUE,FALSE)</formula>
    </cfRule>
  </conditionalFormatting>
  <conditionalFormatting sqref="Y937:Y938">
    <cfRule type="expression" dxfId="1353" priority="2077">
      <formula>IF(RIGHT(TEXT(Y937,"0.#"),1)=".",FALSE,TRUE)</formula>
    </cfRule>
    <cfRule type="expression" dxfId="1352" priority="2078">
      <formula>IF(RIGHT(TEXT(Y937,"0.#"),1)=".",TRUE,FALSE)</formula>
    </cfRule>
  </conditionalFormatting>
  <conditionalFormatting sqref="Y972:Y999">
    <cfRule type="expression" dxfId="1351" priority="2071">
      <formula>IF(RIGHT(TEXT(Y972,"0.#"),1)=".",FALSE,TRUE)</formula>
    </cfRule>
    <cfRule type="expression" dxfId="1350" priority="2072">
      <formula>IF(RIGHT(TEXT(Y972,"0.#"),1)=".",TRUE,FALSE)</formula>
    </cfRule>
  </conditionalFormatting>
  <conditionalFormatting sqref="Y970:Y971">
    <cfRule type="expression" dxfId="1349" priority="2065">
      <formula>IF(RIGHT(TEXT(Y970,"0.#"),1)=".",FALSE,TRUE)</formula>
    </cfRule>
    <cfRule type="expression" dxfId="1348" priority="2066">
      <formula>IF(RIGHT(TEXT(Y970,"0.#"),1)=".",TRUE,FALSE)</formula>
    </cfRule>
  </conditionalFormatting>
  <conditionalFormatting sqref="Y1005:Y1032">
    <cfRule type="expression" dxfId="1347" priority="2059">
      <formula>IF(RIGHT(TEXT(Y1005,"0.#"),1)=".",FALSE,TRUE)</formula>
    </cfRule>
    <cfRule type="expression" dxfId="1346" priority="2060">
      <formula>IF(RIGHT(TEXT(Y1005,"0.#"),1)=".",TRUE,FALSE)</formula>
    </cfRule>
  </conditionalFormatting>
  <conditionalFormatting sqref="W23">
    <cfRule type="expression" dxfId="1345" priority="2343">
      <formula>IF(RIGHT(TEXT(W23,"0.#"),1)=".",FALSE,TRUE)</formula>
    </cfRule>
    <cfRule type="expression" dxfId="1344" priority="2344">
      <formula>IF(RIGHT(TEXT(W23,"0.#"),1)=".",TRUE,FALSE)</formula>
    </cfRule>
  </conditionalFormatting>
  <conditionalFormatting sqref="W24:W27">
    <cfRule type="expression" dxfId="1343" priority="2341">
      <formula>IF(RIGHT(TEXT(W24,"0.#"),1)=".",FALSE,TRUE)</formula>
    </cfRule>
    <cfRule type="expression" dxfId="1342" priority="2342">
      <formula>IF(RIGHT(TEXT(W24,"0.#"),1)=".",TRUE,FALSE)</formula>
    </cfRule>
  </conditionalFormatting>
  <conditionalFormatting sqref="W28">
    <cfRule type="expression" dxfId="1341" priority="2333">
      <formula>IF(RIGHT(TEXT(W28,"0.#"),1)=".",FALSE,TRUE)</formula>
    </cfRule>
    <cfRule type="expression" dxfId="1340" priority="2334">
      <formula>IF(RIGHT(TEXT(W28,"0.#"),1)=".",TRUE,FALSE)</formula>
    </cfRule>
  </conditionalFormatting>
  <conditionalFormatting sqref="P23">
    <cfRule type="expression" dxfId="1339" priority="2331">
      <formula>IF(RIGHT(TEXT(P23,"0.#"),1)=".",FALSE,TRUE)</formula>
    </cfRule>
    <cfRule type="expression" dxfId="1338" priority="2332">
      <formula>IF(RIGHT(TEXT(P23,"0.#"),1)=".",TRUE,FALSE)</formula>
    </cfRule>
  </conditionalFormatting>
  <conditionalFormatting sqref="P24:P27">
    <cfRule type="expression" dxfId="1337" priority="2329">
      <formula>IF(RIGHT(TEXT(P24,"0.#"),1)=".",FALSE,TRUE)</formula>
    </cfRule>
    <cfRule type="expression" dxfId="1336" priority="2330">
      <formula>IF(RIGHT(TEXT(P24,"0.#"),1)=".",TRUE,FALSE)</formula>
    </cfRule>
  </conditionalFormatting>
  <conditionalFormatting sqref="P28">
    <cfRule type="expression" dxfId="1335" priority="2327">
      <formula>IF(RIGHT(TEXT(P28,"0.#"),1)=".",FALSE,TRUE)</formula>
    </cfRule>
    <cfRule type="expression" dxfId="1334" priority="2328">
      <formula>IF(RIGHT(TEXT(P28,"0.#"),1)=".",TRUE,FALSE)</formula>
    </cfRule>
  </conditionalFormatting>
  <conditionalFormatting sqref="AQ114">
    <cfRule type="expression" dxfId="1333" priority="2311">
      <formula>IF(RIGHT(TEXT(AQ114,"0.#"),1)=".",FALSE,TRUE)</formula>
    </cfRule>
    <cfRule type="expression" dxfId="1332" priority="2312">
      <formula>IF(RIGHT(TEXT(AQ114,"0.#"),1)=".",TRUE,FALSE)</formula>
    </cfRule>
  </conditionalFormatting>
  <conditionalFormatting sqref="AQ104">
    <cfRule type="expression" dxfId="1331" priority="2325">
      <formula>IF(RIGHT(TEXT(AQ104,"0.#"),1)=".",FALSE,TRUE)</formula>
    </cfRule>
    <cfRule type="expression" dxfId="1330" priority="2326">
      <formula>IF(RIGHT(TEXT(AQ104,"0.#"),1)=".",TRUE,FALSE)</formula>
    </cfRule>
  </conditionalFormatting>
  <conditionalFormatting sqref="AQ105">
    <cfRule type="expression" dxfId="1329" priority="2323">
      <formula>IF(RIGHT(TEXT(AQ105,"0.#"),1)=".",FALSE,TRUE)</formula>
    </cfRule>
    <cfRule type="expression" dxfId="1328" priority="2324">
      <formula>IF(RIGHT(TEXT(AQ105,"0.#"),1)=".",TRUE,FALSE)</formula>
    </cfRule>
  </conditionalFormatting>
  <conditionalFormatting sqref="AQ107">
    <cfRule type="expression" dxfId="1327" priority="2321">
      <formula>IF(RIGHT(TEXT(AQ107,"0.#"),1)=".",FALSE,TRUE)</formula>
    </cfRule>
    <cfRule type="expression" dxfId="1326" priority="2322">
      <formula>IF(RIGHT(TEXT(AQ107,"0.#"),1)=".",TRUE,FALSE)</formula>
    </cfRule>
  </conditionalFormatting>
  <conditionalFormatting sqref="AQ108">
    <cfRule type="expression" dxfId="1325" priority="2319">
      <formula>IF(RIGHT(TEXT(AQ108,"0.#"),1)=".",FALSE,TRUE)</formula>
    </cfRule>
    <cfRule type="expression" dxfId="1324" priority="2320">
      <formula>IF(RIGHT(TEXT(AQ108,"0.#"),1)=".",TRUE,FALSE)</formula>
    </cfRule>
  </conditionalFormatting>
  <conditionalFormatting sqref="AQ110">
    <cfRule type="expression" dxfId="1323" priority="2317">
      <formula>IF(RIGHT(TEXT(AQ110,"0.#"),1)=".",FALSE,TRUE)</formula>
    </cfRule>
    <cfRule type="expression" dxfId="1322" priority="2318">
      <formula>IF(RIGHT(TEXT(AQ110,"0.#"),1)=".",TRUE,FALSE)</formula>
    </cfRule>
  </conditionalFormatting>
  <conditionalFormatting sqref="AQ111">
    <cfRule type="expression" dxfId="1321" priority="2315">
      <formula>IF(RIGHT(TEXT(AQ111,"0.#"),1)=".",FALSE,TRUE)</formula>
    </cfRule>
    <cfRule type="expression" dxfId="1320" priority="2316">
      <formula>IF(RIGHT(TEXT(AQ111,"0.#"),1)=".",TRUE,FALSE)</formula>
    </cfRule>
  </conditionalFormatting>
  <conditionalFormatting sqref="AQ113">
    <cfRule type="expression" dxfId="1319" priority="2313">
      <formula>IF(RIGHT(TEXT(AQ113,"0.#"),1)=".",FALSE,TRUE)</formula>
    </cfRule>
    <cfRule type="expression" dxfId="1318" priority="2314">
      <formula>IF(RIGHT(TEXT(AQ113,"0.#"),1)=".",TRUE,FALSE)</formula>
    </cfRule>
  </conditionalFormatting>
  <conditionalFormatting sqref="AE68">
    <cfRule type="expression" dxfId="1317" priority="2241">
      <formula>IF(RIGHT(TEXT(AE68,"0.#"),1)=".",FALSE,TRUE)</formula>
    </cfRule>
    <cfRule type="expression" dxfId="1316" priority="2242">
      <formula>IF(RIGHT(TEXT(AE68,"0.#"),1)=".",TRUE,FALSE)</formula>
    </cfRule>
  </conditionalFormatting>
  <conditionalFormatting sqref="AE69 AI69 AM69">
    <cfRule type="expression" dxfId="1315" priority="2239">
      <formula>IF(RIGHT(TEXT(AE69,"0.#"),1)=".",FALSE,TRUE)</formula>
    </cfRule>
    <cfRule type="expression" dxfId="1314" priority="2240">
      <formula>IF(RIGHT(TEXT(AE69,"0.#"),1)=".",TRUE,FALSE)</formula>
    </cfRule>
  </conditionalFormatting>
  <conditionalFormatting sqref="AI68">
    <cfRule type="expression" dxfId="1313" priority="2235">
      <formula>IF(RIGHT(TEXT(AI68,"0.#"),1)=".",FALSE,TRUE)</formula>
    </cfRule>
    <cfRule type="expression" dxfId="1312" priority="2236">
      <formula>IF(RIGHT(TEXT(AI68,"0.#"),1)=".",TRUE,FALSE)</formula>
    </cfRule>
  </conditionalFormatting>
  <conditionalFormatting sqref="AM68">
    <cfRule type="expression" dxfId="1311" priority="2229">
      <formula>IF(RIGHT(TEXT(AM68,"0.#"),1)=".",FALSE,TRUE)</formula>
    </cfRule>
    <cfRule type="expression" dxfId="1310" priority="2230">
      <formula>IF(RIGHT(TEXT(AM68,"0.#"),1)=".",TRUE,FALSE)</formula>
    </cfRule>
  </conditionalFormatting>
  <conditionalFormatting sqref="AQ67:AQ69">
    <cfRule type="expression" dxfId="1309" priority="2225">
      <formula>IF(RIGHT(TEXT(AQ67,"0.#"),1)=".",FALSE,TRUE)</formula>
    </cfRule>
    <cfRule type="expression" dxfId="1308" priority="2226">
      <formula>IF(RIGHT(TEXT(AQ67,"0.#"),1)=".",TRUE,FALSE)</formula>
    </cfRule>
  </conditionalFormatting>
  <conditionalFormatting sqref="AU67:AU69">
    <cfRule type="expression" dxfId="1307" priority="2223">
      <formula>IF(RIGHT(TEXT(AU67,"0.#"),1)=".",FALSE,TRUE)</formula>
    </cfRule>
    <cfRule type="expression" dxfId="1306" priority="2224">
      <formula>IF(RIGHT(TEXT(AU67,"0.#"),1)=".",TRUE,FALSE)</formula>
    </cfRule>
  </conditionalFormatting>
  <conditionalFormatting sqref="AE71">
    <cfRule type="expression" dxfId="1305" priority="2219">
      <formula>IF(RIGHT(TEXT(AE71,"0.#"),1)=".",FALSE,TRUE)</formula>
    </cfRule>
    <cfRule type="expression" dxfId="1304" priority="2220">
      <formula>IF(RIGHT(TEXT(AE71,"0.#"),1)=".",TRUE,FALSE)</formula>
    </cfRule>
  </conditionalFormatting>
  <conditionalFormatting sqref="AI71">
    <cfRule type="expression" dxfId="1303" priority="2213">
      <formula>IF(RIGHT(TEXT(AI71,"0.#"),1)=".",FALSE,TRUE)</formula>
    </cfRule>
    <cfRule type="expression" dxfId="1302" priority="2214">
      <formula>IF(RIGHT(TEXT(AI71,"0.#"),1)=".",TRUE,FALSE)</formula>
    </cfRule>
  </conditionalFormatting>
  <conditionalFormatting sqref="AM71">
    <cfRule type="expression" dxfId="1301" priority="2207">
      <formula>IF(RIGHT(TEXT(AM71,"0.#"),1)=".",FALSE,TRUE)</formula>
    </cfRule>
    <cfRule type="expression" dxfId="1300" priority="2208">
      <formula>IF(RIGHT(TEXT(AM71,"0.#"),1)=".",TRUE,FALSE)</formula>
    </cfRule>
  </conditionalFormatting>
  <conditionalFormatting sqref="AM72">
    <cfRule type="expression" dxfId="1299" priority="2205">
      <formula>IF(RIGHT(TEXT(AM72,"0.#"),1)=".",FALSE,TRUE)</formula>
    </cfRule>
    <cfRule type="expression" dxfId="1298" priority="2206">
      <formula>IF(RIGHT(TEXT(AM72,"0.#"),1)=".",TRUE,FALSE)</formula>
    </cfRule>
  </conditionalFormatting>
  <conditionalFormatting sqref="AQ70:AQ72">
    <cfRule type="expression" dxfId="1297" priority="2203">
      <formula>IF(RIGHT(TEXT(AQ70,"0.#"),1)=".",FALSE,TRUE)</formula>
    </cfRule>
    <cfRule type="expression" dxfId="1296" priority="2204">
      <formula>IF(RIGHT(TEXT(AQ70,"0.#"),1)=".",TRUE,FALSE)</formula>
    </cfRule>
  </conditionalFormatting>
  <conditionalFormatting sqref="AU70:AU72">
    <cfRule type="expression" dxfId="1295" priority="2201">
      <formula>IF(RIGHT(TEXT(AU70,"0.#"),1)=".",FALSE,TRUE)</formula>
    </cfRule>
    <cfRule type="expression" dxfId="1294" priority="2202">
      <formula>IF(RIGHT(TEXT(AU70,"0.#"),1)=".",TRUE,FALSE)</formula>
    </cfRule>
  </conditionalFormatting>
  <conditionalFormatting sqref="AU656">
    <cfRule type="expression" dxfId="1293" priority="719">
      <formula>IF(RIGHT(TEXT(AU656,"0.#"),1)=".",FALSE,TRUE)</formula>
    </cfRule>
    <cfRule type="expression" dxfId="1292" priority="720">
      <formula>IF(RIGHT(TEXT(AU656,"0.#"),1)=".",TRUE,FALSE)</formula>
    </cfRule>
  </conditionalFormatting>
  <conditionalFormatting sqref="AQ655">
    <cfRule type="expression" dxfId="1291" priority="711">
      <formula>IF(RIGHT(TEXT(AQ655,"0.#"),1)=".",FALSE,TRUE)</formula>
    </cfRule>
    <cfRule type="expression" dxfId="1290" priority="712">
      <formula>IF(RIGHT(TEXT(AQ655,"0.#"),1)=".",TRUE,FALSE)</formula>
    </cfRule>
  </conditionalFormatting>
  <conditionalFormatting sqref="AI696">
    <cfRule type="expression" dxfId="1289" priority="503">
      <formula>IF(RIGHT(TEXT(AI696,"0.#"),1)=".",FALSE,TRUE)</formula>
    </cfRule>
    <cfRule type="expression" dxfId="1288" priority="504">
      <formula>IF(RIGHT(TEXT(AI696,"0.#"),1)=".",TRUE,FALSE)</formula>
    </cfRule>
  </conditionalFormatting>
  <conditionalFormatting sqref="AQ694">
    <cfRule type="expression" dxfId="1287" priority="497">
      <formula>IF(RIGHT(TEXT(AQ694,"0.#"),1)=".",FALSE,TRUE)</formula>
    </cfRule>
    <cfRule type="expression" dxfId="1286" priority="498">
      <formula>IF(RIGHT(TEXT(AQ694,"0.#"),1)=".",TRUE,FALSE)</formula>
    </cfRule>
  </conditionalFormatting>
  <conditionalFormatting sqref="AL873:AO900">
    <cfRule type="expression" dxfId="1285" priority="2109">
      <formula>IF(AND(AL873&gt;=0, RIGHT(TEXT(AL873,"0.#"),1)&lt;&gt;"."),TRUE,FALSE)</formula>
    </cfRule>
    <cfRule type="expression" dxfId="1284" priority="2110">
      <formula>IF(AND(AL873&gt;=0, RIGHT(TEXT(AL873,"0.#"),1)="."),TRUE,FALSE)</formula>
    </cfRule>
    <cfRule type="expression" dxfId="1283" priority="2111">
      <formula>IF(AND(AL873&lt;0, RIGHT(TEXT(AL873,"0.#"),1)&lt;&gt;"."),TRUE,FALSE)</formula>
    </cfRule>
    <cfRule type="expression" dxfId="1282" priority="2112">
      <formula>IF(AND(AL873&lt;0, RIGHT(TEXT(AL873,"0.#"),1)="."),TRUE,FALSE)</formula>
    </cfRule>
  </conditionalFormatting>
  <conditionalFormatting sqref="AL871:AO872">
    <cfRule type="expression" dxfId="1281" priority="2103">
      <formula>IF(AND(AL871&gt;=0, RIGHT(TEXT(AL871,"0.#"),1)&lt;&gt;"."),TRUE,FALSE)</formula>
    </cfRule>
    <cfRule type="expression" dxfId="1280" priority="2104">
      <formula>IF(AND(AL871&gt;=0, RIGHT(TEXT(AL871,"0.#"),1)="."),TRUE,FALSE)</formula>
    </cfRule>
    <cfRule type="expression" dxfId="1279" priority="2105">
      <formula>IF(AND(AL871&lt;0, RIGHT(TEXT(AL871,"0.#"),1)&lt;&gt;"."),TRUE,FALSE)</formula>
    </cfRule>
    <cfRule type="expression" dxfId="1278" priority="2106">
      <formula>IF(AND(AL871&lt;0, RIGHT(TEXT(AL871,"0.#"),1)="."),TRUE,FALSE)</formula>
    </cfRule>
  </conditionalFormatting>
  <conditionalFormatting sqref="AL906:AO933">
    <cfRule type="expression" dxfId="1277" priority="2097">
      <formula>IF(AND(AL906&gt;=0, RIGHT(TEXT(AL906,"0.#"),1)&lt;&gt;"."),TRUE,FALSE)</formula>
    </cfRule>
    <cfRule type="expression" dxfId="1276" priority="2098">
      <formula>IF(AND(AL906&gt;=0, RIGHT(TEXT(AL906,"0.#"),1)="."),TRUE,FALSE)</formula>
    </cfRule>
    <cfRule type="expression" dxfId="1275" priority="2099">
      <formula>IF(AND(AL906&lt;0, RIGHT(TEXT(AL906,"0.#"),1)&lt;&gt;"."),TRUE,FALSE)</formula>
    </cfRule>
    <cfRule type="expression" dxfId="1274" priority="2100">
      <formula>IF(AND(AL906&lt;0, RIGHT(TEXT(AL906,"0.#"),1)="."),TRUE,FALSE)</formula>
    </cfRule>
  </conditionalFormatting>
  <conditionalFormatting sqref="AL904:AO905">
    <cfRule type="expression" dxfId="1273" priority="2091">
      <formula>IF(AND(AL904&gt;=0, RIGHT(TEXT(AL904,"0.#"),1)&lt;&gt;"."),TRUE,FALSE)</formula>
    </cfRule>
    <cfRule type="expression" dxfId="1272" priority="2092">
      <formula>IF(AND(AL904&gt;=0, RIGHT(TEXT(AL904,"0.#"),1)="."),TRUE,FALSE)</formula>
    </cfRule>
    <cfRule type="expression" dxfId="1271" priority="2093">
      <formula>IF(AND(AL904&lt;0, RIGHT(TEXT(AL904,"0.#"),1)&lt;&gt;"."),TRUE,FALSE)</formula>
    </cfRule>
    <cfRule type="expression" dxfId="1270" priority="2094">
      <formula>IF(AND(AL904&lt;0, RIGHT(TEXT(AL904,"0.#"),1)="."),TRUE,FALSE)</formula>
    </cfRule>
  </conditionalFormatting>
  <conditionalFormatting sqref="AL939:AO966">
    <cfRule type="expression" dxfId="1269" priority="2085">
      <formula>IF(AND(AL939&gt;=0, RIGHT(TEXT(AL939,"0.#"),1)&lt;&gt;"."),TRUE,FALSE)</formula>
    </cfRule>
    <cfRule type="expression" dxfId="1268" priority="2086">
      <formula>IF(AND(AL939&gt;=0, RIGHT(TEXT(AL939,"0.#"),1)="."),TRUE,FALSE)</formula>
    </cfRule>
    <cfRule type="expression" dxfId="1267" priority="2087">
      <formula>IF(AND(AL939&lt;0, RIGHT(TEXT(AL939,"0.#"),1)&lt;&gt;"."),TRUE,FALSE)</formula>
    </cfRule>
    <cfRule type="expression" dxfId="1266" priority="2088">
      <formula>IF(AND(AL939&lt;0, RIGHT(TEXT(AL939,"0.#"),1)="."),TRUE,FALSE)</formula>
    </cfRule>
  </conditionalFormatting>
  <conditionalFormatting sqref="AL937:AO938">
    <cfRule type="expression" dxfId="1265" priority="2079">
      <formula>IF(AND(AL937&gt;=0, RIGHT(TEXT(AL937,"0.#"),1)&lt;&gt;"."),TRUE,FALSE)</formula>
    </cfRule>
    <cfRule type="expression" dxfId="1264" priority="2080">
      <formula>IF(AND(AL937&gt;=0, RIGHT(TEXT(AL937,"0.#"),1)="."),TRUE,FALSE)</formula>
    </cfRule>
    <cfRule type="expression" dxfId="1263" priority="2081">
      <formula>IF(AND(AL937&lt;0, RIGHT(TEXT(AL937,"0.#"),1)&lt;&gt;"."),TRUE,FALSE)</formula>
    </cfRule>
    <cfRule type="expression" dxfId="1262" priority="2082">
      <formula>IF(AND(AL937&lt;0, RIGHT(TEXT(AL937,"0.#"),1)="."),TRUE,FALSE)</formula>
    </cfRule>
  </conditionalFormatting>
  <conditionalFormatting sqref="AL972:AO999">
    <cfRule type="expression" dxfId="1261" priority="2073">
      <formula>IF(AND(AL972&gt;=0, RIGHT(TEXT(AL972,"0.#"),1)&lt;&gt;"."),TRUE,FALSE)</formula>
    </cfRule>
    <cfRule type="expression" dxfId="1260" priority="2074">
      <formula>IF(AND(AL972&gt;=0, RIGHT(TEXT(AL972,"0.#"),1)="."),TRUE,FALSE)</formula>
    </cfRule>
    <cfRule type="expression" dxfId="1259" priority="2075">
      <formula>IF(AND(AL972&lt;0, RIGHT(TEXT(AL972,"0.#"),1)&lt;&gt;"."),TRUE,FALSE)</formula>
    </cfRule>
    <cfRule type="expression" dxfId="1258" priority="2076">
      <formula>IF(AND(AL972&lt;0, RIGHT(TEXT(AL972,"0.#"),1)="."),TRUE,FALSE)</formula>
    </cfRule>
  </conditionalFormatting>
  <conditionalFormatting sqref="AL970:AO971">
    <cfRule type="expression" dxfId="1257" priority="2067">
      <formula>IF(AND(AL970&gt;=0, RIGHT(TEXT(AL970,"0.#"),1)&lt;&gt;"."),TRUE,FALSE)</formula>
    </cfRule>
    <cfRule type="expression" dxfId="1256" priority="2068">
      <formula>IF(AND(AL970&gt;=0, RIGHT(TEXT(AL970,"0.#"),1)="."),TRUE,FALSE)</formula>
    </cfRule>
    <cfRule type="expression" dxfId="1255" priority="2069">
      <formula>IF(AND(AL970&lt;0, RIGHT(TEXT(AL970,"0.#"),1)&lt;&gt;"."),TRUE,FALSE)</formula>
    </cfRule>
    <cfRule type="expression" dxfId="1254" priority="2070">
      <formula>IF(AND(AL970&lt;0, RIGHT(TEXT(AL970,"0.#"),1)="."),TRUE,FALSE)</formula>
    </cfRule>
  </conditionalFormatting>
  <conditionalFormatting sqref="AL1005:AO1032">
    <cfRule type="expression" dxfId="1253" priority="2061">
      <formula>IF(AND(AL1005&gt;=0, RIGHT(TEXT(AL1005,"0.#"),1)&lt;&gt;"."),TRUE,FALSE)</formula>
    </cfRule>
    <cfRule type="expression" dxfId="1252" priority="2062">
      <formula>IF(AND(AL1005&gt;=0, RIGHT(TEXT(AL1005,"0.#"),1)="."),TRUE,FALSE)</formula>
    </cfRule>
    <cfRule type="expression" dxfId="1251" priority="2063">
      <formula>IF(AND(AL1005&lt;0, RIGHT(TEXT(AL1005,"0.#"),1)&lt;&gt;"."),TRUE,FALSE)</formula>
    </cfRule>
    <cfRule type="expression" dxfId="1250" priority="2064">
      <formula>IF(AND(AL1005&lt;0, RIGHT(TEXT(AL1005,"0.#"),1)="."),TRUE,FALSE)</formula>
    </cfRule>
  </conditionalFormatting>
  <conditionalFormatting sqref="AL1003:AO1004">
    <cfRule type="expression" dxfId="1249" priority="2055">
      <formula>IF(AND(AL1003&gt;=0, RIGHT(TEXT(AL1003,"0.#"),1)&lt;&gt;"."),TRUE,FALSE)</formula>
    </cfRule>
    <cfRule type="expression" dxfId="1248" priority="2056">
      <formula>IF(AND(AL1003&gt;=0, RIGHT(TEXT(AL1003,"0.#"),1)="."),TRUE,FALSE)</formula>
    </cfRule>
    <cfRule type="expression" dxfId="1247" priority="2057">
      <formula>IF(AND(AL1003&lt;0, RIGHT(TEXT(AL1003,"0.#"),1)&lt;&gt;"."),TRUE,FALSE)</formula>
    </cfRule>
    <cfRule type="expression" dxfId="1246" priority="2058">
      <formula>IF(AND(AL1003&lt;0, RIGHT(TEXT(AL1003,"0.#"),1)="."),TRUE,FALSE)</formula>
    </cfRule>
  </conditionalFormatting>
  <conditionalFormatting sqref="Y1003:Y1004">
    <cfRule type="expression" dxfId="1245" priority="2053">
      <formula>IF(RIGHT(TEXT(Y1003,"0.#"),1)=".",FALSE,TRUE)</formula>
    </cfRule>
    <cfRule type="expression" dxfId="1244" priority="2054">
      <formula>IF(RIGHT(TEXT(Y1003,"0.#"),1)=".",TRUE,FALSE)</formula>
    </cfRule>
  </conditionalFormatting>
  <conditionalFormatting sqref="AL1038:AO1065">
    <cfRule type="expression" dxfId="1243" priority="2049">
      <formula>IF(AND(AL1038&gt;=0, RIGHT(TEXT(AL1038,"0.#"),1)&lt;&gt;"."),TRUE,FALSE)</formula>
    </cfRule>
    <cfRule type="expression" dxfId="1242" priority="2050">
      <formula>IF(AND(AL1038&gt;=0, RIGHT(TEXT(AL1038,"0.#"),1)="."),TRUE,FALSE)</formula>
    </cfRule>
    <cfRule type="expression" dxfId="1241" priority="2051">
      <formula>IF(AND(AL1038&lt;0, RIGHT(TEXT(AL1038,"0.#"),1)&lt;&gt;"."),TRUE,FALSE)</formula>
    </cfRule>
    <cfRule type="expression" dxfId="1240" priority="2052">
      <formula>IF(AND(AL1038&lt;0, RIGHT(TEXT(AL1038,"0.#"),1)="."),TRUE,FALSE)</formula>
    </cfRule>
  </conditionalFormatting>
  <conditionalFormatting sqref="Y1038:Y1065">
    <cfRule type="expression" dxfId="1239" priority="2047">
      <formula>IF(RIGHT(TEXT(Y1038,"0.#"),1)=".",FALSE,TRUE)</formula>
    </cfRule>
    <cfRule type="expression" dxfId="1238" priority="2048">
      <formula>IF(RIGHT(TEXT(Y1038,"0.#"),1)=".",TRUE,FALSE)</formula>
    </cfRule>
  </conditionalFormatting>
  <conditionalFormatting sqref="AL1036:AO1037">
    <cfRule type="expression" dxfId="1237" priority="2043">
      <formula>IF(AND(AL1036&gt;=0, RIGHT(TEXT(AL1036,"0.#"),1)&lt;&gt;"."),TRUE,FALSE)</formula>
    </cfRule>
    <cfRule type="expression" dxfId="1236" priority="2044">
      <formula>IF(AND(AL1036&gt;=0, RIGHT(TEXT(AL1036,"0.#"),1)="."),TRUE,FALSE)</formula>
    </cfRule>
    <cfRule type="expression" dxfId="1235" priority="2045">
      <formula>IF(AND(AL1036&lt;0, RIGHT(TEXT(AL1036,"0.#"),1)&lt;&gt;"."),TRUE,FALSE)</formula>
    </cfRule>
    <cfRule type="expression" dxfId="1234" priority="2046">
      <formula>IF(AND(AL1036&lt;0, RIGHT(TEXT(AL1036,"0.#"),1)="."),TRUE,FALSE)</formula>
    </cfRule>
  </conditionalFormatting>
  <conditionalFormatting sqref="Y1036:Y1037">
    <cfRule type="expression" dxfId="1233" priority="2041">
      <formula>IF(RIGHT(TEXT(Y1036,"0.#"),1)=".",FALSE,TRUE)</formula>
    </cfRule>
    <cfRule type="expression" dxfId="1232" priority="2042">
      <formula>IF(RIGHT(TEXT(Y1036,"0.#"),1)=".",TRUE,FALSE)</formula>
    </cfRule>
  </conditionalFormatting>
  <conditionalFormatting sqref="AL1071:AO1098">
    <cfRule type="expression" dxfId="1231" priority="2037">
      <formula>IF(AND(AL1071&gt;=0, RIGHT(TEXT(AL1071,"0.#"),1)&lt;&gt;"."),TRUE,FALSE)</formula>
    </cfRule>
    <cfRule type="expression" dxfId="1230" priority="2038">
      <formula>IF(AND(AL1071&gt;=0, RIGHT(TEXT(AL1071,"0.#"),1)="."),TRUE,FALSE)</formula>
    </cfRule>
    <cfRule type="expression" dxfId="1229" priority="2039">
      <formula>IF(AND(AL1071&lt;0, RIGHT(TEXT(AL1071,"0.#"),1)&lt;&gt;"."),TRUE,FALSE)</formula>
    </cfRule>
    <cfRule type="expression" dxfId="1228" priority="2040">
      <formula>IF(AND(AL1071&lt;0, RIGHT(TEXT(AL1071,"0.#"),1)="."),TRUE,FALSE)</formula>
    </cfRule>
  </conditionalFormatting>
  <conditionalFormatting sqref="Y1071:Y1098">
    <cfRule type="expression" dxfId="1227" priority="2035">
      <formula>IF(RIGHT(TEXT(Y1071,"0.#"),1)=".",FALSE,TRUE)</formula>
    </cfRule>
    <cfRule type="expression" dxfId="1226" priority="2036">
      <formula>IF(RIGHT(TEXT(Y1071,"0.#"),1)=".",TRUE,FALSE)</formula>
    </cfRule>
  </conditionalFormatting>
  <conditionalFormatting sqref="AL1069:AO1070">
    <cfRule type="expression" dxfId="1225" priority="2031">
      <formula>IF(AND(AL1069&gt;=0, RIGHT(TEXT(AL1069,"0.#"),1)&lt;&gt;"."),TRUE,FALSE)</formula>
    </cfRule>
    <cfRule type="expression" dxfId="1224" priority="2032">
      <formula>IF(AND(AL1069&gt;=0, RIGHT(TEXT(AL1069,"0.#"),1)="."),TRUE,FALSE)</formula>
    </cfRule>
    <cfRule type="expression" dxfId="1223" priority="2033">
      <formula>IF(AND(AL1069&lt;0, RIGHT(TEXT(AL1069,"0.#"),1)&lt;&gt;"."),TRUE,FALSE)</formula>
    </cfRule>
    <cfRule type="expression" dxfId="1222" priority="2034">
      <formula>IF(AND(AL1069&lt;0, RIGHT(TEXT(AL1069,"0.#"),1)="."),TRUE,FALSE)</formula>
    </cfRule>
  </conditionalFormatting>
  <conditionalFormatting sqref="Y1069:Y1070">
    <cfRule type="expression" dxfId="1221" priority="2029">
      <formula>IF(RIGHT(TEXT(Y1069,"0.#"),1)=".",FALSE,TRUE)</formula>
    </cfRule>
    <cfRule type="expression" dxfId="1220" priority="2030">
      <formula>IF(RIGHT(TEXT(Y1069,"0.#"),1)=".",TRUE,FALSE)</formula>
    </cfRule>
  </conditionalFormatting>
  <conditionalFormatting sqref="AE39">
    <cfRule type="expression" dxfId="1219" priority="2027">
      <formula>IF(RIGHT(TEXT(AE39,"0.#"),1)=".",FALSE,TRUE)</formula>
    </cfRule>
    <cfRule type="expression" dxfId="1218" priority="2028">
      <formula>IF(RIGHT(TEXT(AE39,"0.#"),1)=".",TRUE,FALSE)</formula>
    </cfRule>
  </conditionalFormatting>
  <conditionalFormatting sqref="AM41">
    <cfRule type="expression" dxfId="1217" priority="2011">
      <formula>IF(RIGHT(TEXT(AM41,"0.#"),1)=".",FALSE,TRUE)</formula>
    </cfRule>
    <cfRule type="expression" dxfId="1216" priority="2012">
      <formula>IF(RIGHT(TEXT(AM41,"0.#"),1)=".",TRUE,FALSE)</formula>
    </cfRule>
  </conditionalFormatting>
  <conditionalFormatting sqref="AE40">
    <cfRule type="expression" dxfId="1215" priority="2025">
      <formula>IF(RIGHT(TEXT(AE40,"0.#"),1)=".",FALSE,TRUE)</formula>
    </cfRule>
    <cfRule type="expression" dxfId="1214" priority="2026">
      <formula>IF(RIGHT(TEXT(AE40,"0.#"),1)=".",TRUE,FALSE)</formula>
    </cfRule>
  </conditionalFormatting>
  <conditionalFormatting sqref="AE41">
    <cfRule type="expression" dxfId="1213" priority="2023">
      <formula>IF(RIGHT(TEXT(AE41,"0.#"),1)=".",FALSE,TRUE)</formula>
    </cfRule>
    <cfRule type="expression" dxfId="1212" priority="2024">
      <formula>IF(RIGHT(TEXT(AE41,"0.#"),1)=".",TRUE,FALSE)</formula>
    </cfRule>
  </conditionalFormatting>
  <conditionalFormatting sqref="AI41">
    <cfRule type="expression" dxfId="1211" priority="2021">
      <formula>IF(RIGHT(TEXT(AI41,"0.#"),1)=".",FALSE,TRUE)</formula>
    </cfRule>
    <cfRule type="expression" dxfId="1210" priority="2022">
      <formula>IF(RIGHT(TEXT(AI41,"0.#"),1)=".",TRUE,FALSE)</formula>
    </cfRule>
  </conditionalFormatting>
  <conditionalFormatting sqref="AI40">
    <cfRule type="expression" dxfId="1209" priority="2019">
      <formula>IF(RIGHT(TEXT(AI40,"0.#"),1)=".",FALSE,TRUE)</formula>
    </cfRule>
    <cfRule type="expression" dxfId="1208" priority="2020">
      <formula>IF(RIGHT(TEXT(AI40,"0.#"),1)=".",TRUE,FALSE)</formula>
    </cfRule>
  </conditionalFormatting>
  <conditionalFormatting sqref="AI39">
    <cfRule type="expression" dxfId="1207" priority="2017">
      <formula>IF(RIGHT(TEXT(AI39,"0.#"),1)=".",FALSE,TRUE)</formula>
    </cfRule>
    <cfRule type="expression" dxfId="1206" priority="2018">
      <formula>IF(RIGHT(TEXT(AI39,"0.#"),1)=".",TRUE,FALSE)</formula>
    </cfRule>
  </conditionalFormatting>
  <conditionalFormatting sqref="AM39">
    <cfRule type="expression" dxfId="1205" priority="2015">
      <formula>IF(RIGHT(TEXT(AM39,"0.#"),1)=".",FALSE,TRUE)</formula>
    </cfRule>
    <cfRule type="expression" dxfId="1204" priority="2016">
      <formula>IF(RIGHT(TEXT(AM39,"0.#"),1)=".",TRUE,FALSE)</formula>
    </cfRule>
  </conditionalFormatting>
  <conditionalFormatting sqref="AM40">
    <cfRule type="expression" dxfId="1203" priority="2013">
      <formula>IF(RIGHT(TEXT(AM40,"0.#"),1)=".",FALSE,TRUE)</formula>
    </cfRule>
    <cfRule type="expression" dxfId="1202" priority="2014">
      <formula>IF(RIGHT(TEXT(AM40,"0.#"),1)=".",TRUE,FALSE)</formula>
    </cfRule>
  </conditionalFormatting>
  <conditionalFormatting sqref="AQ39:AQ41">
    <cfRule type="expression" dxfId="1201" priority="2009">
      <formula>IF(RIGHT(TEXT(AQ39,"0.#"),1)=".",FALSE,TRUE)</formula>
    </cfRule>
    <cfRule type="expression" dxfId="1200" priority="2010">
      <formula>IF(RIGHT(TEXT(AQ39,"0.#"),1)=".",TRUE,FALSE)</formula>
    </cfRule>
  </conditionalFormatting>
  <conditionalFormatting sqref="AU39:AU41">
    <cfRule type="expression" dxfId="1199" priority="2007">
      <formula>IF(RIGHT(TEXT(AU39,"0.#"),1)=".",FALSE,TRUE)</formula>
    </cfRule>
    <cfRule type="expression" dxfId="1198" priority="2008">
      <formula>IF(RIGHT(TEXT(AU39,"0.#"),1)=".",TRUE,FALSE)</formula>
    </cfRule>
  </conditionalFormatting>
  <conditionalFormatting sqref="AE46">
    <cfRule type="expression" dxfId="1197" priority="2005">
      <formula>IF(RIGHT(TEXT(AE46,"0.#"),1)=".",FALSE,TRUE)</formula>
    </cfRule>
    <cfRule type="expression" dxfId="1196" priority="2006">
      <formula>IF(RIGHT(TEXT(AE46,"0.#"),1)=".",TRUE,FALSE)</formula>
    </cfRule>
  </conditionalFormatting>
  <conditionalFormatting sqref="AE47">
    <cfRule type="expression" dxfId="1195" priority="2003">
      <formula>IF(RIGHT(TEXT(AE47,"0.#"),1)=".",FALSE,TRUE)</formula>
    </cfRule>
    <cfRule type="expression" dxfId="1194" priority="2004">
      <formula>IF(RIGHT(TEXT(AE47,"0.#"),1)=".",TRUE,FALSE)</formula>
    </cfRule>
  </conditionalFormatting>
  <conditionalFormatting sqref="AE48">
    <cfRule type="expression" dxfId="1193" priority="2001">
      <formula>IF(RIGHT(TEXT(AE48,"0.#"),1)=".",FALSE,TRUE)</formula>
    </cfRule>
    <cfRule type="expression" dxfId="1192" priority="2002">
      <formula>IF(RIGHT(TEXT(AE48,"0.#"),1)=".",TRUE,FALSE)</formula>
    </cfRule>
  </conditionalFormatting>
  <conditionalFormatting sqref="AI48">
    <cfRule type="expression" dxfId="1191" priority="1999">
      <formula>IF(RIGHT(TEXT(AI48,"0.#"),1)=".",FALSE,TRUE)</formula>
    </cfRule>
    <cfRule type="expression" dxfId="1190" priority="2000">
      <formula>IF(RIGHT(TEXT(AI48,"0.#"),1)=".",TRUE,FALSE)</formula>
    </cfRule>
  </conditionalFormatting>
  <conditionalFormatting sqref="AI47">
    <cfRule type="expression" dxfId="1189" priority="1997">
      <formula>IF(RIGHT(TEXT(AI47,"0.#"),1)=".",FALSE,TRUE)</formula>
    </cfRule>
    <cfRule type="expression" dxfId="1188" priority="1998">
      <formula>IF(RIGHT(TEXT(AI47,"0.#"),1)=".",TRUE,FALSE)</formula>
    </cfRule>
  </conditionalFormatting>
  <conditionalFormatting sqref="AE448">
    <cfRule type="expression" dxfId="1187" priority="1875">
      <formula>IF(RIGHT(TEXT(AE448,"0.#"),1)=".",FALSE,TRUE)</formula>
    </cfRule>
    <cfRule type="expression" dxfId="1186" priority="1876">
      <formula>IF(RIGHT(TEXT(AE448,"0.#"),1)=".",TRUE,FALSE)</formula>
    </cfRule>
  </conditionalFormatting>
  <conditionalFormatting sqref="AM450">
    <cfRule type="expression" dxfId="1185" priority="1865">
      <formula>IF(RIGHT(TEXT(AM450,"0.#"),1)=".",FALSE,TRUE)</formula>
    </cfRule>
    <cfRule type="expression" dxfId="1184" priority="1866">
      <formula>IF(RIGHT(TEXT(AM450,"0.#"),1)=".",TRUE,FALSE)</formula>
    </cfRule>
  </conditionalFormatting>
  <conditionalFormatting sqref="AE449">
    <cfRule type="expression" dxfId="1183" priority="1873">
      <formula>IF(RIGHT(TEXT(AE449,"0.#"),1)=".",FALSE,TRUE)</formula>
    </cfRule>
    <cfRule type="expression" dxfId="1182" priority="1874">
      <formula>IF(RIGHT(TEXT(AE449,"0.#"),1)=".",TRUE,FALSE)</formula>
    </cfRule>
  </conditionalFormatting>
  <conditionalFormatting sqref="AE450">
    <cfRule type="expression" dxfId="1181" priority="1871">
      <formula>IF(RIGHT(TEXT(AE450,"0.#"),1)=".",FALSE,TRUE)</formula>
    </cfRule>
    <cfRule type="expression" dxfId="1180" priority="1872">
      <formula>IF(RIGHT(TEXT(AE450,"0.#"),1)=".",TRUE,FALSE)</formula>
    </cfRule>
  </conditionalFormatting>
  <conditionalFormatting sqref="AM448">
    <cfRule type="expression" dxfId="1179" priority="1869">
      <formula>IF(RIGHT(TEXT(AM448,"0.#"),1)=".",FALSE,TRUE)</formula>
    </cfRule>
    <cfRule type="expression" dxfId="1178" priority="1870">
      <formula>IF(RIGHT(TEXT(AM448,"0.#"),1)=".",TRUE,FALSE)</formula>
    </cfRule>
  </conditionalFormatting>
  <conditionalFormatting sqref="AM449">
    <cfRule type="expression" dxfId="1177" priority="1867">
      <formula>IF(RIGHT(TEXT(AM449,"0.#"),1)=".",FALSE,TRUE)</formula>
    </cfRule>
    <cfRule type="expression" dxfId="1176" priority="1868">
      <formula>IF(RIGHT(TEXT(AM449,"0.#"),1)=".",TRUE,FALSE)</formula>
    </cfRule>
  </conditionalFormatting>
  <conditionalFormatting sqref="AU448">
    <cfRule type="expression" dxfId="1175" priority="1863">
      <formula>IF(RIGHT(TEXT(AU448,"0.#"),1)=".",FALSE,TRUE)</formula>
    </cfRule>
    <cfRule type="expression" dxfId="1174" priority="1864">
      <formula>IF(RIGHT(TEXT(AU448,"0.#"),1)=".",TRUE,FALSE)</formula>
    </cfRule>
  </conditionalFormatting>
  <conditionalFormatting sqref="AU449">
    <cfRule type="expression" dxfId="1173" priority="1861">
      <formula>IF(RIGHT(TEXT(AU449,"0.#"),1)=".",FALSE,TRUE)</formula>
    </cfRule>
    <cfRule type="expression" dxfId="1172" priority="1862">
      <formula>IF(RIGHT(TEXT(AU449,"0.#"),1)=".",TRUE,FALSE)</formula>
    </cfRule>
  </conditionalFormatting>
  <conditionalFormatting sqref="AU450">
    <cfRule type="expression" dxfId="1171" priority="1859">
      <formula>IF(RIGHT(TEXT(AU450,"0.#"),1)=".",FALSE,TRUE)</formula>
    </cfRule>
    <cfRule type="expression" dxfId="1170" priority="1860">
      <formula>IF(RIGHT(TEXT(AU450,"0.#"),1)=".",TRUE,FALSE)</formula>
    </cfRule>
  </conditionalFormatting>
  <conditionalFormatting sqref="AI450">
    <cfRule type="expression" dxfId="1169" priority="1853">
      <formula>IF(RIGHT(TEXT(AI450,"0.#"),1)=".",FALSE,TRUE)</formula>
    </cfRule>
    <cfRule type="expression" dxfId="1168" priority="1854">
      <formula>IF(RIGHT(TEXT(AI450,"0.#"),1)=".",TRUE,FALSE)</formula>
    </cfRule>
  </conditionalFormatting>
  <conditionalFormatting sqref="AI448">
    <cfRule type="expression" dxfId="1167" priority="1857">
      <formula>IF(RIGHT(TEXT(AI448,"0.#"),1)=".",FALSE,TRUE)</formula>
    </cfRule>
    <cfRule type="expression" dxfId="1166" priority="1858">
      <formula>IF(RIGHT(TEXT(AI448,"0.#"),1)=".",TRUE,FALSE)</formula>
    </cfRule>
  </conditionalFormatting>
  <conditionalFormatting sqref="AI449">
    <cfRule type="expression" dxfId="1165" priority="1855">
      <formula>IF(RIGHT(TEXT(AI449,"0.#"),1)=".",FALSE,TRUE)</formula>
    </cfRule>
    <cfRule type="expression" dxfId="1164" priority="1856">
      <formula>IF(RIGHT(TEXT(AI449,"0.#"),1)=".",TRUE,FALSE)</formula>
    </cfRule>
  </conditionalFormatting>
  <conditionalFormatting sqref="AQ449">
    <cfRule type="expression" dxfId="1163" priority="1851">
      <formula>IF(RIGHT(TEXT(AQ449,"0.#"),1)=".",FALSE,TRUE)</formula>
    </cfRule>
    <cfRule type="expression" dxfId="1162" priority="1852">
      <formula>IF(RIGHT(TEXT(AQ449,"0.#"),1)=".",TRUE,FALSE)</formula>
    </cfRule>
  </conditionalFormatting>
  <conditionalFormatting sqref="AQ450">
    <cfRule type="expression" dxfId="1161" priority="1849">
      <formula>IF(RIGHT(TEXT(AQ450,"0.#"),1)=".",FALSE,TRUE)</formula>
    </cfRule>
    <cfRule type="expression" dxfId="1160" priority="1850">
      <formula>IF(RIGHT(TEXT(AQ450,"0.#"),1)=".",TRUE,FALSE)</formula>
    </cfRule>
  </conditionalFormatting>
  <conditionalFormatting sqref="AQ448">
    <cfRule type="expression" dxfId="1159" priority="1847">
      <formula>IF(RIGHT(TEXT(AQ448,"0.#"),1)=".",FALSE,TRUE)</formula>
    </cfRule>
    <cfRule type="expression" dxfId="1158" priority="1848">
      <formula>IF(RIGHT(TEXT(AQ448,"0.#"),1)=".",TRUE,FALSE)</formula>
    </cfRule>
  </conditionalFormatting>
  <conditionalFormatting sqref="AE453">
    <cfRule type="expression" dxfId="1157" priority="1845">
      <formula>IF(RIGHT(TEXT(AE453,"0.#"),1)=".",FALSE,TRUE)</formula>
    </cfRule>
    <cfRule type="expression" dxfId="1156" priority="1846">
      <formula>IF(RIGHT(TEXT(AE453,"0.#"),1)=".",TRUE,FALSE)</formula>
    </cfRule>
  </conditionalFormatting>
  <conditionalFormatting sqref="AM455">
    <cfRule type="expression" dxfId="1155" priority="1835">
      <formula>IF(RIGHT(TEXT(AM455,"0.#"),1)=".",FALSE,TRUE)</formula>
    </cfRule>
    <cfRule type="expression" dxfId="1154" priority="1836">
      <formula>IF(RIGHT(TEXT(AM455,"0.#"),1)=".",TRUE,FALSE)</formula>
    </cfRule>
  </conditionalFormatting>
  <conditionalFormatting sqref="AE454">
    <cfRule type="expression" dxfId="1153" priority="1843">
      <formula>IF(RIGHT(TEXT(AE454,"0.#"),1)=".",FALSE,TRUE)</formula>
    </cfRule>
    <cfRule type="expression" dxfId="1152" priority="1844">
      <formula>IF(RIGHT(TEXT(AE454,"0.#"),1)=".",TRUE,FALSE)</formula>
    </cfRule>
  </conditionalFormatting>
  <conditionalFormatting sqref="AE455">
    <cfRule type="expression" dxfId="1151" priority="1841">
      <formula>IF(RIGHT(TEXT(AE455,"0.#"),1)=".",FALSE,TRUE)</formula>
    </cfRule>
    <cfRule type="expression" dxfId="1150" priority="1842">
      <formula>IF(RIGHT(TEXT(AE455,"0.#"),1)=".",TRUE,FALSE)</formula>
    </cfRule>
  </conditionalFormatting>
  <conditionalFormatting sqref="AM453">
    <cfRule type="expression" dxfId="1149" priority="1839">
      <formula>IF(RIGHT(TEXT(AM453,"0.#"),1)=".",FALSE,TRUE)</formula>
    </cfRule>
    <cfRule type="expression" dxfId="1148" priority="1840">
      <formula>IF(RIGHT(TEXT(AM453,"0.#"),1)=".",TRUE,FALSE)</formula>
    </cfRule>
  </conditionalFormatting>
  <conditionalFormatting sqref="AM454">
    <cfRule type="expression" dxfId="1147" priority="1837">
      <formula>IF(RIGHT(TEXT(AM454,"0.#"),1)=".",FALSE,TRUE)</formula>
    </cfRule>
    <cfRule type="expression" dxfId="1146" priority="1838">
      <formula>IF(RIGHT(TEXT(AM454,"0.#"),1)=".",TRUE,FALSE)</formula>
    </cfRule>
  </conditionalFormatting>
  <conditionalFormatting sqref="AU453">
    <cfRule type="expression" dxfId="1145" priority="1833">
      <formula>IF(RIGHT(TEXT(AU453,"0.#"),1)=".",FALSE,TRUE)</formula>
    </cfRule>
    <cfRule type="expression" dxfId="1144" priority="1834">
      <formula>IF(RIGHT(TEXT(AU453,"0.#"),1)=".",TRUE,FALSE)</formula>
    </cfRule>
  </conditionalFormatting>
  <conditionalFormatting sqref="AU454">
    <cfRule type="expression" dxfId="1143" priority="1831">
      <formula>IF(RIGHT(TEXT(AU454,"0.#"),1)=".",FALSE,TRUE)</formula>
    </cfRule>
    <cfRule type="expression" dxfId="1142" priority="1832">
      <formula>IF(RIGHT(TEXT(AU454,"0.#"),1)=".",TRUE,FALSE)</formula>
    </cfRule>
  </conditionalFormatting>
  <conditionalFormatting sqref="AU455">
    <cfRule type="expression" dxfId="1141" priority="1829">
      <formula>IF(RIGHT(TEXT(AU455,"0.#"),1)=".",FALSE,TRUE)</formula>
    </cfRule>
    <cfRule type="expression" dxfId="1140" priority="1830">
      <formula>IF(RIGHT(TEXT(AU455,"0.#"),1)=".",TRUE,FALSE)</formula>
    </cfRule>
  </conditionalFormatting>
  <conditionalFormatting sqref="AI455">
    <cfRule type="expression" dxfId="1139" priority="1823">
      <formula>IF(RIGHT(TEXT(AI455,"0.#"),1)=".",FALSE,TRUE)</formula>
    </cfRule>
    <cfRule type="expression" dxfId="1138" priority="1824">
      <formula>IF(RIGHT(TEXT(AI455,"0.#"),1)=".",TRUE,FALSE)</formula>
    </cfRule>
  </conditionalFormatting>
  <conditionalFormatting sqref="AI453">
    <cfRule type="expression" dxfId="1137" priority="1827">
      <formula>IF(RIGHT(TEXT(AI453,"0.#"),1)=".",FALSE,TRUE)</formula>
    </cfRule>
    <cfRule type="expression" dxfId="1136" priority="1828">
      <formula>IF(RIGHT(TEXT(AI453,"0.#"),1)=".",TRUE,FALSE)</formula>
    </cfRule>
  </conditionalFormatting>
  <conditionalFormatting sqref="AI454">
    <cfRule type="expression" dxfId="1135" priority="1825">
      <formula>IF(RIGHT(TEXT(AI454,"0.#"),1)=".",FALSE,TRUE)</formula>
    </cfRule>
    <cfRule type="expression" dxfId="1134" priority="1826">
      <formula>IF(RIGHT(TEXT(AI454,"0.#"),1)=".",TRUE,FALSE)</formula>
    </cfRule>
  </conditionalFormatting>
  <conditionalFormatting sqref="AQ454">
    <cfRule type="expression" dxfId="1133" priority="1821">
      <formula>IF(RIGHT(TEXT(AQ454,"0.#"),1)=".",FALSE,TRUE)</formula>
    </cfRule>
    <cfRule type="expression" dxfId="1132" priority="1822">
      <formula>IF(RIGHT(TEXT(AQ454,"0.#"),1)=".",TRUE,FALSE)</formula>
    </cfRule>
  </conditionalFormatting>
  <conditionalFormatting sqref="AQ455">
    <cfRule type="expression" dxfId="1131" priority="1819">
      <formula>IF(RIGHT(TEXT(AQ455,"0.#"),1)=".",FALSE,TRUE)</formula>
    </cfRule>
    <cfRule type="expression" dxfId="1130" priority="1820">
      <formula>IF(RIGHT(TEXT(AQ455,"0.#"),1)=".",TRUE,FALSE)</formula>
    </cfRule>
  </conditionalFormatting>
  <conditionalFormatting sqref="AQ453">
    <cfRule type="expression" dxfId="1129" priority="1817">
      <formula>IF(RIGHT(TEXT(AQ453,"0.#"),1)=".",FALSE,TRUE)</formula>
    </cfRule>
    <cfRule type="expression" dxfId="1128" priority="1818">
      <formula>IF(RIGHT(TEXT(AQ453,"0.#"),1)=".",TRUE,FALSE)</formula>
    </cfRule>
  </conditionalFormatting>
  <conditionalFormatting sqref="AE487">
    <cfRule type="expression" dxfId="1127" priority="1695">
      <formula>IF(RIGHT(TEXT(AE487,"0.#"),1)=".",FALSE,TRUE)</formula>
    </cfRule>
    <cfRule type="expression" dxfId="1126" priority="1696">
      <formula>IF(RIGHT(TEXT(AE487,"0.#"),1)=".",TRUE,FALSE)</formula>
    </cfRule>
  </conditionalFormatting>
  <conditionalFormatting sqref="AE488">
    <cfRule type="expression" dxfId="1125" priority="1693">
      <formula>IF(RIGHT(TEXT(AE488,"0.#"),1)=".",FALSE,TRUE)</formula>
    </cfRule>
    <cfRule type="expression" dxfId="1124" priority="1694">
      <formula>IF(RIGHT(TEXT(AE488,"0.#"),1)=".",TRUE,FALSE)</formula>
    </cfRule>
  </conditionalFormatting>
  <conditionalFormatting sqref="AE489">
    <cfRule type="expression" dxfId="1123" priority="1691">
      <formula>IF(RIGHT(TEXT(AE489,"0.#"),1)=".",FALSE,TRUE)</formula>
    </cfRule>
    <cfRule type="expression" dxfId="1122" priority="1692">
      <formula>IF(RIGHT(TEXT(AE489,"0.#"),1)=".",TRUE,FALSE)</formula>
    </cfRule>
  </conditionalFormatting>
  <conditionalFormatting sqref="AU487">
    <cfRule type="expression" dxfId="1121" priority="1683">
      <formula>IF(RIGHT(TEXT(AU487,"0.#"),1)=".",FALSE,TRUE)</formula>
    </cfRule>
    <cfRule type="expression" dxfId="1120" priority="1684">
      <formula>IF(RIGHT(TEXT(AU487,"0.#"),1)=".",TRUE,FALSE)</formula>
    </cfRule>
  </conditionalFormatting>
  <conditionalFormatting sqref="AU488">
    <cfRule type="expression" dxfId="1119" priority="1681">
      <formula>IF(RIGHT(TEXT(AU488,"0.#"),1)=".",FALSE,TRUE)</formula>
    </cfRule>
    <cfRule type="expression" dxfId="1118" priority="1682">
      <formula>IF(RIGHT(TEXT(AU488,"0.#"),1)=".",TRUE,FALSE)</formula>
    </cfRule>
  </conditionalFormatting>
  <conditionalFormatting sqref="AU489">
    <cfRule type="expression" dxfId="1117" priority="1679">
      <formula>IF(RIGHT(TEXT(AU489,"0.#"),1)=".",FALSE,TRUE)</formula>
    </cfRule>
    <cfRule type="expression" dxfId="1116" priority="1680">
      <formula>IF(RIGHT(TEXT(AU489,"0.#"),1)=".",TRUE,FALSE)</formula>
    </cfRule>
  </conditionalFormatting>
  <conditionalFormatting sqref="AQ488">
    <cfRule type="expression" dxfId="1115" priority="1671">
      <formula>IF(RIGHT(TEXT(AQ488,"0.#"),1)=".",FALSE,TRUE)</formula>
    </cfRule>
    <cfRule type="expression" dxfId="1114" priority="1672">
      <formula>IF(RIGHT(TEXT(AQ488,"0.#"),1)=".",TRUE,FALSE)</formula>
    </cfRule>
  </conditionalFormatting>
  <conditionalFormatting sqref="AQ489">
    <cfRule type="expression" dxfId="1113" priority="1669">
      <formula>IF(RIGHT(TEXT(AQ489,"0.#"),1)=".",FALSE,TRUE)</formula>
    </cfRule>
    <cfRule type="expression" dxfId="1112" priority="1670">
      <formula>IF(RIGHT(TEXT(AQ489,"0.#"),1)=".",TRUE,FALSE)</formula>
    </cfRule>
  </conditionalFormatting>
  <conditionalFormatting sqref="AQ487">
    <cfRule type="expression" dxfId="1111" priority="1667">
      <formula>IF(RIGHT(TEXT(AQ487,"0.#"),1)=".",FALSE,TRUE)</formula>
    </cfRule>
    <cfRule type="expression" dxfId="1110" priority="1668">
      <formula>IF(RIGHT(TEXT(AQ487,"0.#"),1)=".",TRUE,FALSE)</formula>
    </cfRule>
  </conditionalFormatting>
  <conditionalFormatting sqref="AE512">
    <cfRule type="expression" dxfId="1109" priority="1665">
      <formula>IF(RIGHT(TEXT(AE512,"0.#"),1)=".",FALSE,TRUE)</formula>
    </cfRule>
    <cfRule type="expression" dxfId="1108" priority="1666">
      <formula>IF(RIGHT(TEXT(AE512,"0.#"),1)=".",TRUE,FALSE)</formula>
    </cfRule>
  </conditionalFormatting>
  <conditionalFormatting sqref="AE513">
    <cfRule type="expression" dxfId="1107" priority="1663">
      <formula>IF(RIGHT(TEXT(AE513,"0.#"),1)=".",FALSE,TRUE)</formula>
    </cfRule>
    <cfRule type="expression" dxfId="1106" priority="1664">
      <formula>IF(RIGHT(TEXT(AE513,"0.#"),1)=".",TRUE,FALSE)</formula>
    </cfRule>
  </conditionalFormatting>
  <conditionalFormatting sqref="AE514">
    <cfRule type="expression" dxfId="1105" priority="1661">
      <formula>IF(RIGHT(TEXT(AE514,"0.#"),1)=".",FALSE,TRUE)</formula>
    </cfRule>
    <cfRule type="expression" dxfId="1104" priority="1662">
      <formula>IF(RIGHT(TEXT(AE514,"0.#"),1)=".",TRUE,FALSE)</formula>
    </cfRule>
  </conditionalFormatting>
  <conditionalFormatting sqref="AU512">
    <cfRule type="expression" dxfId="1103" priority="1653">
      <formula>IF(RIGHT(TEXT(AU512,"0.#"),1)=".",FALSE,TRUE)</formula>
    </cfRule>
    <cfRule type="expression" dxfId="1102" priority="1654">
      <formula>IF(RIGHT(TEXT(AU512,"0.#"),1)=".",TRUE,FALSE)</formula>
    </cfRule>
  </conditionalFormatting>
  <conditionalFormatting sqref="AU513">
    <cfRule type="expression" dxfId="1101" priority="1651">
      <formula>IF(RIGHT(TEXT(AU513,"0.#"),1)=".",FALSE,TRUE)</formula>
    </cfRule>
    <cfRule type="expression" dxfId="1100" priority="1652">
      <formula>IF(RIGHT(TEXT(AU513,"0.#"),1)=".",TRUE,FALSE)</formula>
    </cfRule>
  </conditionalFormatting>
  <conditionalFormatting sqref="AU514">
    <cfRule type="expression" dxfId="1099" priority="1649">
      <formula>IF(RIGHT(TEXT(AU514,"0.#"),1)=".",FALSE,TRUE)</formula>
    </cfRule>
    <cfRule type="expression" dxfId="1098" priority="1650">
      <formula>IF(RIGHT(TEXT(AU514,"0.#"),1)=".",TRUE,FALSE)</formula>
    </cfRule>
  </conditionalFormatting>
  <conditionalFormatting sqref="AQ513">
    <cfRule type="expression" dxfId="1097" priority="1641">
      <formula>IF(RIGHT(TEXT(AQ513,"0.#"),1)=".",FALSE,TRUE)</formula>
    </cfRule>
    <cfRule type="expression" dxfId="1096" priority="1642">
      <formula>IF(RIGHT(TEXT(AQ513,"0.#"),1)=".",TRUE,FALSE)</formula>
    </cfRule>
  </conditionalFormatting>
  <conditionalFormatting sqref="AQ514">
    <cfRule type="expression" dxfId="1095" priority="1639">
      <formula>IF(RIGHT(TEXT(AQ514,"0.#"),1)=".",FALSE,TRUE)</formula>
    </cfRule>
    <cfRule type="expression" dxfId="1094" priority="1640">
      <formula>IF(RIGHT(TEXT(AQ514,"0.#"),1)=".",TRUE,FALSE)</formula>
    </cfRule>
  </conditionalFormatting>
  <conditionalFormatting sqref="AQ512">
    <cfRule type="expression" dxfId="1093" priority="1637">
      <formula>IF(RIGHT(TEXT(AQ512,"0.#"),1)=".",FALSE,TRUE)</formula>
    </cfRule>
    <cfRule type="expression" dxfId="1092" priority="1638">
      <formula>IF(RIGHT(TEXT(AQ512,"0.#"),1)=".",TRUE,FALSE)</formula>
    </cfRule>
  </conditionalFormatting>
  <conditionalFormatting sqref="AE517">
    <cfRule type="expression" dxfId="1091" priority="1515">
      <formula>IF(RIGHT(TEXT(AE517,"0.#"),1)=".",FALSE,TRUE)</formula>
    </cfRule>
    <cfRule type="expression" dxfId="1090" priority="1516">
      <formula>IF(RIGHT(TEXT(AE517,"0.#"),1)=".",TRUE,FALSE)</formula>
    </cfRule>
  </conditionalFormatting>
  <conditionalFormatting sqref="AE518">
    <cfRule type="expression" dxfId="1089" priority="1513">
      <formula>IF(RIGHT(TEXT(AE518,"0.#"),1)=".",FALSE,TRUE)</formula>
    </cfRule>
    <cfRule type="expression" dxfId="1088" priority="1514">
      <formula>IF(RIGHT(TEXT(AE518,"0.#"),1)=".",TRUE,FALSE)</formula>
    </cfRule>
  </conditionalFormatting>
  <conditionalFormatting sqref="AE519">
    <cfRule type="expression" dxfId="1087" priority="1511">
      <formula>IF(RIGHT(TEXT(AE519,"0.#"),1)=".",FALSE,TRUE)</formula>
    </cfRule>
    <cfRule type="expression" dxfId="1086" priority="1512">
      <formula>IF(RIGHT(TEXT(AE519,"0.#"),1)=".",TRUE,FALSE)</formula>
    </cfRule>
  </conditionalFormatting>
  <conditionalFormatting sqref="AU517">
    <cfRule type="expression" dxfId="1085" priority="1503">
      <formula>IF(RIGHT(TEXT(AU517,"0.#"),1)=".",FALSE,TRUE)</formula>
    </cfRule>
    <cfRule type="expression" dxfId="1084" priority="1504">
      <formula>IF(RIGHT(TEXT(AU517,"0.#"),1)=".",TRUE,FALSE)</formula>
    </cfRule>
  </conditionalFormatting>
  <conditionalFormatting sqref="AU519">
    <cfRule type="expression" dxfId="1083" priority="1499">
      <formula>IF(RIGHT(TEXT(AU519,"0.#"),1)=".",FALSE,TRUE)</formula>
    </cfRule>
    <cfRule type="expression" dxfId="1082" priority="1500">
      <formula>IF(RIGHT(TEXT(AU519,"0.#"),1)=".",TRUE,FALSE)</formula>
    </cfRule>
  </conditionalFormatting>
  <conditionalFormatting sqref="AQ518">
    <cfRule type="expression" dxfId="1081" priority="1491">
      <formula>IF(RIGHT(TEXT(AQ518,"0.#"),1)=".",FALSE,TRUE)</formula>
    </cfRule>
    <cfRule type="expression" dxfId="1080" priority="1492">
      <formula>IF(RIGHT(TEXT(AQ518,"0.#"),1)=".",TRUE,FALSE)</formula>
    </cfRule>
  </conditionalFormatting>
  <conditionalFormatting sqref="AQ519">
    <cfRule type="expression" dxfId="1079" priority="1489">
      <formula>IF(RIGHT(TEXT(AQ519,"0.#"),1)=".",FALSE,TRUE)</formula>
    </cfRule>
    <cfRule type="expression" dxfId="1078" priority="1490">
      <formula>IF(RIGHT(TEXT(AQ519,"0.#"),1)=".",TRUE,FALSE)</formula>
    </cfRule>
  </conditionalFormatting>
  <conditionalFormatting sqref="AQ517">
    <cfRule type="expression" dxfId="1077" priority="1487">
      <formula>IF(RIGHT(TEXT(AQ517,"0.#"),1)=".",FALSE,TRUE)</formula>
    </cfRule>
    <cfRule type="expression" dxfId="1076" priority="1488">
      <formula>IF(RIGHT(TEXT(AQ517,"0.#"),1)=".",TRUE,FALSE)</formula>
    </cfRule>
  </conditionalFormatting>
  <conditionalFormatting sqref="AE522">
    <cfRule type="expression" dxfId="1075" priority="1485">
      <formula>IF(RIGHT(TEXT(AE522,"0.#"),1)=".",FALSE,TRUE)</formula>
    </cfRule>
    <cfRule type="expression" dxfId="1074" priority="1486">
      <formula>IF(RIGHT(TEXT(AE522,"0.#"),1)=".",TRUE,FALSE)</formula>
    </cfRule>
  </conditionalFormatting>
  <conditionalFormatting sqref="AE523">
    <cfRule type="expression" dxfId="1073" priority="1483">
      <formula>IF(RIGHT(TEXT(AE523,"0.#"),1)=".",FALSE,TRUE)</formula>
    </cfRule>
    <cfRule type="expression" dxfId="1072" priority="1484">
      <formula>IF(RIGHT(TEXT(AE523,"0.#"),1)=".",TRUE,FALSE)</formula>
    </cfRule>
  </conditionalFormatting>
  <conditionalFormatting sqref="AE524">
    <cfRule type="expression" dxfId="1071" priority="1481">
      <formula>IF(RIGHT(TEXT(AE524,"0.#"),1)=".",FALSE,TRUE)</formula>
    </cfRule>
    <cfRule type="expression" dxfId="1070" priority="1482">
      <formula>IF(RIGHT(TEXT(AE524,"0.#"),1)=".",TRUE,FALSE)</formula>
    </cfRule>
  </conditionalFormatting>
  <conditionalFormatting sqref="AU522">
    <cfRule type="expression" dxfId="1069" priority="1473">
      <formula>IF(RIGHT(TEXT(AU522,"0.#"),1)=".",FALSE,TRUE)</formula>
    </cfRule>
    <cfRule type="expression" dxfId="1068" priority="1474">
      <formula>IF(RIGHT(TEXT(AU522,"0.#"),1)=".",TRUE,FALSE)</formula>
    </cfRule>
  </conditionalFormatting>
  <conditionalFormatting sqref="AU523">
    <cfRule type="expression" dxfId="1067" priority="1471">
      <formula>IF(RIGHT(TEXT(AU523,"0.#"),1)=".",FALSE,TRUE)</formula>
    </cfRule>
    <cfRule type="expression" dxfId="1066" priority="1472">
      <formula>IF(RIGHT(TEXT(AU523,"0.#"),1)=".",TRUE,FALSE)</formula>
    </cfRule>
  </conditionalFormatting>
  <conditionalFormatting sqref="AU524">
    <cfRule type="expression" dxfId="1065" priority="1469">
      <formula>IF(RIGHT(TEXT(AU524,"0.#"),1)=".",FALSE,TRUE)</formula>
    </cfRule>
    <cfRule type="expression" dxfId="1064" priority="1470">
      <formula>IF(RIGHT(TEXT(AU524,"0.#"),1)=".",TRUE,FALSE)</formula>
    </cfRule>
  </conditionalFormatting>
  <conditionalFormatting sqref="AQ523">
    <cfRule type="expression" dxfId="1063" priority="1461">
      <formula>IF(RIGHT(TEXT(AQ523,"0.#"),1)=".",FALSE,TRUE)</formula>
    </cfRule>
    <cfRule type="expression" dxfId="1062" priority="1462">
      <formula>IF(RIGHT(TEXT(AQ523,"0.#"),1)=".",TRUE,FALSE)</formula>
    </cfRule>
  </conditionalFormatting>
  <conditionalFormatting sqref="AQ524">
    <cfRule type="expression" dxfId="1061" priority="1459">
      <formula>IF(RIGHT(TEXT(AQ524,"0.#"),1)=".",FALSE,TRUE)</formula>
    </cfRule>
    <cfRule type="expression" dxfId="1060" priority="1460">
      <formula>IF(RIGHT(TEXT(AQ524,"0.#"),1)=".",TRUE,FALSE)</formula>
    </cfRule>
  </conditionalFormatting>
  <conditionalFormatting sqref="AQ522">
    <cfRule type="expression" dxfId="1059" priority="1457">
      <formula>IF(RIGHT(TEXT(AQ522,"0.#"),1)=".",FALSE,TRUE)</formula>
    </cfRule>
    <cfRule type="expression" dxfId="1058" priority="1458">
      <formula>IF(RIGHT(TEXT(AQ522,"0.#"),1)=".",TRUE,FALSE)</formula>
    </cfRule>
  </conditionalFormatting>
  <conditionalFormatting sqref="AE527">
    <cfRule type="expression" dxfId="1057" priority="1455">
      <formula>IF(RIGHT(TEXT(AE527,"0.#"),1)=".",FALSE,TRUE)</formula>
    </cfRule>
    <cfRule type="expression" dxfId="1056" priority="1456">
      <formula>IF(RIGHT(TEXT(AE527,"0.#"),1)=".",TRUE,FALSE)</formula>
    </cfRule>
  </conditionalFormatting>
  <conditionalFormatting sqref="AE528">
    <cfRule type="expression" dxfId="1055" priority="1453">
      <formula>IF(RIGHT(TEXT(AE528,"0.#"),1)=".",FALSE,TRUE)</formula>
    </cfRule>
    <cfRule type="expression" dxfId="1054" priority="1454">
      <formula>IF(RIGHT(TEXT(AE528,"0.#"),1)=".",TRUE,FALSE)</formula>
    </cfRule>
  </conditionalFormatting>
  <conditionalFormatting sqref="AE529">
    <cfRule type="expression" dxfId="1053" priority="1451">
      <formula>IF(RIGHT(TEXT(AE529,"0.#"),1)=".",FALSE,TRUE)</formula>
    </cfRule>
    <cfRule type="expression" dxfId="1052" priority="1452">
      <formula>IF(RIGHT(TEXT(AE529,"0.#"),1)=".",TRUE,FALSE)</formula>
    </cfRule>
  </conditionalFormatting>
  <conditionalFormatting sqref="AU527">
    <cfRule type="expression" dxfId="1051" priority="1443">
      <formula>IF(RIGHT(TEXT(AU527,"0.#"),1)=".",FALSE,TRUE)</formula>
    </cfRule>
    <cfRule type="expression" dxfId="1050" priority="1444">
      <formula>IF(RIGHT(TEXT(AU527,"0.#"),1)=".",TRUE,FALSE)</formula>
    </cfRule>
  </conditionalFormatting>
  <conditionalFormatting sqref="AU528">
    <cfRule type="expression" dxfId="1049" priority="1441">
      <formula>IF(RIGHT(TEXT(AU528,"0.#"),1)=".",FALSE,TRUE)</formula>
    </cfRule>
    <cfRule type="expression" dxfId="1048" priority="1442">
      <formula>IF(RIGHT(TEXT(AU528,"0.#"),1)=".",TRUE,FALSE)</formula>
    </cfRule>
  </conditionalFormatting>
  <conditionalFormatting sqref="AU529">
    <cfRule type="expression" dxfId="1047" priority="1439">
      <formula>IF(RIGHT(TEXT(AU529,"0.#"),1)=".",FALSE,TRUE)</formula>
    </cfRule>
    <cfRule type="expression" dxfId="1046" priority="1440">
      <formula>IF(RIGHT(TEXT(AU529,"0.#"),1)=".",TRUE,FALSE)</formula>
    </cfRule>
  </conditionalFormatting>
  <conditionalFormatting sqref="AQ528">
    <cfRule type="expression" dxfId="1045" priority="1431">
      <formula>IF(RIGHT(TEXT(AQ528,"0.#"),1)=".",FALSE,TRUE)</formula>
    </cfRule>
    <cfRule type="expression" dxfId="1044" priority="1432">
      <formula>IF(RIGHT(TEXT(AQ528,"0.#"),1)=".",TRUE,FALSE)</formula>
    </cfRule>
  </conditionalFormatting>
  <conditionalFormatting sqref="AQ529">
    <cfRule type="expression" dxfId="1043" priority="1429">
      <formula>IF(RIGHT(TEXT(AQ529,"0.#"),1)=".",FALSE,TRUE)</formula>
    </cfRule>
    <cfRule type="expression" dxfId="1042" priority="1430">
      <formula>IF(RIGHT(TEXT(AQ529,"0.#"),1)=".",TRUE,FALSE)</formula>
    </cfRule>
  </conditionalFormatting>
  <conditionalFormatting sqref="AQ527">
    <cfRule type="expression" dxfId="1041" priority="1427">
      <formula>IF(RIGHT(TEXT(AQ527,"0.#"),1)=".",FALSE,TRUE)</formula>
    </cfRule>
    <cfRule type="expression" dxfId="1040" priority="1428">
      <formula>IF(RIGHT(TEXT(AQ527,"0.#"),1)=".",TRUE,FALSE)</formula>
    </cfRule>
  </conditionalFormatting>
  <conditionalFormatting sqref="AE532">
    <cfRule type="expression" dxfId="1039" priority="1425">
      <formula>IF(RIGHT(TEXT(AE532,"0.#"),1)=".",FALSE,TRUE)</formula>
    </cfRule>
    <cfRule type="expression" dxfId="1038" priority="1426">
      <formula>IF(RIGHT(TEXT(AE532,"0.#"),1)=".",TRUE,FALSE)</formula>
    </cfRule>
  </conditionalFormatting>
  <conditionalFormatting sqref="AM534">
    <cfRule type="expression" dxfId="1037" priority="1415">
      <formula>IF(RIGHT(TEXT(AM534,"0.#"),1)=".",FALSE,TRUE)</formula>
    </cfRule>
    <cfRule type="expression" dxfId="1036" priority="1416">
      <formula>IF(RIGHT(TEXT(AM534,"0.#"),1)=".",TRUE,FALSE)</formula>
    </cfRule>
  </conditionalFormatting>
  <conditionalFormatting sqref="AE533">
    <cfRule type="expression" dxfId="1035" priority="1423">
      <formula>IF(RIGHT(TEXT(AE533,"0.#"),1)=".",FALSE,TRUE)</formula>
    </cfRule>
    <cfRule type="expression" dxfId="1034" priority="1424">
      <formula>IF(RIGHT(TEXT(AE533,"0.#"),1)=".",TRUE,FALSE)</formula>
    </cfRule>
  </conditionalFormatting>
  <conditionalFormatting sqref="AE534">
    <cfRule type="expression" dxfId="1033" priority="1421">
      <formula>IF(RIGHT(TEXT(AE534,"0.#"),1)=".",FALSE,TRUE)</formula>
    </cfRule>
    <cfRule type="expression" dxfId="1032" priority="1422">
      <formula>IF(RIGHT(TEXT(AE534,"0.#"),1)=".",TRUE,FALSE)</formula>
    </cfRule>
  </conditionalFormatting>
  <conditionalFormatting sqref="AM532">
    <cfRule type="expression" dxfId="1031" priority="1419">
      <formula>IF(RIGHT(TEXT(AM532,"0.#"),1)=".",FALSE,TRUE)</formula>
    </cfRule>
    <cfRule type="expression" dxfId="1030" priority="1420">
      <formula>IF(RIGHT(TEXT(AM532,"0.#"),1)=".",TRUE,FALSE)</formula>
    </cfRule>
  </conditionalFormatting>
  <conditionalFormatting sqref="AM533">
    <cfRule type="expression" dxfId="1029" priority="1417">
      <formula>IF(RIGHT(TEXT(AM533,"0.#"),1)=".",FALSE,TRUE)</formula>
    </cfRule>
    <cfRule type="expression" dxfId="1028" priority="1418">
      <formula>IF(RIGHT(TEXT(AM533,"0.#"),1)=".",TRUE,FALSE)</formula>
    </cfRule>
  </conditionalFormatting>
  <conditionalFormatting sqref="AU532">
    <cfRule type="expression" dxfId="1027" priority="1413">
      <formula>IF(RIGHT(TEXT(AU532,"0.#"),1)=".",FALSE,TRUE)</formula>
    </cfRule>
    <cfRule type="expression" dxfId="1026" priority="1414">
      <formula>IF(RIGHT(TEXT(AU532,"0.#"),1)=".",TRUE,FALSE)</formula>
    </cfRule>
  </conditionalFormatting>
  <conditionalFormatting sqref="AU533">
    <cfRule type="expression" dxfId="1025" priority="1411">
      <formula>IF(RIGHT(TEXT(AU533,"0.#"),1)=".",FALSE,TRUE)</formula>
    </cfRule>
    <cfRule type="expression" dxfId="1024" priority="1412">
      <formula>IF(RIGHT(TEXT(AU533,"0.#"),1)=".",TRUE,FALSE)</formula>
    </cfRule>
  </conditionalFormatting>
  <conditionalFormatting sqref="AU534">
    <cfRule type="expression" dxfId="1023" priority="1409">
      <formula>IF(RIGHT(TEXT(AU534,"0.#"),1)=".",FALSE,TRUE)</formula>
    </cfRule>
    <cfRule type="expression" dxfId="1022" priority="1410">
      <formula>IF(RIGHT(TEXT(AU534,"0.#"),1)=".",TRUE,FALSE)</formula>
    </cfRule>
  </conditionalFormatting>
  <conditionalFormatting sqref="AI534">
    <cfRule type="expression" dxfId="1021" priority="1403">
      <formula>IF(RIGHT(TEXT(AI534,"0.#"),1)=".",FALSE,TRUE)</formula>
    </cfRule>
    <cfRule type="expression" dxfId="1020" priority="1404">
      <formula>IF(RIGHT(TEXT(AI534,"0.#"),1)=".",TRUE,FALSE)</formula>
    </cfRule>
  </conditionalFormatting>
  <conditionalFormatting sqref="AI532">
    <cfRule type="expression" dxfId="1019" priority="1407">
      <formula>IF(RIGHT(TEXT(AI532,"0.#"),1)=".",FALSE,TRUE)</formula>
    </cfRule>
    <cfRule type="expression" dxfId="1018" priority="1408">
      <formula>IF(RIGHT(TEXT(AI532,"0.#"),1)=".",TRUE,FALSE)</formula>
    </cfRule>
  </conditionalFormatting>
  <conditionalFormatting sqref="AI533">
    <cfRule type="expression" dxfId="1017" priority="1405">
      <formula>IF(RIGHT(TEXT(AI533,"0.#"),1)=".",FALSE,TRUE)</formula>
    </cfRule>
    <cfRule type="expression" dxfId="1016" priority="1406">
      <formula>IF(RIGHT(TEXT(AI533,"0.#"),1)=".",TRUE,FALSE)</formula>
    </cfRule>
  </conditionalFormatting>
  <conditionalFormatting sqref="AQ533">
    <cfRule type="expression" dxfId="1015" priority="1401">
      <formula>IF(RIGHT(TEXT(AQ533,"0.#"),1)=".",FALSE,TRUE)</formula>
    </cfRule>
    <cfRule type="expression" dxfId="1014" priority="1402">
      <formula>IF(RIGHT(TEXT(AQ533,"0.#"),1)=".",TRUE,FALSE)</formula>
    </cfRule>
  </conditionalFormatting>
  <conditionalFormatting sqref="AQ534">
    <cfRule type="expression" dxfId="1013" priority="1399">
      <formula>IF(RIGHT(TEXT(AQ534,"0.#"),1)=".",FALSE,TRUE)</formula>
    </cfRule>
    <cfRule type="expression" dxfId="1012" priority="1400">
      <formula>IF(RIGHT(TEXT(AQ534,"0.#"),1)=".",TRUE,FALSE)</formula>
    </cfRule>
  </conditionalFormatting>
  <conditionalFormatting sqref="AQ532">
    <cfRule type="expression" dxfId="1011" priority="1397">
      <formula>IF(RIGHT(TEXT(AQ532,"0.#"),1)=".",FALSE,TRUE)</formula>
    </cfRule>
    <cfRule type="expression" dxfId="1010" priority="1398">
      <formula>IF(RIGHT(TEXT(AQ532,"0.#"),1)=".",TRUE,FALSE)</formula>
    </cfRule>
  </conditionalFormatting>
  <conditionalFormatting sqref="AE541">
    <cfRule type="expression" dxfId="1009" priority="1395">
      <formula>IF(RIGHT(TEXT(AE541,"0.#"),1)=".",FALSE,TRUE)</formula>
    </cfRule>
    <cfRule type="expression" dxfId="1008" priority="1396">
      <formula>IF(RIGHT(TEXT(AE541,"0.#"),1)=".",TRUE,FALSE)</formula>
    </cfRule>
  </conditionalFormatting>
  <conditionalFormatting sqref="AE542">
    <cfRule type="expression" dxfId="1007" priority="1393">
      <formula>IF(RIGHT(TEXT(AE542,"0.#"),1)=".",FALSE,TRUE)</formula>
    </cfRule>
    <cfRule type="expression" dxfId="1006" priority="1394">
      <formula>IF(RIGHT(TEXT(AE542,"0.#"),1)=".",TRUE,FALSE)</formula>
    </cfRule>
  </conditionalFormatting>
  <conditionalFormatting sqref="AE543">
    <cfRule type="expression" dxfId="1005" priority="1391">
      <formula>IF(RIGHT(TEXT(AE543,"0.#"),1)=".",FALSE,TRUE)</formula>
    </cfRule>
    <cfRule type="expression" dxfId="1004" priority="1392">
      <formula>IF(RIGHT(TEXT(AE543,"0.#"),1)=".",TRUE,FALSE)</formula>
    </cfRule>
  </conditionalFormatting>
  <conditionalFormatting sqref="AU541">
    <cfRule type="expression" dxfId="1003" priority="1383">
      <formula>IF(RIGHT(TEXT(AU541,"0.#"),1)=".",FALSE,TRUE)</formula>
    </cfRule>
    <cfRule type="expression" dxfId="1002" priority="1384">
      <formula>IF(RIGHT(TEXT(AU541,"0.#"),1)=".",TRUE,FALSE)</formula>
    </cfRule>
  </conditionalFormatting>
  <conditionalFormatting sqref="AU542">
    <cfRule type="expression" dxfId="1001" priority="1381">
      <formula>IF(RIGHT(TEXT(AU542,"0.#"),1)=".",FALSE,TRUE)</formula>
    </cfRule>
    <cfRule type="expression" dxfId="1000" priority="1382">
      <formula>IF(RIGHT(TEXT(AU542,"0.#"),1)=".",TRUE,FALSE)</formula>
    </cfRule>
  </conditionalFormatting>
  <conditionalFormatting sqref="AU543">
    <cfRule type="expression" dxfId="999" priority="1379">
      <formula>IF(RIGHT(TEXT(AU543,"0.#"),1)=".",FALSE,TRUE)</formula>
    </cfRule>
    <cfRule type="expression" dxfId="998" priority="1380">
      <formula>IF(RIGHT(TEXT(AU543,"0.#"),1)=".",TRUE,FALSE)</formula>
    </cfRule>
  </conditionalFormatting>
  <conditionalFormatting sqref="AQ542">
    <cfRule type="expression" dxfId="997" priority="1371">
      <formula>IF(RIGHT(TEXT(AQ542,"0.#"),1)=".",FALSE,TRUE)</formula>
    </cfRule>
    <cfRule type="expression" dxfId="996" priority="1372">
      <formula>IF(RIGHT(TEXT(AQ542,"0.#"),1)=".",TRUE,FALSE)</formula>
    </cfRule>
  </conditionalFormatting>
  <conditionalFormatting sqref="AQ543">
    <cfRule type="expression" dxfId="995" priority="1369">
      <formula>IF(RIGHT(TEXT(AQ543,"0.#"),1)=".",FALSE,TRUE)</formula>
    </cfRule>
    <cfRule type="expression" dxfId="994" priority="1370">
      <formula>IF(RIGHT(TEXT(AQ543,"0.#"),1)=".",TRUE,FALSE)</formula>
    </cfRule>
  </conditionalFormatting>
  <conditionalFormatting sqref="AQ541">
    <cfRule type="expression" dxfId="993" priority="1367">
      <formula>IF(RIGHT(TEXT(AQ541,"0.#"),1)=".",FALSE,TRUE)</formula>
    </cfRule>
    <cfRule type="expression" dxfId="992" priority="1368">
      <formula>IF(RIGHT(TEXT(AQ541,"0.#"),1)=".",TRUE,FALSE)</formula>
    </cfRule>
  </conditionalFormatting>
  <conditionalFormatting sqref="AE566">
    <cfRule type="expression" dxfId="991" priority="1365">
      <formula>IF(RIGHT(TEXT(AE566,"0.#"),1)=".",FALSE,TRUE)</formula>
    </cfRule>
    <cfRule type="expression" dxfId="990" priority="1366">
      <formula>IF(RIGHT(TEXT(AE566,"0.#"),1)=".",TRUE,FALSE)</formula>
    </cfRule>
  </conditionalFormatting>
  <conditionalFormatting sqref="AE567">
    <cfRule type="expression" dxfId="989" priority="1363">
      <formula>IF(RIGHT(TEXT(AE567,"0.#"),1)=".",FALSE,TRUE)</formula>
    </cfRule>
    <cfRule type="expression" dxfId="988" priority="1364">
      <formula>IF(RIGHT(TEXT(AE567,"0.#"),1)=".",TRUE,FALSE)</formula>
    </cfRule>
  </conditionalFormatting>
  <conditionalFormatting sqref="AE568">
    <cfRule type="expression" dxfId="987" priority="1361">
      <formula>IF(RIGHT(TEXT(AE568,"0.#"),1)=".",FALSE,TRUE)</formula>
    </cfRule>
    <cfRule type="expression" dxfId="986" priority="1362">
      <formula>IF(RIGHT(TEXT(AE568,"0.#"),1)=".",TRUE,FALSE)</formula>
    </cfRule>
  </conditionalFormatting>
  <conditionalFormatting sqref="AU566">
    <cfRule type="expression" dxfId="985" priority="1353">
      <formula>IF(RIGHT(TEXT(AU566,"0.#"),1)=".",FALSE,TRUE)</formula>
    </cfRule>
    <cfRule type="expression" dxfId="984" priority="1354">
      <formula>IF(RIGHT(TEXT(AU566,"0.#"),1)=".",TRUE,FALSE)</formula>
    </cfRule>
  </conditionalFormatting>
  <conditionalFormatting sqref="AU567">
    <cfRule type="expression" dxfId="983" priority="1351">
      <formula>IF(RIGHT(TEXT(AU567,"0.#"),1)=".",FALSE,TRUE)</formula>
    </cfRule>
    <cfRule type="expression" dxfId="982" priority="1352">
      <formula>IF(RIGHT(TEXT(AU567,"0.#"),1)=".",TRUE,FALSE)</formula>
    </cfRule>
  </conditionalFormatting>
  <conditionalFormatting sqref="AU568">
    <cfRule type="expression" dxfId="981" priority="1349">
      <formula>IF(RIGHT(TEXT(AU568,"0.#"),1)=".",FALSE,TRUE)</formula>
    </cfRule>
    <cfRule type="expression" dxfId="980" priority="1350">
      <formula>IF(RIGHT(TEXT(AU568,"0.#"),1)=".",TRUE,FALSE)</formula>
    </cfRule>
  </conditionalFormatting>
  <conditionalFormatting sqref="AQ567">
    <cfRule type="expression" dxfId="979" priority="1341">
      <formula>IF(RIGHT(TEXT(AQ567,"0.#"),1)=".",FALSE,TRUE)</formula>
    </cfRule>
    <cfRule type="expression" dxfId="978" priority="1342">
      <formula>IF(RIGHT(TEXT(AQ567,"0.#"),1)=".",TRUE,FALSE)</formula>
    </cfRule>
  </conditionalFormatting>
  <conditionalFormatting sqref="AQ568">
    <cfRule type="expression" dxfId="977" priority="1339">
      <formula>IF(RIGHT(TEXT(AQ568,"0.#"),1)=".",FALSE,TRUE)</formula>
    </cfRule>
    <cfRule type="expression" dxfId="976" priority="1340">
      <formula>IF(RIGHT(TEXT(AQ568,"0.#"),1)=".",TRUE,FALSE)</formula>
    </cfRule>
  </conditionalFormatting>
  <conditionalFormatting sqref="AQ566">
    <cfRule type="expression" dxfId="975" priority="1337">
      <formula>IF(RIGHT(TEXT(AQ566,"0.#"),1)=".",FALSE,TRUE)</formula>
    </cfRule>
    <cfRule type="expression" dxfId="974" priority="1338">
      <formula>IF(RIGHT(TEXT(AQ566,"0.#"),1)=".",TRUE,FALSE)</formula>
    </cfRule>
  </conditionalFormatting>
  <conditionalFormatting sqref="AE546">
    <cfRule type="expression" dxfId="973" priority="1335">
      <formula>IF(RIGHT(TEXT(AE546,"0.#"),1)=".",FALSE,TRUE)</formula>
    </cfRule>
    <cfRule type="expression" dxfId="972" priority="1336">
      <formula>IF(RIGHT(TEXT(AE546,"0.#"),1)=".",TRUE,FALSE)</formula>
    </cfRule>
  </conditionalFormatting>
  <conditionalFormatting sqref="AE547">
    <cfRule type="expression" dxfId="971" priority="1333">
      <formula>IF(RIGHT(TEXT(AE547,"0.#"),1)=".",FALSE,TRUE)</formula>
    </cfRule>
    <cfRule type="expression" dxfId="970" priority="1334">
      <formula>IF(RIGHT(TEXT(AE547,"0.#"),1)=".",TRUE,FALSE)</formula>
    </cfRule>
  </conditionalFormatting>
  <conditionalFormatting sqref="AE548">
    <cfRule type="expression" dxfId="969" priority="1331">
      <formula>IF(RIGHT(TEXT(AE548,"0.#"),1)=".",FALSE,TRUE)</formula>
    </cfRule>
    <cfRule type="expression" dxfId="968" priority="1332">
      <formula>IF(RIGHT(TEXT(AE548,"0.#"),1)=".",TRUE,FALSE)</formula>
    </cfRule>
  </conditionalFormatting>
  <conditionalFormatting sqref="AU546">
    <cfRule type="expression" dxfId="967" priority="1323">
      <formula>IF(RIGHT(TEXT(AU546,"0.#"),1)=".",FALSE,TRUE)</formula>
    </cfRule>
    <cfRule type="expression" dxfId="966" priority="1324">
      <formula>IF(RIGHT(TEXT(AU546,"0.#"),1)=".",TRUE,FALSE)</formula>
    </cfRule>
  </conditionalFormatting>
  <conditionalFormatting sqref="AU547">
    <cfRule type="expression" dxfId="965" priority="1321">
      <formula>IF(RIGHT(TEXT(AU547,"0.#"),1)=".",FALSE,TRUE)</formula>
    </cfRule>
    <cfRule type="expression" dxfId="964" priority="1322">
      <formula>IF(RIGHT(TEXT(AU547,"0.#"),1)=".",TRUE,FALSE)</formula>
    </cfRule>
  </conditionalFormatting>
  <conditionalFormatting sqref="AU548">
    <cfRule type="expression" dxfId="963" priority="1319">
      <formula>IF(RIGHT(TEXT(AU548,"0.#"),1)=".",FALSE,TRUE)</formula>
    </cfRule>
    <cfRule type="expression" dxfId="962" priority="1320">
      <formula>IF(RIGHT(TEXT(AU548,"0.#"),1)=".",TRUE,FALSE)</formula>
    </cfRule>
  </conditionalFormatting>
  <conditionalFormatting sqref="AQ547">
    <cfRule type="expression" dxfId="961" priority="1311">
      <formula>IF(RIGHT(TEXT(AQ547,"0.#"),1)=".",FALSE,TRUE)</formula>
    </cfRule>
    <cfRule type="expression" dxfId="960" priority="1312">
      <formula>IF(RIGHT(TEXT(AQ547,"0.#"),1)=".",TRUE,FALSE)</formula>
    </cfRule>
  </conditionalFormatting>
  <conditionalFormatting sqref="AQ546">
    <cfRule type="expression" dxfId="959" priority="1307">
      <formula>IF(RIGHT(TEXT(AQ546,"0.#"),1)=".",FALSE,TRUE)</formula>
    </cfRule>
    <cfRule type="expression" dxfId="958" priority="1308">
      <formula>IF(RIGHT(TEXT(AQ546,"0.#"),1)=".",TRUE,FALSE)</formula>
    </cfRule>
  </conditionalFormatting>
  <conditionalFormatting sqref="AE551">
    <cfRule type="expression" dxfId="957" priority="1305">
      <formula>IF(RIGHT(TEXT(AE551,"0.#"),1)=".",FALSE,TRUE)</formula>
    </cfRule>
    <cfRule type="expression" dxfId="956" priority="1306">
      <formula>IF(RIGHT(TEXT(AE551,"0.#"),1)=".",TRUE,FALSE)</formula>
    </cfRule>
  </conditionalFormatting>
  <conditionalFormatting sqref="AE553">
    <cfRule type="expression" dxfId="955" priority="1301">
      <formula>IF(RIGHT(TEXT(AE553,"0.#"),1)=".",FALSE,TRUE)</formula>
    </cfRule>
    <cfRule type="expression" dxfId="954" priority="1302">
      <formula>IF(RIGHT(TEXT(AE553,"0.#"),1)=".",TRUE,FALSE)</formula>
    </cfRule>
  </conditionalFormatting>
  <conditionalFormatting sqref="AU551">
    <cfRule type="expression" dxfId="953" priority="1293">
      <formula>IF(RIGHT(TEXT(AU551,"0.#"),1)=".",FALSE,TRUE)</formula>
    </cfRule>
    <cfRule type="expression" dxfId="952" priority="1294">
      <formula>IF(RIGHT(TEXT(AU551,"0.#"),1)=".",TRUE,FALSE)</formula>
    </cfRule>
  </conditionalFormatting>
  <conditionalFormatting sqref="AU553">
    <cfRule type="expression" dxfId="951" priority="1289">
      <formula>IF(RIGHT(TEXT(AU553,"0.#"),1)=".",FALSE,TRUE)</formula>
    </cfRule>
    <cfRule type="expression" dxfId="950" priority="1290">
      <formula>IF(RIGHT(TEXT(AU553,"0.#"),1)=".",TRUE,FALSE)</formula>
    </cfRule>
  </conditionalFormatting>
  <conditionalFormatting sqref="AQ552">
    <cfRule type="expression" dxfId="949" priority="1281">
      <formula>IF(RIGHT(TEXT(AQ552,"0.#"),1)=".",FALSE,TRUE)</formula>
    </cfRule>
    <cfRule type="expression" dxfId="948" priority="1282">
      <formula>IF(RIGHT(TEXT(AQ552,"0.#"),1)=".",TRUE,FALSE)</formula>
    </cfRule>
  </conditionalFormatting>
  <conditionalFormatting sqref="AU561">
    <cfRule type="expression" dxfId="947" priority="1233">
      <formula>IF(RIGHT(TEXT(AU561,"0.#"),1)=".",FALSE,TRUE)</formula>
    </cfRule>
    <cfRule type="expression" dxfId="946" priority="1234">
      <formula>IF(RIGHT(TEXT(AU561,"0.#"),1)=".",TRUE,FALSE)</formula>
    </cfRule>
  </conditionalFormatting>
  <conditionalFormatting sqref="AU562">
    <cfRule type="expression" dxfId="945" priority="1231">
      <formula>IF(RIGHT(TEXT(AU562,"0.#"),1)=".",FALSE,TRUE)</formula>
    </cfRule>
    <cfRule type="expression" dxfId="944" priority="1232">
      <formula>IF(RIGHT(TEXT(AU562,"0.#"),1)=".",TRUE,FALSE)</formula>
    </cfRule>
  </conditionalFormatting>
  <conditionalFormatting sqref="AU563">
    <cfRule type="expression" dxfId="943" priority="1229">
      <formula>IF(RIGHT(TEXT(AU563,"0.#"),1)=".",FALSE,TRUE)</formula>
    </cfRule>
    <cfRule type="expression" dxfId="942" priority="1230">
      <formula>IF(RIGHT(TEXT(AU563,"0.#"),1)=".",TRUE,FALSE)</formula>
    </cfRule>
  </conditionalFormatting>
  <conditionalFormatting sqref="AQ562">
    <cfRule type="expression" dxfId="941" priority="1221">
      <formula>IF(RIGHT(TEXT(AQ562,"0.#"),1)=".",FALSE,TRUE)</formula>
    </cfRule>
    <cfRule type="expression" dxfId="940" priority="1222">
      <formula>IF(RIGHT(TEXT(AQ562,"0.#"),1)=".",TRUE,FALSE)</formula>
    </cfRule>
  </conditionalFormatting>
  <conditionalFormatting sqref="AQ563">
    <cfRule type="expression" dxfId="939" priority="1219">
      <formula>IF(RIGHT(TEXT(AQ563,"0.#"),1)=".",FALSE,TRUE)</formula>
    </cfRule>
    <cfRule type="expression" dxfId="938" priority="1220">
      <formula>IF(RIGHT(TEXT(AQ563,"0.#"),1)=".",TRUE,FALSE)</formula>
    </cfRule>
  </conditionalFormatting>
  <conditionalFormatting sqref="AQ561">
    <cfRule type="expression" dxfId="937" priority="1217">
      <formula>IF(RIGHT(TEXT(AQ561,"0.#"),1)=".",FALSE,TRUE)</formula>
    </cfRule>
    <cfRule type="expression" dxfId="936" priority="1218">
      <formula>IF(RIGHT(TEXT(AQ561,"0.#"),1)=".",TRUE,FALSE)</formula>
    </cfRule>
  </conditionalFormatting>
  <conditionalFormatting sqref="AE571">
    <cfRule type="expression" dxfId="935" priority="1215">
      <formula>IF(RIGHT(TEXT(AE571,"0.#"),1)=".",FALSE,TRUE)</formula>
    </cfRule>
    <cfRule type="expression" dxfId="934" priority="1216">
      <formula>IF(RIGHT(TEXT(AE571,"0.#"),1)=".",TRUE,FALSE)</formula>
    </cfRule>
  </conditionalFormatting>
  <conditionalFormatting sqref="AE572">
    <cfRule type="expression" dxfId="933" priority="1213">
      <formula>IF(RIGHT(TEXT(AE572,"0.#"),1)=".",FALSE,TRUE)</formula>
    </cfRule>
    <cfRule type="expression" dxfId="932" priority="1214">
      <formula>IF(RIGHT(TEXT(AE572,"0.#"),1)=".",TRUE,FALSE)</formula>
    </cfRule>
  </conditionalFormatting>
  <conditionalFormatting sqref="AE573">
    <cfRule type="expression" dxfId="931" priority="1211">
      <formula>IF(RIGHT(TEXT(AE573,"0.#"),1)=".",FALSE,TRUE)</formula>
    </cfRule>
    <cfRule type="expression" dxfId="930" priority="1212">
      <formula>IF(RIGHT(TEXT(AE573,"0.#"),1)=".",TRUE,FALSE)</formula>
    </cfRule>
  </conditionalFormatting>
  <conditionalFormatting sqref="AU571">
    <cfRule type="expression" dxfId="929" priority="1203">
      <formula>IF(RIGHT(TEXT(AU571,"0.#"),1)=".",FALSE,TRUE)</formula>
    </cfRule>
    <cfRule type="expression" dxfId="928" priority="1204">
      <formula>IF(RIGHT(TEXT(AU571,"0.#"),1)=".",TRUE,FALSE)</formula>
    </cfRule>
  </conditionalFormatting>
  <conditionalFormatting sqref="AU572">
    <cfRule type="expression" dxfId="927" priority="1201">
      <formula>IF(RIGHT(TEXT(AU572,"0.#"),1)=".",FALSE,TRUE)</formula>
    </cfRule>
    <cfRule type="expression" dxfId="926" priority="1202">
      <formula>IF(RIGHT(TEXT(AU572,"0.#"),1)=".",TRUE,FALSE)</formula>
    </cfRule>
  </conditionalFormatting>
  <conditionalFormatting sqref="AU573">
    <cfRule type="expression" dxfId="925" priority="1199">
      <formula>IF(RIGHT(TEXT(AU573,"0.#"),1)=".",FALSE,TRUE)</formula>
    </cfRule>
    <cfRule type="expression" dxfId="924" priority="1200">
      <formula>IF(RIGHT(TEXT(AU573,"0.#"),1)=".",TRUE,FALSE)</formula>
    </cfRule>
  </conditionalFormatting>
  <conditionalFormatting sqref="AQ572">
    <cfRule type="expression" dxfId="923" priority="1191">
      <formula>IF(RIGHT(TEXT(AQ572,"0.#"),1)=".",FALSE,TRUE)</formula>
    </cfRule>
    <cfRule type="expression" dxfId="922" priority="1192">
      <formula>IF(RIGHT(TEXT(AQ572,"0.#"),1)=".",TRUE,FALSE)</formula>
    </cfRule>
  </conditionalFormatting>
  <conditionalFormatting sqref="AQ573">
    <cfRule type="expression" dxfId="921" priority="1189">
      <formula>IF(RIGHT(TEXT(AQ573,"0.#"),1)=".",FALSE,TRUE)</formula>
    </cfRule>
    <cfRule type="expression" dxfId="920" priority="1190">
      <formula>IF(RIGHT(TEXT(AQ573,"0.#"),1)=".",TRUE,FALSE)</formula>
    </cfRule>
  </conditionalFormatting>
  <conditionalFormatting sqref="AQ571">
    <cfRule type="expression" dxfId="919" priority="1187">
      <formula>IF(RIGHT(TEXT(AQ571,"0.#"),1)=".",FALSE,TRUE)</formula>
    </cfRule>
    <cfRule type="expression" dxfId="918" priority="1188">
      <formula>IF(RIGHT(TEXT(AQ571,"0.#"),1)=".",TRUE,FALSE)</formula>
    </cfRule>
  </conditionalFormatting>
  <conditionalFormatting sqref="AE576">
    <cfRule type="expression" dxfId="917" priority="1185">
      <formula>IF(RIGHT(TEXT(AE576,"0.#"),1)=".",FALSE,TRUE)</formula>
    </cfRule>
    <cfRule type="expression" dxfId="916" priority="1186">
      <formula>IF(RIGHT(TEXT(AE576,"0.#"),1)=".",TRUE,FALSE)</formula>
    </cfRule>
  </conditionalFormatting>
  <conditionalFormatting sqref="AE577">
    <cfRule type="expression" dxfId="915" priority="1183">
      <formula>IF(RIGHT(TEXT(AE577,"0.#"),1)=".",FALSE,TRUE)</formula>
    </cfRule>
    <cfRule type="expression" dxfId="914" priority="1184">
      <formula>IF(RIGHT(TEXT(AE577,"0.#"),1)=".",TRUE,FALSE)</formula>
    </cfRule>
  </conditionalFormatting>
  <conditionalFormatting sqref="AE578">
    <cfRule type="expression" dxfId="913" priority="1181">
      <formula>IF(RIGHT(TEXT(AE578,"0.#"),1)=".",FALSE,TRUE)</formula>
    </cfRule>
    <cfRule type="expression" dxfId="912" priority="1182">
      <formula>IF(RIGHT(TEXT(AE578,"0.#"),1)=".",TRUE,FALSE)</formula>
    </cfRule>
  </conditionalFormatting>
  <conditionalFormatting sqref="AU576">
    <cfRule type="expression" dxfId="911" priority="1173">
      <formula>IF(RIGHT(TEXT(AU576,"0.#"),1)=".",FALSE,TRUE)</formula>
    </cfRule>
    <cfRule type="expression" dxfId="910" priority="1174">
      <formula>IF(RIGHT(TEXT(AU576,"0.#"),1)=".",TRUE,FALSE)</formula>
    </cfRule>
  </conditionalFormatting>
  <conditionalFormatting sqref="AU577">
    <cfRule type="expression" dxfId="909" priority="1171">
      <formula>IF(RIGHT(TEXT(AU577,"0.#"),1)=".",FALSE,TRUE)</formula>
    </cfRule>
    <cfRule type="expression" dxfId="908" priority="1172">
      <formula>IF(RIGHT(TEXT(AU577,"0.#"),1)=".",TRUE,FALSE)</formula>
    </cfRule>
  </conditionalFormatting>
  <conditionalFormatting sqref="AU578">
    <cfRule type="expression" dxfId="907" priority="1169">
      <formula>IF(RIGHT(TEXT(AU578,"0.#"),1)=".",FALSE,TRUE)</formula>
    </cfRule>
    <cfRule type="expression" dxfId="906" priority="1170">
      <formula>IF(RIGHT(TEXT(AU578,"0.#"),1)=".",TRUE,FALSE)</formula>
    </cfRule>
  </conditionalFormatting>
  <conditionalFormatting sqref="AQ577">
    <cfRule type="expression" dxfId="905" priority="1161">
      <formula>IF(RIGHT(TEXT(AQ577,"0.#"),1)=".",FALSE,TRUE)</formula>
    </cfRule>
    <cfRule type="expression" dxfId="904" priority="1162">
      <formula>IF(RIGHT(TEXT(AQ577,"0.#"),1)=".",TRUE,FALSE)</formula>
    </cfRule>
  </conditionalFormatting>
  <conditionalFormatting sqref="AQ578">
    <cfRule type="expression" dxfId="903" priority="1159">
      <formula>IF(RIGHT(TEXT(AQ578,"0.#"),1)=".",FALSE,TRUE)</formula>
    </cfRule>
    <cfRule type="expression" dxfId="902" priority="1160">
      <formula>IF(RIGHT(TEXT(AQ578,"0.#"),1)=".",TRUE,FALSE)</formula>
    </cfRule>
  </conditionalFormatting>
  <conditionalFormatting sqref="AQ576">
    <cfRule type="expression" dxfId="901" priority="1157">
      <formula>IF(RIGHT(TEXT(AQ576,"0.#"),1)=".",FALSE,TRUE)</formula>
    </cfRule>
    <cfRule type="expression" dxfId="900" priority="1158">
      <formula>IF(RIGHT(TEXT(AQ576,"0.#"),1)=".",TRUE,FALSE)</formula>
    </cfRule>
  </conditionalFormatting>
  <conditionalFormatting sqref="AE581">
    <cfRule type="expression" dxfId="899" priority="1155">
      <formula>IF(RIGHT(TEXT(AE581,"0.#"),1)=".",FALSE,TRUE)</formula>
    </cfRule>
    <cfRule type="expression" dxfId="898" priority="1156">
      <formula>IF(RIGHT(TEXT(AE581,"0.#"),1)=".",TRUE,FALSE)</formula>
    </cfRule>
  </conditionalFormatting>
  <conditionalFormatting sqref="AE582">
    <cfRule type="expression" dxfId="897" priority="1153">
      <formula>IF(RIGHT(TEXT(AE582,"0.#"),1)=".",FALSE,TRUE)</formula>
    </cfRule>
    <cfRule type="expression" dxfId="896" priority="1154">
      <formula>IF(RIGHT(TEXT(AE582,"0.#"),1)=".",TRUE,FALSE)</formula>
    </cfRule>
  </conditionalFormatting>
  <conditionalFormatting sqref="AE583">
    <cfRule type="expression" dxfId="895" priority="1151">
      <formula>IF(RIGHT(TEXT(AE583,"0.#"),1)=".",FALSE,TRUE)</formula>
    </cfRule>
    <cfRule type="expression" dxfId="894" priority="1152">
      <formula>IF(RIGHT(TEXT(AE583,"0.#"),1)=".",TRUE,FALSE)</formula>
    </cfRule>
  </conditionalFormatting>
  <conditionalFormatting sqref="AU581">
    <cfRule type="expression" dxfId="893" priority="1143">
      <formula>IF(RIGHT(TEXT(AU581,"0.#"),1)=".",FALSE,TRUE)</formula>
    </cfRule>
    <cfRule type="expression" dxfId="892" priority="1144">
      <formula>IF(RIGHT(TEXT(AU581,"0.#"),1)=".",TRUE,FALSE)</formula>
    </cfRule>
  </conditionalFormatting>
  <conditionalFormatting sqref="AQ582">
    <cfRule type="expression" dxfId="891" priority="1131">
      <formula>IF(RIGHT(TEXT(AQ582,"0.#"),1)=".",FALSE,TRUE)</formula>
    </cfRule>
    <cfRule type="expression" dxfId="890" priority="1132">
      <formula>IF(RIGHT(TEXT(AQ582,"0.#"),1)=".",TRUE,FALSE)</formula>
    </cfRule>
  </conditionalFormatting>
  <conditionalFormatting sqref="AQ583">
    <cfRule type="expression" dxfId="889" priority="1129">
      <formula>IF(RIGHT(TEXT(AQ583,"0.#"),1)=".",FALSE,TRUE)</formula>
    </cfRule>
    <cfRule type="expression" dxfId="888" priority="1130">
      <formula>IF(RIGHT(TEXT(AQ583,"0.#"),1)=".",TRUE,FALSE)</formula>
    </cfRule>
  </conditionalFormatting>
  <conditionalFormatting sqref="AQ581">
    <cfRule type="expression" dxfId="887" priority="1127">
      <formula>IF(RIGHT(TEXT(AQ581,"0.#"),1)=".",FALSE,TRUE)</formula>
    </cfRule>
    <cfRule type="expression" dxfId="886" priority="1128">
      <formula>IF(RIGHT(TEXT(AQ581,"0.#"),1)=".",TRUE,FALSE)</formula>
    </cfRule>
  </conditionalFormatting>
  <conditionalFormatting sqref="AE586">
    <cfRule type="expression" dxfId="885" priority="1125">
      <formula>IF(RIGHT(TEXT(AE586,"0.#"),1)=".",FALSE,TRUE)</formula>
    </cfRule>
    <cfRule type="expression" dxfId="884" priority="1126">
      <formula>IF(RIGHT(TEXT(AE586,"0.#"),1)=".",TRUE,FALSE)</formula>
    </cfRule>
  </conditionalFormatting>
  <conditionalFormatting sqref="AM588">
    <cfRule type="expression" dxfId="883" priority="1115">
      <formula>IF(RIGHT(TEXT(AM588,"0.#"),1)=".",FALSE,TRUE)</formula>
    </cfRule>
    <cfRule type="expression" dxfId="882" priority="1116">
      <formula>IF(RIGHT(TEXT(AM588,"0.#"),1)=".",TRUE,FALSE)</formula>
    </cfRule>
  </conditionalFormatting>
  <conditionalFormatting sqref="AE587">
    <cfRule type="expression" dxfId="881" priority="1123">
      <formula>IF(RIGHT(TEXT(AE587,"0.#"),1)=".",FALSE,TRUE)</formula>
    </cfRule>
    <cfRule type="expression" dxfId="880" priority="1124">
      <formula>IF(RIGHT(TEXT(AE587,"0.#"),1)=".",TRUE,FALSE)</formula>
    </cfRule>
  </conditionalFormatting>
  <conditionalFormatting sqref="AE588">
    <cfRule type="expression" dxfId="879" priority="1121">
      <formula>IF(RIGHT(TEXT(AE588,"0.#"),1)=".",FALSE,TRUE)</formula>
    </cfRule>
    <cfRule type="expression" dxfId="878" priority="1122">
      <formula>IF(RIGHT(TEXT(AE588,"0.#"),1)=".",TRUE,FALSE)</formula>
    </cfRule>
  </conditionalFormatting>
  <conditionalFormatting sqref="AM586">
    <cfRule type="expression" dxfId="877" priority="1119">
      <formula>IF(RIGHT(TEXT(AM586,"0.#"),1)=".",FALSE,TRUE)</formula>
    </cfRule>
    <cfRule type="expression" dxfId="876" priority="1120">
      <formula>IF(RIGHT(TEXT(AM586,"0.#"),1)=".",TRUE,FALSE)</formula>
    </cfRule>
  </conditionalFormatting>
  <conditionalFormatting sqref="AM587">
    <cfRule type="expression" dxfId="875" priority="1117">
      <formula>IF(RIGHT(TEXT(AM587,"0.#"),1)=".",FALSE,TRUE)</formula>
    </cfRule>
    <cfRule type="expression" dxfId="874" priority="1118">
      <formula>IF(RIGHT(TEXT(AM587,"0.#"),1)=".",TRUE,FALSE)</formula>
    </cfRule>
  </conditionalFormatting>
  <conditionalFormatting sqref="AU586">
    <cfRule type="expression" dxfId="873" priority="1113">
      <formula>IF(RIGHT(TEXT(AU586,"0.#"),1)=".",FALSE,TRUE)</formula>
    </cfRule>
    <cfRule type="expression" dxfId="872" priority="1114">
      <formula>IF(RIGHT(TEXT(AU586,"0.#"),1)=".",TRUE,FALSE)</formula>
    </cfRule>
  </conditionalFormatting>
  <conditionalFormatting sqref="AU587">
    <cfRule type="expression" dxfId="871" priority="1111">
      <formula>IF(RIGHT(TEXT(AU587,"0.#"),1)=".",FALSE,TRUE)</formula>
    </cfRule>
    <cfRule type="expression" dxfId="870" priority="1112">
      <formula>IF(RIGHT(TEXT(AU587,"0.#"),1)=".",TRUE,FALSE)</formula>
    </cfRule>
  </conditionalFormatting>
  <conditionalFormatting sqref="AU588">
    <cfRule type="expression" dxfId="869" priority="1109">
      <formula>IF(RIGHT(TEXT(AU588,"0.#"),1)=".",FALSE,TRUE)</formula>
    </cfRule>
    <cfRule type="expression" dxfId="868" priority="1110">
      <formula>IF(RIGHT(TEXT(AU588,"0.#"),1)=".",TRUE,FALSE)</formula>
    </cfRule>
  </conditionalFormatting>
  <conditionalFormatting sqref="AI588">
    <cfRule type="expression" dxfId="867" priority="1103">
      <formula>IF(RIGHT(TEXT(AI588,"0.#"),1)=".",FALSE,TRUE)</formula>
    </cfRule>
    <cfRule type="expression" dxfId="866" priority="1104">
      <formula>IF(RIGHT(TEXT(AI588,"0.#"),1)=".",TRUE,FALSE)</formula>
    </cfRule>
  </conditionalFormatting>
  <conditionalFormatting sqref="AI586">
    <cfRule type="expression" dxfId="865" priority="1107">
      <formula>IF(RIGHT(TEXT(AI586,"0.#"),1)=".",FALSE,TRUE)</formula>
    </cfRule>
    <cfRule type="expression" dxfId="864" priority="1108">
      <formula>IF(RIGHT(TEXT(AI586,"0.#"),1)=".",TRUE,FALSE)</formula>
    </cfRule>
  </conditionalFormatting>
  <conditionalFormatting sqref="AI587">
    <cfRule type="expression" dxfId="863" priority="1105">
      <formula>IF(RIGHT(TEXT(AI587,"0.#"),1)=".",FALSE,TRUE)</formula>
    </cfRule>
    <cfRule type="expression" dxfId="862" priority="1106">
      <formula>IF(RIGHT(TEXT(AI587,"0.#"),1)=".",TRUE,FALSE)</formula>
    </cfRule>
  </conditionalFormatting>
  <conditionalFormatting sqref="AQ587">
    <cfRule type="expression" dxfId="861" priority="1101">
      <formula>IF(RIGHT(TEXT(AQ587,"0.#"),1)=".",FALSE,TRUE)</formula>
    </cfRule>
    <cfRule type="expression" dxfId="860" priority="1102">
      <formula>IF(RIGHT(TEXT(AQ587,"0.#"),1)=".",TRUE,FALSE)</formula>
    </cfRule>
  </conditionalFormatting>
  <conditionalFormatting sqref="AQ588">
    <cfRule type="expression" dxfId="859" priority="1099">
      <formula>IF(RIGHT(TEXT(AQ588,"0.#"),1)=".",FALSE,TRUE)</formula>
    </cfRule>
    <cfRule type="expression" dxfId="858" priority="1100">
      <formula>IF(RIGHT(TEXT(AQ588,"0.#"),1)=".",TRUE,FALSE)</formula>
    </cfRule>
  </conditionalFormatting>
  <conditionalFormatting sqref="AQ586">
    <cfRule type="expression" dxfId="857" priority="1097">
      <formula>IF(RIGHT(TEXT(AQ586,"0.#"),1)=".",FALSE,TRUE)</formula>
    </cfRule>
    <cfRule type="expression" dxfId="856" priority="1098">
      <formula>IF(RIGHT(TEXT(AQ586,"0.#"),1)=".",TRUE,FALSE)</formula>
    </cfRule>
  </conditionalFormatting>
  <conditionalFormatting sqref="AE595">
    <cfRule type="expression" dxfId="855" priority="1095">
      <formula>IF(RIGHT(TEXT(AE595,"0.#"),1)=".",FALSE,TRUE)</formula>
    </cfRule>
    <cfRule type="expression" dxfId="854" priority="1096">
      <formula>IF(RIGHT(TEXT(AE595,"0.#"),1)=".",TRUE,FALSE)</formula>
    </cfRule>
  </conditionalFormatting>
  <conditionalFormatting sqref="AE596">
    <cfRule type="expression" dxfId="853" priority="1093">
      <formula>IF(RIGHT(TEXT(AE596,"0.#"),1)=".",FALSE,TRUE)</formula>
    </cfRule>
    <cfRule type="expression" dxfId="852" priority="1094">
      <formula>IF(RIGHT(TEXT(AE596,"0.#"),1)=".",TRUE,FALSE)</formula>
    </cfRule>
  </conditionalFormatting>
  <conditionalFormatting sqref="AE597">
    <cfRule type="expression" dxfId="851" priority="1091">
      <formula>IF(RIGHT(TEXT(AE597,"0.#"),1)=".",FALSE,TRUE)</formula>
    </cfRule>
    <cfRule type="expression" dxfId="850" priority="1092">
      <formula>IF(RIGHT(TEXT(AE597,"0.#"),1)=".",TRUE,FALSE)</formula>
    </cfRule>
  </conditionalFormatting>
  <conditionalFormatting sqref="AU595">
    <cfRule type="expression" dxfId="849" priority="1083">
      <formula>IF(RIGHT(TEXT(AU595,"0.#"),1)=".",FALSE,TRUE)</formula>
    </cfRule>
    <cfRule type="expression" dxfId="848" priority="1084">
      <formula>IF(RIGHT(TEXT(AU595,"0.#"),1)=".",TRUE,FALSE)</formula>
    </cfRule>
  </conditionalFormatting>
  <conditionalFormatting sqref="AU596">
    <cfRule type="expression" dxfId="847" priority="1081">
      <formula>IF(RIGHT(TEXT(AU596,"0.#"),1)=".",FALSE,TRUE)</formula>
    </cfRule>
    <cfRule type="expression" dxfId="846" priority="1082">
      <formula>IF(RIGHT(TEXT(AU596,"0.#"),1)=".",TRUE,FALSE)</formula>
    </cfRule>
  </conditionalFormatting>
  <conditionalFormatting sqref="AU597">
    <cfRule type="expression" dxfId="845" priority="1079">
      <formula>IF(RIGHT(TEXT(AU597,"0.#"),1)=".",FALSE,TRUE)</formula>
    </cfRule>
    <cfRule type="expression" dxfId="844" priority="1080">
      <formula>IF(RIGHT(TEXT(AU597,"0.#"),1)=".",TRUE,FALSE)</formula>
    </cfRule>
  </conditionalFormatting>
  <conditionalFormatting sqref="AQ596">
    <cfRule type="expression" dxfId="843" priority="1071">
      <formula>IF(RIGHT(TEXT(AQ596,"0.#"),1)=".",FALSE,TRUE)</formula>
    </cfRule>
    <cfRule type="expression" dxfId="842" priority="1072">
      <formula>IF(RIGHT(TEXT(AQ596,"0.#"),1)=".",TRUE,FALSE)</formula>
    </cfRule>
  </conditionalFormatting>
  <conditionalFormatting sqref="AQ597">
    <cfRule type="expression" dxfId="841" priority="1069">
      <formula>IF(RIGHT(TEXT(AQ597,"0.#"),1)=".",FALSE,TRUE)</formula>
    </cfRule>
    <cfRule type="expression" dxfId="840" priority="1070">
      <formula>IF(RIGHT(TEXT(AQ597,"0.#"),1)=".",TRUE,FALSE)</formula>
    </cfRule>
  </conditionalFormatting>
  <conditionalFormatting sqref="AQ595">
    <cfRule type="expression" dxfId="839" priority="1067">
      <formula>IF(RIGHT(TEXT(AQ595,"0.#"),1)=".",FALSE,TRUE)</formula>
    </cfRule>
    <cfRule type="expression" dxfId="838" priority="1068">
      <formula>IF(RIGHT(TEXT(AQ595,"0.#"),1)=".",TRUE,FALSE)</formula>
    </cfRule>
  </conditionalFormatting>
  <conditionalFormatting sqref="AE620">
    <cfRule type="expression" dxfId="837" priority="1065">
      <formula>IF(RIGHT(TEXT(AE620,"0.#"),1)=".",FALSE,TRUE)</formula>
    </cfRule>
    <cfRule type="expression" dxfId="836" priority="1066">
      <formula>IF(RIGHT(TEXT(AE620,"0.#"),1)=".",TRUE,FALSE)</formula>
    </cfRule>
  </conditionalFormatting>
  <conditionalFormatting sqref="AE621">
    <cfRule type="expression" dxfId="835" priority="1063">
      <formula>IF(RIGHT(TEXT(AE621,"0.#"),1)=".",FALSE,TRUE)</formula>
    </cfRule>
    <cfRule type="expression" dxfId="834" priority="1064">
      <formula>IF(RIGHT(TEXT(AE621,"0.#"),1)=".",TRUE,FALSE)</formula>
    </cfRule>
  </conditionalFormatting>
  <conditionalFormatting sqref="AE622">
    <cfRule type="expression" dxfId="833" priority="1061">
      <formula>IF(RIGHT(TEXT(AE622,"0.#"),1)=".",FALSE,TRUE)</formula>
    </cfRule>
    <cfRule type="expression" dxfId="832" priority="1062">
      <formula>IF(RIGHT(TEXT(AE622,"0.#"),1)=".",TRUE,FALSE)</formula>
    </cfRule>
  </conditionalFormatting>
  <conditionalFormatting sqref="AU620">
    <cfRule type="expression" dxfId="831" priority="1053">
      <formula>IF(RIGHT(TEXT(AU620,"0.#"),1)=".",FALSE,TRUE)</formula>
    </cfRule>
    <cfRule type="expression" dxfId="830" priority="1054">
      <formula>IF(RIGHT(TEXT(AU620,"0.#"),1)=".",TRUE,FALSE)</formula>
    </cfRule>
  </conditionalFormatting>
  <conditionalFormatting sqref="AU621">
    <cfRule type="expression" dxfId="829" priority="1051">
      <formula>IF(RIGHT(TEXT(AU621,"0.#"),1)=".",FALSE,TRUE)</formula>
    </cfRule>
    <cfRule type="expression" dxfId="828" priority="1052">
      <formula>IF(RIGHT(TEXT(AU621,"0.#"),1)=".",TRUE,FALSE)</formula>
    </cfRule>
  </conditionalFormatting>
  <conditionalFormatting sqref="AU622">
    <cfRule type="expression" dxfId="827" priority="1049">
      <formula>IF(RIGHT(TEXT(AU622,"0.#"),1)=".",FALSE,TRUE)</formula>
    </cfRule>
    <cfRule type="expression" dxfId="826" priority="1050">
      <formula>IF(RIGHT(TEXT(AU622,"0.#"),1)=".",TRUE,FALSE)</formula>
    </cfRule>
  </conditionalFormatting>
  <conditionalFormatting sqref="AQ621">
    <cfRule type="expression" dxfId="825" priority="1041">
      <formula>IF(RIGHT(TEXT(AQ621,"0.#"),1)=".",FALSE,TRUE)</formula>
    </cfRule>
    <cfRule type="expression" dxfId="824" priority="1042">
      <formula>IF(RIGHT(TEXT(AQ621,"0.#"),1)=".",TRUE,FALSE)</formula>
    </cfRule>
  </conditionalFormatting>
  <conditionalFormatting sqref="AQ622">
    <cfRule type="expression" dxfId="823" priority="1039">
      <formula>IF(RIGHT(TEXT(AQ622,"0.#"),1)=".",FALSE,TRUE)</formula>
    </cfRule>
    <cfRule type="expression" dxfId="822" priority="1040">
      <formula>IF(RIGHT(TEXT(AQ622,"0.#"),1)=".",TRUE,FALSE)</formula>
    </cfRule>
  </conditionalFormatting>
  <conditionalFormatting sqref="AQ620">
    <cfRule type="expression" dxfId="821" priority="1037">
      <formula>IF(RIGHT(TEXT(AQ620,"0.#"),1)=".",FALSE,TRUE)</formula>
    </cfRule>
    <cfRule type="expression" dxfId="820" priority="1038">
      <formula>IF(RIGHT(TEXT(AQ620,"0.#"),1)=".",TRUE,FALSE)</formula>
    </cfRule>
  </conditionalFormatting>
  <conditionalFormatting sqref="AE600">
    <cfRule type="expression" dxfId="819" priority="1035">
      <formula>IF(RIGHT(TEXT(AE600,"0.#"),1)=".",FALSE,TRUE)</formula>
    </cfRule>
    <cfRule type="expression" dxfId="818" priority="1036">
      <formula>IF(RIGHT(TEXT(AE600,"0.#"),1)=".",TRUE,FALSE)</formula>
    </cfRule>
  </conditionalFormatting>
  <conditionalFormatting sqref="AE601">
    <cfRule type="expression" dxfId="817" priority="1033">
      <formula>IF(RIGHT(TEXT(AE601,"0.#"),1)=".",FALSE,TRUE)</formula>
    </cfRule>
    <cfRule type="expression" dxfId="816" priority="1034">
      <formula>IF(RIGHT(TEXT(AE601,"0.#"),1)=".",TRUE,FALSE)</formula>
    </cfRule>
  </conditionalFormatting>
  <conditionalFormatting sqref="AE602">
    <cfRule type="expression" dxfId="815" priority="1031">
      <formula>IF(RIGHT(TEXT(AE602,"0.#"),1)=".",FALSE,TRUE)</formula>
    </cfRule>
    <cfRule type="expression" dxfId="814" priority="1032">
      <formula>IF(RIGHT(TEXT(AE602,"0.#"),1)=".",TRUE,FALSE)</formula>
    </cfRule>
  </conditionalFormatting>
  <conditionalFormatting sqref="AU600">
    <cfRule type="expression" dxfId="813" priority="1023">
      <formula>IF(RIGHT(TEXT(AU600,"0.#"),1)=".",FALSE,TRUE)</formula>
    </cfRule>
    <cfRule type="expression" dxfId="812" priority="1024">
      <formula>IF(RIGHT(TEXT(AU600,"0.#"),1)=".",TRUE,FALSE)</formula>
    </cfRule>
  </conditionalFormatting>
  <conditionalFormatting sqref="AU601">
    <cfRule type="expression" dxfId="811" priority="1021">
      <formula>IF(RIGHT(TEXT(AU601,"0.#"),1)=".",FALSE,TRUE)</formula>
    </cfRule>
    <cfRule type="expression" dxfId="810" priority="1022">
      <formula>IF(RIGHT(TEXT(AU601,"0.#"),1)=".",TRUE,FALSE)</formula>
    </cfRule>
  </conditionalFormatting>
  <conditionalFormatting sqref="AU602">
    <cfRule type="expression" dxfId="809" priority="1019">
      <formula>IF(RIGHT(TEXT(AU602,"0.#"),1)=".",FALSE,TRUE)</formula>
    </cfRule>
    <cfRule type="expression" dxfId="808" priority="1020">
      <formula>IF(RIGHT(TEXT(AU602,"0.#"),1)=".",TRUE,FALSE)</formula>
    </cfRule>
  </conditionalFormatting>
  <conditionalFormatting sqref="AQ601">
    <cfRule type="expression" dxfId="807" priority="1011">
      <formula>IF(RIGHT(TEXT(AQ601,"0.#"),1)=".",FALSE,TRUE)</formula>
    </cfRule>
    <cfRule type="expression" dxfId="806" priority="1012">
      <formula>IF(RIGHT(TEXT(AQ601,"0.#"),1)=".",TRUE,FALSE)</formula>
    </cfRule>
  </conditionalFormatting>
  <conditionalFormatting sqref="AQ602">
    <cfRule type="expression" dxfId="805" priority="1009">
      <formula>IF(RIGHT(TEXT(AQ602,"0.#"),1)=".",FALSE,TRUE)</formula>
    </cfRule>
    <cfRule type="expression" dxfId="804" priority="1010">
      <formula>IF(RIGHT(TEXT(AQ602,"0.#"),1)=".",TRUE,FALSE)</formula>
    </cfRule>
  </conditionalFormatting>
  <conditionalFormatting sqref="AQ600">
    <cfRule type="expression" dxfId="803" priority="1007">
      <formula>IF(RIGHT(TEXT(AQ600,"0.#"),1)=".",FALSE,TRUE)</formula>
    </cfRule>
    <cfRule type="expression" dxfId="802" priority="1008">
      <formula>IF(RIGHT(TEXT(AQ600,"0.#"),1)=".",TRUE,FALSE)</formula>
    </cfRule>
  </conditionalFormatting>
  <conditionalFormatting sqref="AE605">
    <cfRule type="expression" dxfId="801" priority="1005">
      <formula>IF(RIGHT(TEXT(AE605,"0.#"),1)=".",FALSE,TRUE)</formula>
    </cfRule>
    <cfRule type="expression" dxfId="800" priority="1006">
      <formula>IF(RIGHT(TEXT(AE605,"0.#"),1)=".",TRUE,FALSE)</formula>
    </cfRule>
  </conditionalFormatting>
  <conditionalFormatting sqref="AE606">
    <cfRule type="expression" dxfId="799" priority="1003">
      <formula>IF(RIGHT(TEXT(AE606,"0.#"),1)=".",FALSE,TRUE)</formula>
    </cfRule>
    <cfRule type="expression" dxfId="798" priority="1004">
      <formula>IF(RIGHT(TEXT(AE606,"0.#"),1)=".",TRUE,FALSE)</formula>
    </cfRule>
  </conditionalFormatting>
  <conditionalFormatting sqref="AE607">
    <cfRule type="expression" dxfId="797" priority="1001">
      <formula>IF(RIGHT(TEXT(AE607,"0.#"),1)=".",FALSE,TRUE)</formula>
    </cfRule>
    <cfRule type="expression" dxfId="796" priority="1002">
      <formula>IF(RIGHT(TEXT(AE607,"0.#"),1)=".",TRUE,FALSE)</formula>
    </cfRule>
  </conditionalFormatting>
  <conditionalFormatting sqref="AU605">
    <cfRule type="expression" dxfId="795" priority="993">
      <formula>IF(RIGHT(TEXT(AU605,"0.#"),1)=".",FALSE,TRUE)</formula>
    </cfRule>
    <cfRule type="expression" dxfId="794" priority="994">
      <formula>IF(RIGHT(TEXT(AU605,"0.#"),1)=".",TRUE,FALSE)</formula>
    </cfRule>
  </conditionalFormatting>
  <conditionalFormatting sqref="AU606">
    <cfRule type="expression" dxfId="793" priority="991">
      <formula>IF(RIGHT(TEXT(AU606,"0.#"),1)=".",FALSE,TRUE)</formula>
    </cfRule>
    <cfRule type="expression" dxfId="792" priority="992">
      <formula>IF(RIGHT(TEXT(AU606,"0.#"),1)=".",TRUE,FALSE)</formula>
    </cfRule>
  </conditionalFormatting>
  <conditionalFormatting sqref="AU607">
    <cfRule type="expression" dxfId="791" priority="989">
      <formula>IF(RIGHT(TEXT(AU607,"0.#"),1)=".",FALSE,TRUE)</formula>
    </cfRule>
    <cfRule type="expression" dxfId="790" priority="990">
      <formula>IF(RIGHT(TEXT(AU607,"0.#"),1)=".",TRUE,FALSE)</formula>
    </cfRule>
  </conditionalFormatting>
  <conditionalFormatting sqref="AQ606">
    <cfRule type="expression" dxfId="789" priority="981">
      <formula>IF(RIGHT(TEXT(AQ606,"0.#"),1)=".",FALSE,TRUE)</formula>
    </cfRule>
    <cfRule type="expression" dxfId="788" priority="982">
      <formula>IF(RIGHT(TEXT(AQ606,"0.#"),1)=".",TRUE,FALSE)</formula>
    </cfRule>
  </conditionalFormatting>
  <conditionalFormatting sqref="AQ607">
    <cfRule type="expression" dxfId="787" priority="979">
      <formula>IF(RIGHT(TEXT(AQ607,"0.#"),1)=".",FALSE,TRUE)</formula>
    </cfRule>
    <cfRule type="expression" dxfId="786" priority="980">
      <formula>IF(RIGHT(TEXT(AQ607,"0.#"),1)=".",TRUE,FALSE)</formula>
    </cfRule>
  </conditionalFormatting>
  <conditionalFormatting sqref="AQ605">
    <cfRule type="expression" dxfId="785" priority="977">
      <formula>IF(RIGHT(TEXT(AQ605,"0.#"),1)=".",FALSE,TRUE)</formula>
    </cfRule>
    <cfRule type="expression" dxfId="784" priority="978">
      <formula>IF(RIGHT(TEXT(AQ605,"0.#"),1)=".",TRUE,FALSE)</formula>
    </cfRule>
  </conditionalFormatting>
  <conditionalFormatting sqref="AE610">
    <cfRule type="expression" dxfId="783" priority="975">
      <formula>IF(RIGHT(TEXT(AE610,"0.#"),1)=".",FALSE,TRUE)</formula>
    </cfRule>
    <cfRule type="expression" dxfId="782" priority="976">
      <formula>IF(RIGHT(TEXT(AE610,"0.#"),1)=".",TRUE,FALSE)</formula>
    </cfRule>
  </conditionalFormatting>
  <conditionalFormatting sqref="AE611">
    <cfRule type="expression" dxfId="781" priority="973">
      <formula>IF(RIGHT(TEXT(AE611,"0.#"),1)=".",FALSE,TRUE)</formula>
    </cfRule>
    <cfRule type="expression" dxfId="780" priority="974">
      <formula>IF(RIGHT(TEXT(AE611,"0.#"),1)=".",TRUE,FALSE)</formula>
    </cfRule>
  </conditionalFormatting>
  <conditionalFormatting sqref="AE612">
    <cfRule type="expression" dxfId="779" priority="971">
      <formula>IF(RIGHT(TEXT(AE612,"0.#"),1)=".",FALSE,TRUE)</formula>
    </cfRule>
    <cfRule type="expression" dxfId="778" priority="972">
      <formula>IF(RIGHT(TEXT(AE612,"0.#"),1)=".",TRUE,FALSE)</formula>
    </cfRule>
  </conditionalFormatting>
  <conditionalFormatting sqref="AU610">
    <cfRule type="expression" dxfId="777" priority="963">
      <formula>IF(RIGHT(TEXT(AU610,"0.#"),1)=".",FALSE,TRUE)</formula>
    </cfRule>
    <cfRule type="expression" dxfId="776" priority="964">
      <formula>IF(RIGHT(TEXT(AU610,"0.#"),1)=".",TRUE,FALSE)</formula>
    </cfRule>
  </conditionalFormatting>
  <conditionalFormatting sqref="AU611">
    <cfRule type="expression" dxfId="775" priority="961">
      <formula>IF(RIGHT(TEXT(AU611,"0.#"),1)=".",FALSE,TRUE)</formula>
    </cfRule>
    <cfRule type="expression" dxfId="774" priority="962">
      <formula>IF(RIGHT(TEXT(AU611,"0.#"),1)=".",TRUE,FALSE)</formula>
    </cfRule>
  </conditionalFormatting>
  <conditionalFormatting sqref="AU612">
    <cfRule type="expression" dxfId="773" priority="959">
      <formula>IF(RIGHT(TEXT(AU612,"0.#"),1)=".",FALSE,TRUE)</formula>
    </cfRule>
    <cfRule type="expression" dxfId="772" priority="960">
      <formula>IF(RIGHT(TEXT(AU612,"0.#"),1)=".",TRUE,FALSE)</formula>
    </cfRule>
  </conditionalFormatting>
  <conditionalFormatting sqref="AQ611">
    <cfRule type="expression" dxfId="771" priority="951">
      <formula>IF(RIGHT(TEXT(AQ611,"0.#"),1)=".",FALSE,TRUE)</formula>
    </cfRule>
    <cfRule type="expression" dxfId="770" priority="952">
      <formula>IF(RIGHT(TEXT(AQ611,"0.#"),1)=".",TRUE,FALSE)</formula>
    </cfRule>
  </conditionalFormatting>
  <conditionalFormatting sqref="AQ612">
    <cfRule type="expression" dxfId="769" priority="949">
      <formula>IF(RIGHT(TEXT(AQ612,"0.#"),1)=".",FALSE,TRUE)</formula>
    </cfRule>
    <cfRule type="expression" dxfId="768" priority="950">
      <formula>IF(RIGHT(TEXT(AQ612,"0.#"),1)=".",TRUE,FALSE)</formula>
    </cfRule>
  </conditionalFormatting>
  <conditionalFormatting sqref="AQ610">
    <cfRule type="expression" dxfId="767" priority="947">
      <formula>IF(RIGHT(TEXT(AQ610,"0.#"),1)=".",FALSE,TRUE)</formula>
    </cfRule>
    <cfRule type="expression" dxfId="766" priority="948">
      <formula>IF(RIGHT(TEXT(AQ610,"0.#"),1)=".",TRUE,FALSE)</formula>
    </cfRule>
  </conditionalFormatting>
  <conditionalFormatting sqref="AE615">
    <cfRule type="expression" dxfId="765" priority="945">
      <formula>IF(RIGHT(TEXT(AE615,"0.#"),1)=".",FALSE,TRUE)</formula>
    </cfRule>
    <cfRule type="expression" dxfId="764" priority="946">
      <formula>IF(RIGHT(TEXT(AE615,"0.#"),1)=".",TRUE,FALSE)</formula>
    </cfRule>
  </conditionalFormatting>
  <conditionalFormatting sqref="AE616">
    <cfRule type="expression" dxfId="763" priority="943">
      <formula>IF(RIGHT(TEXT(AE616,"0.#"),1)=".",FALSE,TRUE)</formula>
    </cfRule>
    <cfRule type="expression" dxfId="762" priority="944">
      <formula>IF(RIGHT(TEXT(AE616,"0.#"),1)=".",TRUE,FALSE)</formula>
    </cfRule>
  </conditionalFormatting>
  <conditionalFormatting sqref="AE617">
    <cfRule type="expression" dxfId="761" priority="941">
      <formula>IF(RIGHT(TEXT(AE617,"0.#"),1)=".",FALSE,TRUE)</formula>
    </cfRule>
    <cfRule type="expression" dxfId="760" priority="942">
      <formula>IF(RIGHT(TEXT(AE617,"0.#"),1)=".",TRUE,FALSE)</formula>
    </cfRule>
  </conditionalFormatting>
  <conditionalFormatting sqref="AU615">
    <cfRule type="expression" dxfId="759" priority="933">
      <formula>IF(RIGHT(TEXT(AU615,"0.#"),1)=".",FALSE,TRUE)</formula>
    </cfRule>
    <cfRule type="expression" dxfId="758" priority="934">
      <formula>IF(RIGHT(TEXT(AU615,"0.#"),1)=".",TRUE,FALSE)</formula>
    </cfRule>
  </conditionalFormatting>
  <conditionalFormatting sqref="AU616">
    <cfRule type="expression" dxfId="757" priority="931">
      <formula>IF(RIGHT(TEXT(AU616,"0.#"),1)=".",FALSE,TRUE)</formula>
    </cfRule>
    <cfRule type="expression" dxfId="756" priority="932">
      <formula>IF(RIGHT(TEXT(AU616,"0.#"),1)=".",TRUE,FALSE)</formula>
    </cfRule>
  </conditionalFormatting>
  <conditionalFormatting sqref="AU617">
    <cfRule type="expression" dxfId="755" priority="929">
      <formula>IF(RIGHT(TEXT(AU617,"0.#"),1)=".",FALSE,TRUE)</formula>
    </cfRule>
    <cfRule type="expression" dxfId="754" priority="930">
      <formula>IF(RIGHT(TEXT(AU617,"0.#"),1)=".",TRUE,FALSE)</formula>
    </cfRule>
  </conditionalFormatting>
  <conditionalFormatting sqref="AQ616">
    <cfRule type="expression" dxfId="753" priority="921">
      <formula>IF(RIGHT(TEXT(AQ616,"0.#"),1)=".",FALSE,TRUE)</formula>
    </cfRule>
    <cfRule type="expression" dxfId="752" priority="922">
      <formula>IF(RIGHT(TEXT(AQ616,"0.#"),1)=".",TRUE,FALSE)</formula>
    </cfRule>
  </conditionalFormatting>
  <conditionalFormatting sqref="AQ617">
    <cfRule type="expression" dxfId="751" priority="919">
      <formula>IF(RIGHT(TEXT(AQ617,"0.#"),1)=".",FALSE,TRUE)</formula>
    </cfRule>
    <cfRule type="expression" dxfId="750" priority="920">
      <formula>IF(RIGHT(TEXT(AQ617,"0.#"),1)=".",TRUE,FALSE)</formula>
    </cfRule>
  </conditionalFormatting>
  <conditionalFormatting sqref="AQ615">
    <cfRule type="expression" dxfId="749" priority="917">
      <formula>IF(RIGHT(TEXT(AQ615,"0.#"),1)=".",FALSE,TRUE)</formula>
    </cfRule>
    <cfRule type="expression" dxfId="748" priority="918">
      <formula>IF(RIGHT(TEXT(AQ615,"0.#"),1)=".",TRUE,FALSE)</formula>
    </cfRule>
  </conditionalFormatting>
  <conditionalFormatting sqref="AE625">
    <cfRule type="expression" dxfId="747" priority="915">
      <formula>IF(RIGHT(TEXT(AE625,"0.#"),1)=".",FALSE,TRUE)</formula>
    </cfRule>
    <cfRule type="expression" dxfId="746" priority="916">
      <formula>IF(RIGHT(TEXT(AE625,"0.#"),1)=".",TRUE,FALSE)</formula>
    </cfRule>
  </conditionalFormatting>
  <conditionalFormatting sqref="AE626">
    <cfRule type="expression" dxfId="745" priority="913">
      <formula>IF(RIGHT(TEXT(AE626,"0.#"),1)=".",FALSE,TRUE)</formula>
    </cfRule>
    <cfRule type="expression" dxfId="744" priority="914">
      <formula>IF(RIGHT(TEXT(AE626,"0.#"),1)=".",TRUE,FALSE)</formula>
    </cfRule>
  </conditionalFormatting>
  <conditionalFormatting sqref="AE627">
    <cfRule type="expression" dxfId="743" priority="911">
      <formula>IF(RIGHT(TEXT(AE627,"0.#"),1)=".",FALSE,TRUE)</formula>
    </cfRule>
    <cfRule type="expression" dxfId="742" priority="912">
      <formula>IF(RIGHT(TEXT(AE627,"0.#"),1)=".",TRUE,FALSE)</formula>
    </cfRule>
  </conditionalFormatting>
  <conditionalFormatting sqref="AU625">
    <cfRule type="expression" dxfId="741" priority="903">
      <formula>IF(RIGHT(TEXT(AU625,"0.#"),1)=".",FALSE,TRUE)</formula>
    </cfRule>
    <cfRule type="expression" dxfId="740" priority="904">
      <formula>IF(RIGHT(TEXT(AU625,"0.#"),1)=".",TRUE,FALSE)</formula>
    </cfRule>
  </conditionalFormatting>
  <conditionalFormatting sqref="AU626">
    <cfRule type="expression" dxfId="739" priority="901">
      <formula>IF(RIGHT(TEXT(AU626,"0.#"),1)=".",FALSE,TRUE)</formula>
    </cfRule>
    <cfRule type="expression" dxfId="738" priority="902">
      <formula>IF(RIGHT(TEXT(AU626,"0.#"),1)=".",TRUE,FALSE)</formula>
    </cfRule>
  </conditionalFormatting>
  <conditionalFormatting sqref="AU627">
    <cfRule type="expression" dxfId="737" priority="899">
      <formula>IF(RIGHT(TEXT(AU627,"0.#"),1)=".",FALSE,TRUE)</formula>
    </cfRule>
    <cfRule type="expression" dxfId="736" priority="900">
      <formula>IF(RIGHT(TEXT(AU627,"0.#"),1)=".",TRUE,FALSE)</formula>
    </cfRule>
  </conditionalFormatting>
  <conditionalFormatting sqref="AQ626">
    <cfRule type="expression" dxfId="735" priority="891">
      <formula>IF(RIGHT(TEXT(AQ626,"0.#"),1)=".",FALSE,TRUE)</formula>
    </cfRule>
    <cfRule type="expression" dxfId="734" priority="892">
      <formula>IF(RIGHT(TEXT(AQ626,"0.#"),1)=".",TRUE,FALSE)</formula>
    </cfRule>
  </conditionalFormatting>
  <conditionalFormatting sqref="AQ627">
    <cfRule type="expression" dxfId="733" priority="889">
      <formula>IF(RIGHT(TEXT(AQ627,"0.#"),1)=".",FALSE,TRUE)</formula>
    </cfRule>
    <cfRule type="expression" dxfId="732" priority="890">
      <formula>IF(RIGHT(TEXT(AQ627,"0.#"),1)=".",TRUE,FALSE)</formula>
    </cfRule>
  </conditionalFormatting>
  <conditionalFormatting sqref="AQ625">
    <cfRule type="expression" dxfId="731" priority="887">
      <formula>IF(RIGHT(TEXT(AQ625,"0.#"),1)=".",FALSE,TRUE)</formula>
    </cfRule>
    <cfRule type="expression" dxfId="730" priority="888">
      <formula>IF(RIGHT(TEXT(AQ625,"0.#"),1)=".",TRUE,FALSE)</formula>
    </cfRule>
  </conditionalFormatting>
  <conditionalFormatting sqref="AE630">
    <cfRule type="expression" dxfId="729" priority="885">
      <formula>IF(RIGHT(TEXT(AE630,"0.#"),1)=".",FALSE,TRUE)</formula>
    </cfRule>
    <cfRule type="expression" dxfId="728" priority="886">
      <formula>IF(RIGHT(TEXT(AE630,"0.#"),1)=".",TRUE,FALSE)</formula>
    </cfRule>
  </conditionalFormatting>
  <conditionalFormatting sqref="AE631">
    <cfRule type="expression" dxfId="727" priority="883">
      <formula>IF(RIGHT(TEXT(AE631,"0.#"),1)=".",FALSE,TRUE)</formula>
    </cfRule>
    <cfRule type="expression" dxfId="726" priority="884">
      <formula>IF(RIGHT(TEXT(AE631,"0.#"),1)=".",TRUE,FALSE)</formula>
    </cfRule>
  </conditionalFormatting>
  <conditionalFormatting sqref="AE632">
    <cfRule type="expression" dxfId="725" priority="881">
      <formula>IF(RIGHT(TEXT(AE632,"0.#"),1)=".",FALSE,TRUE)</formula>
    </cfRule>
    <cfRule type="expression" dxfId="724" priority="882">
      <formula>IF(RIGHT(TEXT(AE632,"0.#"),1)=".",TRUE,FALSE)</formula>
    </cfRule>
  </conditionalFormatting>
  <conditionalFormatting sqref="AU630">
    <cfRule type="expression" dxfId="723" priority="873">
      <formula>IF(RIGHT(TEXT(AU630,"0.#"),1)=".",FALSE,TRUE)</formula>
    </cfRule>
    <cfRule type="expression" dxfId="722" priority="874">
      <formula>IF(RIGHT(TEXT(AU630,"0.#"),1)=".",TRUE,FALSE)</formula>
    </cfRule>
  </conditionalFormatting>
  <conditionalFormatting sqref="AU631">
    <cfRule type="expression" dxfId="721" priority="871">
      <formula>IF(RIGHT(TEXT(AU631,"0.#"),1)=".",FALSE,TRUE)</formula>
    </cfRule>
    <cfRule type="expression" dxfId="720" priority="872">
      <formula>IF(RIGHT(TEXT(AU631,"0.#"),1)=".",TRUE,FALSE)</formula>
    </cfRule>
  </conditionalFormatting>
  <conditionalFormatting sqref="AU632">
    <cfRule type="expression" dxfId="719" priority="869">
      <formula>IF(RIGHT(TEXT(AU632,"0.#"),1)=".",FALSE,TRUE)</formula>
    </cfRule>
    <cfRule type="expression" dxfId="718" priority="870">
      <formula>IF(RIGHT(TEXT(AU632,"0.#"),1)=".",TRUE,FALSE)</formula>
    </cfRule>
  </conditionalFormatting>
  <conditionalFormatting sqref="AQ631">
    <cfRule type="expression" dxfId="717" priority="861">
      <formula>IF(RIGHT(TEXT(AQ631,"0.#"),1)=".",FALSE,TRUE)</formula>
    </cfRule>
    <cfRule type="expression" dxfId="716" priority="862">
      <formula>IF(RIGHT(TEXT(AQ631,"0.#"),1)=".",TRUE,FALSE)</formula>
    </cfRule>
  </conditionalFormatting>
  <conditionalFormatting sqref="AQ632">
    <cfRule type="expression" dxfId="715" priority="859">
      <formula>IF(RIGHT(TEXT(AQ632,"0.#"),1)=".",FALSE,TRUE)</formula>
    </cfRule>
    <cfRule type="expression" dxfId="714" priority="860">
      <formula>IF(RIGHT(TEXT(AQ632,"0.#"),1)=".",TRUE,FALSE)</formula>
    </cfRule>
  </conditionalFormatting>
  <conditionalFormatting sqref="AQ630">
    <cfRule type="expression" dxfId="713" priority="857">
      <formula>IF(RIGHT(TEXT(AQ630,"0.#"),1)=".",FALSE,TRUE)</formula>
    </cfRule>
    <cfRule type="expression" dxfId="712" priority="858">
      <formula>IF(RIGHT(TEXT(AQ630,"0.#"),1)=".",TRUE,FALSE)</formula>
    </cfRule>
  </conditionalFormatting>
  <conditionalFormatting sqref="AE635">
    <cfRule type="expression" dxfId="711" priority="855">
      <formula>IF(RIGHT(TEXT(AE635,"0.#"),1)=".",FALSE,TRUE)</formula>
    </cfRule>
    <cfRule type="expression" dxfId="710" priority="856">
      <formula>IF(RIGHT(TEXT(AE635,"0.#"),1)=".",TRUE,FALSE)</formula>
    </cfRule>
  </conditionalFormatting>
  <conditionalFormatting sqref="AE636">
    <cfRule type="expression" dxfId="709" priority="853">
      <formula>IF(RIGHT(TEXT(AE636,"0.#"),1)=".",FALSE,TRUE)</formula>
    </cfRule>
    <cfRule type="expression" dxfId="708" priority="854">
      <formula>IF(RIGHT(TEXT(AE636,"0.#"),1)=".",TRUE,FALSE)</formula>
    </cfRule>
  </conditionalFormatting>
  <conditionalFormatting sqref="AE637">
    <cfRule type="expression" dxfId="707" priority="851">
      <formula>IF(RIGHT(TEXT(AE637,"0.#"),1)=".",FALSE,TRUE)</formula>
    </cfRule>
    <cfRule type="expression" dxfId="706" priority="852">
      <formula>IF(RIGHT(TEXT(AE637,"0.#"),1)=".",TRUE,FALSE)</formula>
    </cfRule>
  </conditionalFormatting>
  <conditionalFormatting sqref="AU635">
    <cfRule type="expression" dxfId="705" priority="843">
      <formula>IF(RIGHT(TEXT(AU635,"0.#"),1)=".",FALSE,TRUE)</formula>
    </cfRule>
    <cfRule type="expression" dxfId="704" priority="844">
      <formula>IF(RIGHT(TEXT(AU635,"0.#"),1)=".",TRUE,FALSE)</formula>
    </cfRule>
  </conditionalFormatting>
  <conditionalFormatting sqref="AU636">
    <cfRule type="expression" dxfId="703" priority="841">
      <formula>IF(RIGHT(TEXT(AU636,"0.#"),1)=".",FALSE,TRUE)</formula>
    </cfRule>
    <cfRule type="expression" dxfId="702" priority="842">
      <formula>IF(RIGHT(TEXT(AU636,"0.#"),1)=".",TRUE,FALSE)</formula>
    </cfRule>
  </conditionalFormatting>
  <conditionalFormatting sqref="AU637">
    <cfRule type="expression" dxfId="701" priority="839">
      <formula>IF(RIGHT(TEXT(AU637,"0.#"),1)=".",FALSE,TRUE)</formula>
    </cfRule>
    <cfRule type="expression" dxfId="700" priority="840">
      <formula>IF(RIGHT(TEXT(AU637,"0.#"),1)=".",TRUE,FALSE)</formula>
    </cfRule>
  </conditionalFormatting>
  <conditionalFormatting sqref="AQ636">
    <cfRule type="expression" dxfId="699" priority="831">
      <formula>IF(RIGHT(TEXT(AQ636,"0.#"),1)=".",FALSE,TRUE)</formula>
    </cfRule>
    <cfRule type="expression" dxfId="698" priority="832">
      <formula>IF(RIGHT(TEXT(AQ636,"0.#"),1)=".",TRUE,FALSE)</formula>
    </cfRule>
  </conditionalFormatting>
  <conditionalFormatting sqref="AQ637">
    <cfRule type="expression" dxfId="697" priority="829">
      <formula>IF(RIGHT(TEXT(AQ637,"0.#"),1)=".",FALSE,TRUE)</formula>
    </cfRule>
    <cfRule type="expression" dxfId="696" priority="830">
      <formula>IF(RIGHT(TEXT(AQ637,"0.#"),1)=".",TRUE,FALSE)</formula>
    </cfRule>
  </conditionalFormatting>
  <conditionalFormatting sqref="AQ635">
    <cfRule type="expression" dxfId="695" priority="827">
      <formula>IF(RIGHT(TEXT(AQ635,"0.#"),1)=".",FALSE,TRUE)</formula>
    </cfRule>
    <cfRule type="expression" dxfId="694" priority="828">
      <formula>IF(RIGHT(TEXT(AQ635,"0.#"),1)=".",TRUE,FALSE)</formula>
    </cfRule>
  </conditionalFormatting>
  <conditionalFormatting sqref="AE640">
    <cfRule type="expression" dxfId="693" priority="825">
      <formula>IF(RIGHT(TEXT(AE640,"0.#"),1)=".",FALSE,TRUE)</formula>
    </cfRule>
    <cfRule type="expression" dxfId="692" priority="826">
      <formula>IF(RIGHT(TEXT(AE640,"0.#"),1)=".",TRUE,FALSE)</formula>
    </cfRule>
  </conditionalFormatting>
  <conditionalFormatting sqref="AM642">
    <cfRule type="expression" dxfId="691" priority="815">
      <formula>IF(RIGHT(TEXT(AM642,"0.#"),1)=".",FALSE,TRUE)</formula>
    </cfRule>
    <cfRule type="expression" dxfId="690" priority="816">
      <formula>IF(RIGHT(TEXT(AM642,"0.#"),1)=".",TRUE,FALSE)</formula>
    </cfRule>
  </conditionalFormatting>
  <conditionalFormatting sqref="AE641">
    <cfRule type="expression" dxfId="689" priority="823">
      <formula>IF(RIGHT(TEXT(AE641,"0.#"),1)=".",FALSE,TRUE)</formula>
    </cfRule>
    <cfRule type="expression" dxfId="688" priority="824">
      <formula>IF(RIGHT(TEXT(AE641,"0.#"),1)=".",TRUE,FALSE)</formula>
    </cfRule>
  </conditionalFormatting>
  <conditionalFormatting sqref="AE642">
    <cfRule type="expression" dxfId="687" priority="821">
      <formula>IF(RIGHT(TEXT(AE642,"0.#"),1)=".",FALSE,TRUE)</formula>
    </cfRule>
    <cfRule type="expression" dxfId="686" priority="822">
      <formula>IF(RIGHT(TEXT(AE642,"0.#"),1)=".",TRUE,FALSE)</formula>
    </cfRule>
  </conditionalFormatting>
  <conditionalFormatting sqref="AM640">
    <cfRule type="expression" dxfId="685" priority="819">
      <formula>IF(RIGHT(TEXT(AM640,"0.#"),1)=".",FALSE,TRUE)</formula>
    </cfRule>
    <cfRule type="expression" dxfId="684" priority="820">
      <formula>IF(RIGHT(TEXT(AM640,"0.#"),1)=".",TRUE,FALSE)</formula>
    </cfRule>
  </conditionalFormatting>
  <conditionalFormatting sqref="AM641">
    <cfRule type="expression" dxfId="683" priority="817">
      <formula>IF(RIGHT(TEXT(AM641,"0.#"),1)=".",FALSE,TRUE)</formula>
    </cfRule>
    <cfRule type="expression" dxfId="682" priority="818">
      <formula>IF(RIGHT(TEXT(AM641,"0.#"),1)=".",TRUE,FALSE)</formula>
    </cfRule>
  </conditionalFormatting>
  <conditionalFormatting sqref="AU640">
    <cfRule type="expression" dxfId="681" priority="813">
      <formula>IF(RIGHT(TEXT(AU640,"0.#"),1)=".",FALSE,TRUE)</formula>
    </cfRule>
    <cfRule type="expression" dxfId="680" priority="814">
      <formula>IF(RIGHT(TEXT(AU640,"0.#"),1)=".",TRUE,FALSE)</formula>
    </cfRule>
  </conditionalFormatting>
  <conditionalFormatting sqref="AU641">
    <cfRule type="expression" dxfId="679" priority="811">
      <formula>IF(RIGHT(TEXT(AU641,"0.#"),1)=".",FALSE,TRUE)</formula>
    </cfRule>
    <cfRule type="expression" dxfId="678" priority="812">
      <formula>IF(RIGHT(TEXT(AU641,"0.#"),1)=".",TRUE,FALSE)</formula>
    </cfRule>
  </conditionalFormatting>
  <conditionalFormatting sqref="AU642">
    <cfRule type="expression" dxfId="677" priority="809">
      <formula>IF(RIGHT(TEXT(AU642,"0.#"),1)=".",FALSE,TRUE)</formula>
    </cfRule>
    <cfRule type="expression" dxfId="676" priority="810">
      <formula>IF(RIGHT(TEXT(AU642,"0.#"),1)=".",TRUE,FALSE)</formula>
    </cfRule>
  </conditionalFormatting>
  <conditionalFormatting sqref="AI642">
    <cfRule type="expression" dxfId="675" priority="803">
      <formula>IF(RIGHT(TEXT(AI642,"0.#"),1)=".",FALSE,TRUE)</formula>
    </cfRule>
    <cfRule type="expression" dxfId="674" priority="804">
      <formula>IF(RIGHT(TEXT(AI642,"0.#"),1)=".",TRUE,FALSE)</formula>
    </cfRule>
  </conditionalFormatting>
  <conditionalFormatting sqref="AI640">
    <cfRule type="expression" dxfId="673" priority="807">
      <formula>IF(RIGHT(TEXT(AI640,"0.#"),1)=".",FALSE,TRUE)</formula>
    </cfRule>
    <cfRule type="expression" dxfId="672" priority="808">
      <formula>IF(RIGHT(TEXT(AI640,"0.#"),1)=".",TRUE,FALSE)</formula>
    </cfRule>
  </conditionalFormatting>
  <conditionalFormatting sqref="AI641">
    <cfRule type="expression" dxfId="671" priority="805">
      <formula>IF(RIGHT(TEXT(AI641,"0.#"),1)=".",FALSE,TRUE)</formula>
    </cfRule>
    <cfRule type="expression" dxfId="670" priority="806">
      <formula>IF(RIGHT(TEXT(AI641,"0.#"),1)=".",TRUE,FALSE)</formula>
    </cfRule>
  </conditionalFormatting>
  <conditionalFormatting sqref="AQ641">
    <cfRule type="expression" dxfId="669" priority="801">
      <formula>IF(RIGHT(TEXT(AQ641,"0.#"),1)=".",FALSE,TRUE)</formula>
    </cfRule>
    <cfRule type="expression" dxfId="668" priority="802">
      <formula>IF(RIGHT(TEXT(AQ641,"0.#"),1)=".",TRUE,FALSE)</formula>
    </cfRule>
  </conditionalFormatting>
  <conditionalFormatting sqref="AQ642">
    <cfRule type="expression" dxfId="667" priority="799">
      <formula>IF(RIGHT(TEXT(AQ642,"0.#"),1)=".",FALSE,TRUE)</formula>
    </cfRule>
    <cfRule type="expression" dxfId="666" priority="800">
      <formula>IF(RIGHT(TEXT(AQ642,"0.#"),1)=".",TRUE,FALSE)</formula>
    </cfRule>
  </conditionalFormatting>
  <conditionalFormatting sqref="AQ640">
    <cfRule type="expression" dxfId="665" priority="797">
      <formula>IF(RIGHT(TEXT(AQ640,"0.#"),1)=".",FALSE,TRUE)</formula>
    </cfRule>
    <cfRule type="expression" dxfId="664" priority="798">
      <formula>IF(RIGHT(TEXT(AQ640,"0.#"),1)=".",TRUE,FALSE)</formula>
    </cfRule>
  </conditionalFormatting>
  <conditionalFormatting sqref="AE649">
    <cfRule type="expression" dxfId="663" priority="795">
      <formula>IF(RIGHT(TEXT(AE649,"0.#"),1)=".",FALSE,TRUE)</formula>
    </cfRule>
    <cfRule type="expression" dxfId="662" priority="796">
      <formula>IF(RIGHT(TEXT(AE649,"0.#"),1)=".",TRUE,FALSE)</formula>
    </cfRule>
  </conditionalFormatting>
  <conditionalFormatting sqref="AE650">
    <cfRule type="expression" dxfId="661" priority="793">
      <formula>IF(RIGHT(TEXT(AE650,"0.#"),1)=".",FALSE,TRUE)</formula>
    </cfRule>
    <cfRule type="expression" dxfId="660" priority="794">
      <formula>IF(RIGHT(TEXT(AE650,"0.#"),1)=".",TRUE,FALSE)</formula>
    </cfRule>
  </conditionalFormatting>
  <conditionalFormatting sqref="AE651">
    <cfRule type="expression" dxfId="659" priority="791">
      <formula>IF(RIGHT(TEXT(AE651,"0.#"),1)=".",FALSE,TRUE)</formula>
    </cfRule>
    <cfRule type="expression" dxfId="658" priority="792">
      <formula>IF(RIGHT(TEXT(AE651,"0.#"),1)=".",TRUE,FALSE)</formula>
    </cfRule>
  </conditionalFormatting>
  <conditionalFormatting sqref="AU649">
    <cfRule type="expression" dxfId="657" priority="783">
      <formula>IF(RIGHT(TEXT(AU649,"0.#"),1)=".",FALSE,TRUE)</formula>
    </cfRule>
    <cfRule type="expression" dxfId="656" priority="784">
      <formula>IF(RIGHT(TEXT(AU649,"0.#"),1)=".",TRUE,FALSE)</formula>
    </cfRule>
  </conditionalFormatting>
  <conditionalFormatting sqref="AU650">
    <cfRule type="expression" dxfId="655" priority="781">
      <formula>IF(RIGHT(TEXT(AU650,"0.#"),1)=".",FALSE,TRUE)</formula>
    </cfRule>
    <cfRule type="expression" dxfId="654" priority="782">
      <formula>IF(RIGHT(TEXT(AU650,"0.#"),1)=".",TRUE,FALSE)</formula>
    </cfRule>
  </conditionalFormatting>
  <conditionalFormatting sqref="AU651">
    <cfRule type="expression" dxfId="653" priority="779">
      <formula>IF(RIGHT(TEXT(AU651,"0.#"),1)=".",FALSE,TRUE)</formula>
    </cfRule>
    <cfRule type="expression" dxfId="652" priority="780">
      <formula>IF(RIGHT(TEXT(AU651,"0.#"),1)=".",TRUE,FALSE)</formula>
    </cfRule>
  </conditionalFormatting>
  <conditionalFormatting sqref="AQ650">
    <cfRule type="expression" dxfId="651" priority="771">
      <formula>IF(RIGHT(TEXT(AQ650,"0.#"),1)=".",FALSE,TRUE)</formula>
    </cfRule>
    <cfRule type="expression" dxfId="650" priority="772">
      <formula>IF(RIGHT(TEXT(AQ650,"0.#"),1)=".",TRUE,FALSE)</formula>
    </cfRule>
  </conditionalFormatting>
  <conditionalFormatting sqref="AQ651">
    <cfRule type="expression" dxfId="649" priority="769">
      <formula>IF(RIGHT(TEXT(AQ651,"0.#"),1)=".",FALSE,TRUE)</formula>
    </cfRule>
    <cfRule type="expression" dxfId="648" priority="770">
      <formula>IF(RIGHT(TEXT(AQ651,"0.#"),1)=".",TRUE,FALSE)</formula>
    </cfRule>
  </conditionalFormatting>
  <conditionalFormatting sqref="AQ649">
    <cfRule type="expression" dxfId="647" priority="767">
      <formula>IF(RIGHT(TEXT(AQ649,"0.#"),1)=".",FALSE,TRUE)</formula>
    </cfRule>
    <cfRule type="expression" dxfId="646" priority="768">
      <formula>IF(RIGHT(TEXT(AQ649,"0.#"),1)=".",TRUE,FALSE)</formula>
    </cfRule>
  </conditionalFormatting>
  <conditionalFormatting sqref="AE674">
    <cfRule type="expression" dxfId="645" priority="765">
      <formula>IF(RIGHT(TEXT(AE674,"0.#"),1)=".",FALSE,TRUE)</formula>
    </cfRule>
    <cfRule type="expression" dxfId="644" priority="766">
      <formula>IF(RIGHT(TEXT(AE674,"0.#"),1)=".",TRUE,FALSE)</formula>
    </cfRule>
  </conditionalFormatting>
  <conditionalFormatting sqref="AE675">
    <cfRule type="expression" dxfId="643" priority="763">
      <formula>IF(RIGHT(TEXT(AE675,"0.#"),1)=".",FALSE,TRUE)</formula>
    </cfRule>
    <cfRule type="expression" dxfId="642" priority="764">
      <formula>IF(RIGHT(TEXT(AE675,"0.#"),1)=".",TRUE,FALSE)</formula>
    </cfRule>
  </conditionalFormatting>
  <conditionalFormatting sqref="AE676">
    <cfRule type="expression" dxfId="641" priority="761">
      <formula>IF(RIGHT(TEXT(AE676,"0.#"),1)=".",FALSE,TRUE)</formula>
    </cfRule>
    <cfRule type="expression" dxfId="640" priority="762">
      <formula>IF(RIGHT(TEXT(AE676,"0.#"),1)=".",TRUE,FALSE)</formula>
    </cfRule>
  </conditionalFormatting>
  <conditionalFormatting sqref="AU674">
    <cfRule type="expression" dxfId="639" priority="753">
      <formula>IF(RIGHT(TEXT(AU674,"0.#"),1)=".",FALSE,TRUE)</formula>
    </cfRule>
    <cfRule type="expression" dxfId="638" priority="754">
      <formula>IF(RIGHT(TEXT(AU674,"0.#"),1)=".",TRUE,FALSE)</formula>
    </cfRule>
  </conditionalFormatting>
  <conditionalFormatting sqref="AU675">
    <cfRule type="expression" dxfId="637" priority="751">
      <formula>IF(RIGHT(TEXT(AU675,"0.#"),1)=".",FALSE,TRUE)</formula>
    </cfRule>
    <cfRule type="expression" dxfId="636" priority="752">
      <formula>IF(RIGHT(TEXT(AU675,"0.#"),1)=".",TRUE,FALSE)</formula>
    </cfRule>
  </conditionalFormatting>
  <conditionalFormatting sqref="AU676">
    <cfRule type="expression" dxfId="635" priority="749">
      <formula>IF(RIGHT(TEXT(AU676,"0.#"),1)=".",FALSE,TRUE)</formula>
    </cfRule>
    <cfRule type="expression" dxfId="634" priority="750">
      <formula>IF(RIGHT(TEXT(AU676,"0.#"),1)=".",TRUE,FALSE)</formula>
    </cfRule>
  </conditionalFormatting>
  <conditionalFormatting sqref="AQ675">
    <cfRule type="expression" dxfId="633" priority="741">
      <formula>IF(RIGHT(TEXT(AQ675,"0.#"),1)=".",FALSE,TRUE)</formula>
    </cfRule>
    <cfRule type="expression" dxfId="632" priority="742">
      <formula>IF(RIGHT(TEXT(AQ675,"0.#"),1)=".",TRUE,FALSE)</formula>
    </cfRule>
  </conditionalFormatting>
  <conditionalFormatting sqref="AQ676">
    <cfRule type="expression" dxfId="631" priority="739">
      <formula>IF(RIGHT(TEXT(AQ676,"0.#"),1)=".",FALSE,TRUE)</formula>
    </cfRule>
    <cfRule type="expression" dxfId="630" priority="740">
      <formula>IF(RIGHT(TEXT(AQ676,"0.#"),1)=".",TRUE,FALSE)</formula>
    </cfRule>
  </conditionalFormatting>
  <conditionalFormatting sqref="AQ674">
    <cfRule type="expression" dxfId="629" priority="737">
      <formula>IF(RIGHT(TEXT(AQ674,"0.#"),1)=".",FALSE,TRUE)</formula>
    </cfRule>
    <cfRule type="expression" dxfId="628" priority="738">
      <formula>IF(RIGHT(TEXT(AQ674,"0.#"),1)=".",TRUE,FALSE)</formula>
    </cfRule>
  </conditionalFormatting>
  <conditionalFormatting sqref="AE654">
    <cfRule type="expression" dxfId="627" priority="735">
      <formula>IF(RIGHT(TEXT(AE654,"0.#"),1)=".",FALSE,TRUE)</formula>
    </cfRule>
    <cfRule type="expression" dxfId="626" priority="736">
      <formula>IF(RIGHT(TEXT(AE654,"0.#"),1)=".",TRUE,FALSE)</formula>
    </cfRule>
  </conditionalFormatting>
  <conditionalFormatting sqref="AE655">
    <cfRule type="expression" dxfId="625" priority="733">
      <formula>IF(RIGHT(TEXT(AE655,"0.#"),1)=".",FALSE,TRUE)</formula>
    </cfRule>
    <cfRule type="expression" dxfId="624" priority="734">
      <formula>IF(RIGHT(TEXT(AE655,"0.#"),1)=".",TRUE,FALSE)</formula>
    </cfRule>
  </conditionalFormatting>
  <conditionalFormatting sqref="AE656">
    <cfRule type="expression" dxfId="623" priority="731">
      <formula>IF(RIGHT(TEXT(AE656,"0.#"),1)=".",FALSE,TRUE)</formula>
    </cfRule>
    <cfRule type="expression" dxfId="622" priority="732">
      <formula>IF(RIGHT(TEXT(AE656,"0.#"),1)=".",TRUE,FALSE)</formula>
    </cfRule>
  </conditionalFormatting>
  <conditionalFormatting sqref="AU654">
    <cfRule type="expression" dxfId="621" priority="723">
      <formula>IF(RIGHT(TEXT(AU654,"0.#"),1)=".",FALSE,TRUE)</formula>
    </cfRule>
    <cfRule type="expression" dxfId="620" priority="724">
      <formula>IF(RIGHT(TEXT(AU654,"0.#"),1)=".",TRUE,FALSE)</formula>
    </cfRule>
  </conditionalFormatting>
  <conditionalFormatting sqref="AU655">
    <cfRule type="expression" dxfId="619" priority="721">
      <formula>IF(RIGHT(TEXT(AU655,"0.#"),1)=".",FALSE,TRUE)</formula>
    </cfRule>
    <cfRule type="expression" dxfId="618" priority="722">
      <formula>IF(RIGHT(TEXT(AU655,"0.#"),1)=".",TRUE,FALSE)</formula>
    </cfRule>
  </conditionalFormatting>
  <conditionalFormatting sqref="AQ656">
    <cfRule type="expression" dxfId="617" priority="709">
      <formula>IF(RIGHT(TEXT(AQ656,"0.#"),1)=".",FALSE,TRUE)</formula>
    </cfRule>
    <cfRule type="expression" dxfId="616" priority="710">
      <formula>IF(RIGHT(TEXT(AQ656,"0.#"),1)=".",TRUE,FALSE)</formula>
    </cfRule>
  </conditionalFormatting>
  <conditionalFormatting sqref="AQ654">
    <cfRule type="expression" dxfId="615" priority="707">
      <formula>IF(RIGHT(TEXT(AQ654,"0.#"),1)=".",FALSE,TRUE)</formula>
    </cfRule>
    <cfRule type="expression" dxfId="614" priority="708">
      <formula>IF(RIGHT(TEXT(AQ654,"0.#"),1)=".",TRUE,FALSE)</formula>
    </cfRule>
  </conditionalFormatting>
  <conditionalFormatting sqref="AE659">
    <cfRule type="expression" dxfId="613" priority="705">
      <formula>IF(RIGHT(TEXT(AE659,"0.#"),1)=".",FALSE,TRUE)</formula>
    </cfRule>
    <cfRule type="expression" dxfId="612" priority="706">
      <formula>IF(RIGHT(TEXT(AE659,"0.#"),1)=".",TRUE,FALSE)</formula>
    </cfRule>
  </conditionalFormatting>
  <conditionalFormatting sqref="AE660">
    <cfRule type="expression" dxfId="611" priority="703">
      <formula>IF(RIGHT(TEXT(AE660,"0.#"),1)=".",FALSE,TRUE)</formula>
    </cfRule>
    <cfRule type="expression" dxfId="610" priority="704">
      <formula>IF(RIGHT(TEXT(AE660,"0.#"),1)=".",TRUE,FALSE)</formula>
    </cfRule>
  </conditionalFormatting>
  <conditionalFormatting sqref="AE661">
    <cfRule type="expression" dxfId="609" priority="701">
      <formula>IF(RIGHT(TEXT(AE661,"0.#"),1)=".",FALSE,TRUE)</formula>
    </cfRule>
    <cfRule type="expression" dxfId="608" priority="702">
      <formula>IF(RIGHT(TEXT(AE661,"0.#"),1)=".",TRUE,FALSE)</formula>
    </cfRule>
  </conditionalFormatting>
  <conditionalFormatting sqref="AU659">
    <cfRule type="expression" dxfId="607" priority="693">
      <formula>IF(RIGHT(TEXT(AU659,"0.#"),1)=".",FALSE,TRUE)</formula>
    </cfRule>
    <cfRule type="expression" dxfId="606" priority="694">
      <formula>IF(RIGHT(TEXT(AU659,"0.#"),1)=".",TRUE,FALSE)</formula>
    </cfRule>
  </conditionalFormatting>
  <conditionalFormatting sqref="AU660">
    <cfRule type="expression" dxfId="605" priority="691">
      <formula>IF(RIGHT(TEXT(AU660,"0.#"),1)=".",FALSE,TRUE)</formula>
    </cfRule>
    <cfRule type="expression" dxfId="604" priority="692">
      <formula>IF(RIGHT(TEXT(AU660,"0.#"),1)=".",TRUE,FALSE)</formula>
    </cfRule>
  </conditionalFormatting>
  <conditionalFormatting sqref="AU661">
    <cfRule type="expression" dxfId="603" priority="689">
      <formula>IF(RIGHT(TEXT(AU661,"0.#"),1)=".",FALSE,TRUE)</formula>
    </cfRule>
    <cfRule type="expression" dxfId="602" priority="690">
      <formula>IF(RIGHT(TEXT(AU661,"0.#"),1)=".",TRUE,FALSE)</formula>
    </cfRule>
  </conditionalFormatting>
  <conditionalFormatting sqref="AQ660">
    <cfRule type="expression" dxfId="601" priority="681">
      <formula>IF(RIGHT(TEXT(AQ660,"0.#"),1)=".",FALSE,TRUE)</formula>
    </cfRule>
    <cfRule type="expression" dxfId="600" priority="682">
      <formula>IF(RIGHT(TEXT(AQ660,"0.#"),1)=".",TRUE,FALSE)</formula>
    </cfRule>
  </conditionalFormatting>
  <conditionalFormatting sqref="AQ661">
    <cfRule type="expression" dxfId="599" priority="679">
      <formula>IF(RIGHT(TEXT(AQ661,"0.#"),1)=".",FALSE,TRUE)</formula>
    </cfRule>
    <cfRule type="expression" dxfId="598" priority="680">
      <formula>IF(RIGHT(TEXT(AQ661,"0.#"),1)=".",TRUE,FALSE)</formula>
    </cfRule>
  </conditionalFormatting>
  <conditionalFormatting sqref="AQ659">
    <cfRule type="expression" dxfId="597" priority="677">
      <formula>IF(RIGHT(TEXT(AQ659,"0.#"),1)=".",FALSE,TRUE)</formula>
    </cfRule>
    <cfRule type="expression" dxfId="596" priority="678">
      <formula>IF(RIGHT(TEXT(AQ659,"0.#"),1)=".",TRUE,FALSE)</formula>
    </cfRule>
  </conditionalFormatting>
  <conditionalFormatting sqref="AE664">
    <cfRule type="expression" dxfId="595" priority="675">
      <formula>IF(RIGHT(TEXT(AE664,"0.#"),1)=".",FALSE,TRUE)</formula>
    </cfRule>
    <cfRule type="expression" dxfId="594" priority="676">
      <formula>IF(RIGHT(TEXT(AE664,"0.#"),1)=".",TRUE,FALSE)</formula>
    </cfRule>
  </conditionalFormatting>
  <conditionalFormatting sqref="AE665">
    <cfRule type="expression" dxfId="593" priority="673">
      <formula>IF(RIGHT(TEXT(AE665,"0.#"),1)=".",FALSE,TRUE)</formula>
    </cfRule>
    <cfRule type="expression" dxfId="592" priority="674">
      <formula>IF(RIGHT(TEXT(AE665,"0.#"),1)=".",TRUE,FALSE)</formula>
    </cfRule>
  </conditionalFormatting>
  <conditionalFormatting sqref="AE666">
    <cfRule type="expression" dxfId="591" priority="671">
      <formula>IF(RIGHT(TEXT(AE666,"0.#"),1)=".",FALSE,TRUE)</formula>
    </cfRule>
    <cfRule type="expression" dxfId="590" priority="672">
      <formula>IF(RIGHT(TEXT(AE666,"0.#"),1)=".",TRUE,FALSE)</formula>
    </cfRule>
  </conditionalFormatting>
  <conditionalFormatting sqref="AU664">
    <cfRule type="expression" dxfId="589" priority="663">
      <formula>IF(RIGHT(TEXT(AU664,"0.#"),1)=".",FALSE,TRUE)</formula>
    </cfRule>
    <cfRule type="expression" dxfId="588" priority="664">
      <formula>IF(RIGHT(TEXT(AU664,"0.#"),1)=".",TRUE,FALSE)</formula>
    </cfRule>
  </conditionalFormatting>
  <conditionalFormatting sqref="AU665">
    <cfRule type="expression" dxfId="587" priority="661">
      <formula>IF(RIGHT(TEXT(AU665,"0.#"),1)=".",FALSE,TRUE)</formula>
    </cfRule>
    <cfRule type="expression" dxfId="586" priority="662">
      <formula>IF(RIGHT(TEXT(AU665,"0.#"),1)=".",TRUE,FALSE)</formula>
    </cfRule>
  </conditionalFormatting>
  <conditionalFormatting sqref="AU666">
    <cfRule type="expression" dxfId="585" priority="659">
      <formula>IF(RIGHT(TEXT(AU666,"0.#"),1)=".",FALSE,TRUE)</formula>
    </cfRule>
    <cfRule type="expression" dxfId="584" priority="660">
      <formula>IF(RIGHT(TEXT(AU666,"0.#"),1)=".",TRUE,FALSE)</formula>
    </cfRule>
  </conditionalFormatting>
  <conditionalFormatting sqref="AQ665">
    <cfRule type="expression" dxfId="583" priority="651">
      <formula>IF(RIGHT(TEXT(AQ665,"0.#"),1)=".",FALSE,TRUE)</formula>
    </cfRule>
    <cfRule type="expression" dxfId="582" priority="652">
      <formula>IF(RIGHT(TEXT(AQ665,"0.#"),1)=".",TRUE,FALSE)</formula>
    </cfRule>
  </conditionalFormatting>
  <conditionalFormatting sqref="AQ666">
    <cfRule type="expression" dxfId="581" priority="649">
      <formula>IF(RIGHT(TEXT(AQ666,"0.#"),1)=".",FALSE,TRUE)</formula>
    </cfRule>
    <cfRule type="expression" dxfId="580" priority="650">
      <formula>IF(RIGHT(TEXT(AQ666,"0.#"),1)=".",TRUE,FALSE)</formula>
    </cfRule>
  </conditionalFormatting>
  <conditionalFormatting sqref="AQ664">
    <cfRule type="expression" dxfId="579" priority="647">
      <formula>IF(RIGHT(TEXT(AQ664,"0.#"),1)=".",FALSE,TRUE)</formula>
    </cfRule>
    <cfRule type="expression" dxfId="578" priority="648">
      <formula>IF(RIGHT(TEXT(AQ664,"0.#"),1)=".",TRUE,FALSE)</formula>
    </cfRule>
  </conditionalFormatting>
  <conditionalFormatting sqref="AE669">
    <cfRule type="expression" dxfId="577" priority="645">
      <formula>IF(RIGHT(TEXT(AE669,"0.#"),1)=".",FALSE,TRUE)</formula>
    </cfRule>
    <cfRule type="expression" dxfId="576" priority="646">
      <formula>IF(RIGHT(TEXT(AE669,"0.#"),1)=".",TRUE,FALSE)</formula>
    </cfRule>
  </conditionalFormatting>
  <conditionalFormatting sqref="AE670">
    <cfRule type="expression" dxfId="575" priority="643">
      <formula>IF(RIGHT(TEXT(AE670,"0.#"),1)=".",FALSE,TRUE)</formula>
    </cfRule>
    <cfRule type="expression" dxfId="574" priority="644">
      <formula>IF(RIGHT(TEXT(AE670,"0.#"),1)=".",TRUE,FALSE)</formula>
    </cfRule>
  </conditionalFormatting>
  <conditionalFormatting sqref="AE671">
    <cfRule type="expression" dxfId="573" priority="641">
      <formula>IF(RIGHT(TEXT(AE671,"0.#"),1)=".",FALSE,TRUE)</formula>
    </cfRule>
    <cfRule type="expression" dxfId="572" priority="642">
      <formula>IF(RIGHT(TEXT(AE671,"0.#"),1)=".",TRUE,FALSE)</formula>
    </cfRule>
  </conditionalFormatting>
  <conditionalFormatting sqref="AU669">
    <cfRule type="expression" dxfId="571" priority="633">
      <formula>IF(RIGHT(TEXT(AU669,"0.#"),1)=".",FALSE,TRUE)</formula>
    </cfRule>
    <cfRule type="expression" dxfId="570" priority="634">
      <formula>IF(RIGHT(TEXT(AU669,"0.#"),1)=".",TRUE,FALSE)</formula>
    </cfRule>
  </conditionalFormatting>
  <conditionalFormatting sqref="AU670">
    <cfRule type="expression" dxfId="569" priority="631">
      <formula>IF(RIGHT(TEXT(AU670,"0.#"),1)=".",FALSE,TRUE)</formula>
    </cfRule>
    <cfRule type="expression" dxfId="568" priority="632">
      <formula>IF(RIGHT(TEXT(AU670,"0.#"),1)=".",TRUE,FALSE)</formula>
    </cfRule>
  </conditionalFormatting>
  <conditionalFormatting sqref="AU671">
    <cfRule type="expression" dxfId="567" priority="629">
      <formula>IF(RIGHT(TEXT(AU671,"0.#"),1)=".",FALSE,TRUE)</formula>
    </cfRule>
    <cfRule type="expression" dxfId="566" priority="630">
      <formula>IF(RIGHT(TEXT(AU671,"0.#"),1)=".",TRUE,FALSE)</formula>
    </cfRule>
  </conditionalFormatting>
  <conditionalFormatting sqref="AQ670">
    <cfRule type="expression" dxfId="565" priority="621">
      <formula>IF(RIGHT(TEXT(AQ670,"0.#"),1)=".",FALSE,TRUE)</formula>
    </cfRule>
    <cfRule type="expression" dxfId="564" priority="622">
      <formula>IF(RIGHT(TEXT(AQ670,"0.#"),1)=".",TRUE,FALSE)</formula>
    </cfRule>
  </conditionalFormatting>
  <conditionalFormatting sqref="AQ671">
    <cfRule type="expression" dxfId="563" priority="619">
      <formula>IF(RIGHT(TEXT(AQ671,"0.#"),1)=".",FALSE,TRUE)</formula>
    </cfRule>
    <cfRule type="expression" dxfId="562" priority="620">
      <formula>IF(RIGHT(TEXT(AQ671,"0.#"),1)=".",TRUE,FALSE)</formula>
    </cfRule>
  </conditionalFormatting>
  <conditionalFormatting sqref="AQ669">
    <cfRule type="expression" dxfId="561" priority="617">
      <formula>IF(RIGHT(TEXT(AQ669,"0.#"),1)=".",FALSE,TRUE)</formula>
    </cfRule>
    <cfRule type="expression" dxfId="560" priority="618">
      <formula>IF(RIGHT(TEXT(AQ669,"0.#"),1)=".",TRUE,FALSE)</formula>
    </cfRule>
  </conditionalFormatting>
  <conditionalFormatting sqref="AE679">
    <cfRule type="expression" dxfId="559" priority="615">
      <formula>IF(RIGHT(TEXT(AE679,"0.#"),1)=".",FALSE,TRUE)</formula>
    </cfRule>
    <cfRule type="expression" dxfId="558" priority="616">
      <formula>IF(RIGHT(TEXT(AE679,"0.#"),1)=".",TRUE,FALSE)</formula>
    </cfRule>
  </conditionalFormatting>
  <conditionalFormatting sqref="AE680">
    <cfRule type="expression" dxfId="557" priority="613">
      <formula>IF(RIGHT(TEXT(AE680,"0.#"),1)=".",FALSE,TRUE)</formula>
    </cfRule>
    <cfRule type="expression" dxfId="556" priority="614">
      <formula>IF(RIGHT(TEXT(AE680,"0.#"),1)=".",TRUE,FALSE)</formula>
    </cfRule>
  </conditionalFormatting>
  <conditionalFormatting sqref="AE681">
    <cfRule type="expression" dxfId="555" priority="611">
      <formula>IF(RIGHT(TEXT(AE681,"0.#"),1)=".",FALSE,TRUE)</formula>
    </cfRule>
    <cfRule type="expression" dxfId="554" priority="612">
      <formula>IF(RIGHT(TEXT(AE681,"0.#"),1)=".",TRUE,FALSE)</formula>
    </cfRule>
  </conditionalFormatting>
  <conditionalFormatting sqref="AU679">
    <cfRule type="expression" dxfId="553" priority="603">
      <formula>IF(RIGHT(TEXT(AU679,"0.#"),1)=".",FALSE,TRUE)</formula>
    </cfRule>
    <cfRule type="expression" dxfId="552" priority="604">
      <formula>IF(RIGHT(TEXT(AU679,"0.#"),1)=".",TRUE,FALSE)</formula>
    </cfRule>
  </conditionalFormatting>
  <conditionalFormatting sqref="AU680">
    <cfRule type="expression" dxfId="551" priority="601">
      <formula>IF(RIGHT(TEXT(AU680,"0.#"),1)=".",FALSE,TRUE)</formula>
    </cfRule>
    <cfRule type="expression" dxfId="550" priority="602">
      <formula>IF(RIGHT(TEXT(AU680,"0.#"),1)=".",TRUE,FALSE)</formula>
    </cfRule>
  </conditionalFormatting>
  <conditionalFormatting sqref="AU681">
    <cfRule type="expression" dxfId="549" priority="599">
      <formula>IF(RIGHT(TEXT(AU681,"0.#"),1)=".",FALSE,TRUE)</formula>
    </cfRule>
    <cfRule type="expression" dxfId="548" priority="600">
      <formula>IF(RIGHT(TEXT(AU681,"0.#"),1)=".",TRUE,FALSE)</formula>
    </cfRule>
  </conditionalFormatting>
  <conditionalFormatting sqref="AQ680">
    <cfRule type="expression" dxfId="547" priority="591">
      <formula>IF(RIGHT(TEXT(AQ680,"0.#"),1)=".",FALSE,TRUE)</formula>
    </cfRule>
    <cfRule type="expression" dxfId="546" priority="592">
      <formula>IF(RIGHT(TEXT(AQ680,"0.#"),1)=".",TRUE,FALSE)</formula>
    </cfRule>
  </conditionalFormatting>
  <conditionalFormatting sqref="AQ681">
    <cfRule type="expression" dxfId="545" priority="589">
      <formula>IF(RIGHT(TEXT(AQ681,"0.#"),1)=".",FALSE,TRUE)</formula>
    </cfRule>
    <cfRule type="expression" dxfId="544" priority="590">
      <formula>IF(RIGHT(TEXT(AQ681,"0.#"),1)=".",TRUE,FALSE)</formula>
    </cfRule>
  </conditionalFormatting>
  <conditionalFormatting sqref="AQ679">
    <cfRule type="expression" dxfId="543" priority="587">
      <formula>IF(RIGHT(TEXT(AQ679,"0.#"),1)=".",FALSE,TRUE)</formula>
    </cfRule>
    <cfRule type="expression" dxfId="542" priority="588">
      <formula>IF(RIGHT(TEXT(AQ679,"0.#"),1)=".",TRUE,FALSE)</formula>
    </cfRule>
  </conditionalFormatting>
  <conditionalFormatting sqref="AE684">
    <cfRule type="expression" dxfId="541" priority="585">
      <formula>IF(RIGHT(TEXT(AE684,"0.#"),1)=".",FALSE,TRUE)</formula>
    </cfRule>
    <cfRule type="expression" dxfId="540" priority="586">
      <formula>IF(RIGHT(TEXT(AE684,"0.#"),1)=".",TRUE,FALSE)</formula>
    </cfRule>
  </conditionalFormatting>
  <conditionalFormatting sqref="AE685">
    <cfRule type="expression" dxfId="539" priority="583">
      <formula>IF(RIGHT(TEXT(AE685,"0.#"),1)=".",FALSE,TRUE)</formula>
    </cfRule>
    <cfRule type="expression" dxfId="538" priority="584">
      <formula>IF(RIGHT(TEXT(AE685,"0.#"),1)=".",TRUE,FALSE)</formula>
    </cfRule>
  </conditionalFormatting>
  <conditionalFormatting sqref="AE686">
    <cfRule type="expression" dxfId="537" priority="581">
      <formula>IF(RIGHT(TEXT(AE686,"0.#"),1)=".",FALSE,TRUE)</formula>
    </cfRule>
    <cfRule type="expression" dxfId="536" priority="582">
      <formula>IF(RIGHT(TEXT(AE686,"0.#"),1)=".",TRUE,FALSE)</formula>
    </cfRule>
  </conditionalFormatting>
  <conditionalFormatting sqref="AU684">
    <cfRule type="expression" dxfId="535" priority="573">
      <formula>IF(RIGHT(TEXT(AU684,"0.#"),1)=".",FALSE,TRUE)</formula>
    </cfRule>
    <cfRule type="expression" dxfId="534" priority="574">
      <formula>IF(RIGHT(TEXT(AU684,"0.#"),1)=".",TRUE,FALSE)</formula>
    </cfRule>
  </conditionalFormatting>
  <conditionalFormatting sqref="AU685">
    <cfRule type="expression" dxfId="533" priority="571">
      <formula>IF(RIGHT(TEXT(AU685,"0.#"),1)=".",FALSE,TRUE)</formula>
    </cfRule>
    <cfRule type="expression" dxfId="532" priority="572">
      <formula>IF(RIGHT(TEXT(AU685,"0.#"),1)=".",TRUE,FALSE)</formula>
    </cfRule>
  </conditionalFormatting>
  <conditionalFormatting sqref="AU686">
    <cfRule type="expression" dxfId="531" priority="569">
      <formula>IF(RIGHT(TEXT(AU686,"0.#"),1)=".",FALSE,TRUE)</formula>
    </cfRule>
    <cfRule type="expression" dxfId="530" priority="570">
      <formula>IF(RIGHT(TEXT(AU686,"0.#"),1)=".",TRUE,FALSE)</formula>
    </cfRule>
  </conditionalFormatting>
  <conditionalFormatting sqref="AQ685">
    <cfRule type="expression" dxfId="529" priority="561">
      <formula>IF(RIGHT(TEXT(AQ685,"0.#"),1)=".",FALSE,TRUE)</formula>
    </cfRule>
    <cfRule type="expression" dxfId="528" priority="562">
      <formula>IF(RIGHT(TEXT(AQ685,"0.#"),1)=".",TRUE,FALSE)</formula>
    </cfRule>
  </conditionalFormatting>
  <conditionalFormatting sqref="AQ686">
    <cfRule type="expression" dxfId="527" priority="559">
      <formula>IF(RIGHT(TEXT(AQ686,"0.#"),1)=".",FALSE,TRUE)</formula>
    </cfRule>
    <cfRule type="expression" dxfId="526" priority="560">
      <formula>IF(RIGHT(TEXT(AQ686,"0.#"),1)=".",TRUE,FALSE)</formula>
    </cfRule>
  </conditionalFormatting>
  <conditionalFormatting sqref="AQ684">
    <cfRule type="expression" dxfId="525" priority="557">
      <formula>IF(RIGHT(TEXT(AQ684,"0.#"),1)=".",FALSE,TRUE)</formula>
    </cfRule>
    <cfRule type="expression" dxfId="524" priority="558">
      <formula>IF(RIGHT(TEXT(AQ684,"0.#"),1)=".",TRUE,FALSE)</formula>
    </cfRule>
  </conditionalFormatting>
  <conditionalFormatting sqref="AE689">
    <cfRule type="expression" dxfId="523" priority="555">
      <formula>IF(RIGHT(TEXT(AE689,"0.#"),1)=".",FALSE,TRUE)</formula>
    </cfRule>
    <cfRule type="expression" dxfId="522" priority="556">
      <formula>IF(RIGHT(TEXT(AE689,"0.#"),1)=".",TRUE,FALSE)</formula>
    </cfRule>
  </conditionalFormatting>
  <conditionalFormatting sqref="AE690">
    <cfRule type="expression" dxfId="521" priority="553">
      <formula>IF(RIGHT(TEXT(AE690,"0.#"),1)=".",FALSE,TRUE)</formula>
    </cfRule>
    <cfRule type="expression" dxfId="520" priority="554">
      <formula>IF(RIGHT(TEXT(AE690,"0.#"),1)=".",TRUE,FALSE)</formula>
    </cfRule>
  </conditionalFormatting>
  <conditionalFormatting sqref="AE691">
    <cfRule type="expression" dxfId="519" priority="551">
      <formula>IF(RIGHT(TEXT(AE691,"0.#"),1)=".",FALSE,TRUE)</formula>
    </cfRule>
    <cfRule type="expression" dxfId="518" priority="552">
      <formula>IF(RIGHT(TEXT(AE691,"0.#"),1)=".",TRUE,FALSE)</formula>
    </cfRule>
  </conditionalFormatting>
  <conditionalFormatting sqref="AU689">
    <cfRule type="expression" dxfId="517" priority="543">
      <formula>IF(RIGHT(TEXT(AU689,"0.#"),1)=".",FALSE,TRUE)</formula>
    </cfRule>
    <cfRule type="expression" dxfId="516" priority="544">
      <formula>IF(RIGHT(TEXT(AU689,"0.#"),1)=".",TRUE,FALSE)</formula>
    </cfRule>
  </conditionalFormatting>
  <conditionalFormatting sqref="AU690">
    <cfRule type="expression" dxfId="515" priority="541">
      <formula>IF(RIGHT(TEXT(AU690,"0.#"),1)=".",FALSE,TRUE)</formula>
    </cfRule>
    <cfRule type="expression" dxfId="514" priority="542">
      <formula>IF(RIGHT(TEXT(AU690,"0.#"),1)=".",TRUE,FALSE)</formula>
    </cfRule>
  </conditionalFormatting>
  <conditionalFormatting sqref="AU691">
    <cfRule type="expression" dxfId="513" priority="539">
      <formula>IF(RIGHT(TEXT(AU691,"0.#"),1)=".",FALSE,TRUE)</formula>
    </cfRule>
    <cfRule type="expression" dxfId="512" priority="540">
      <formula>IF(RIGHT(TEXT(AU691,"0.#"),1)=".",TRUE,FALSE)</formula>
    </cfRule>
  </conditionalFormatting>
  <conditionalFormatting sqref="AQ690">
    <cfRule type="expression" dxfId="511" priority="531">
      <formula>IF(RIGHT(TEXT(AQ690,"0.#"),1)=".",FALSE,TRUE)</formula>
    </cfRule>
    <cfRule type="expression" dxfId="510" priority="532">
      <formula>IF(RIGHT(TEXT(AQ690,"0.#"),1)=".",TRUE,FALSE)</formula>
    </cfRule>
  </conditionalFormatting>
  <conditionalFormatting sqref="AQ691">
    <cfRule type="expression" dxfId="509" priority="529">
      <formula>IF(RIGHT(TEXT(AQ691,"0.#"),1)=".",FALSE,TRUE)</formula>
    </cfRule>
    <cfRule type="expression" dxfId="508" priority="530">
      <formula>IF(RIGHT(TEXT(AQ691,"0.#"),1)=".",TRUE,FALSE)</formula>
    </cfRule>
  </conditionalFormatting>
  <conditionalFormatting sqref="AQ689">
    <cfRule type="expression" dxfId="507" priority="527">
      <formula>IF(RIGHT(TEXT(AQ689,"0.#"),1)=".",FALSE,TRUE)</formula>
    </cfRule>
    <cfRule type="expression" dxfId="506" priority="528">
      <formula>IF(RIGHT(TEXT(AQ689,"0.#"),1)=".",TRUE,FALSE)</formula>
    </cfRule>
  </conditionalFormatting>
  <conditionalFormatting sqref="AE694">
    <cfRule type="expression" dxfId="505" priority="525">
      <formula>IF(RIGHT(TEXT(AE694,"0.#"),1)=".",FALSE,TRUE)</formula>
    </cfRule>
    <cfRule type="expression" dxfId="504" priority="526">
      <formula>IF(RIGHT(TEXT(AE694,"0.#"),1)=".",TRUE,FALSE)</formula>
    </cfRule>
  </conditionalFormatting>
  <conditionalFormatting sqref="AM696">
    <cfRule type="expression" dxfId="503" priority="515">
      <formula>IF(RIGHT(TEXT(AM696,"0.#"),1)=".",FALSE,TRUE)</formula>
    </cfRule>
    <cfRule type="expression" dxfId="502" priority="516">
      <formula>IF(RIGHT(TEXT(AM696,"0.#"),1)=".",TRUE,FALSE)</formula>
    </cfRule>
  </conditionalFormatting>
  <conditionalFormatting sqref="AE695">
    <cfRule type="expression" dxfId="501" priority="523">
      <formula>IF(RIGHT(TEXT(AE695,"0.#"),1)=".",FALSE,TRUE)</formula>
    </cfRule>
    <cfRule type="expression" dxfId="500" priority="524">
      <formula>IF(RIGHT(TEXT(AE695,"0.#"),1)=".",TRUE,FALSE)</formula>
    </cfRule>
  </conditionalFormatting>
  <conditionalFormatting sqref="AE696">
    <cfRule type="expression" dxfId="499" priority="521">
      <formula>IF(RIGHT(TEXT(AE696,"0.#"),1)=".",FALSE,TRUE)</formula>
    </cfRule>
    <cfRule type="expression" dxfId="498" priority="522">
      <formula>IF(RIGHT(TEXT(AE696,"0.#"),1)=".",TRUE,FALSE)</formula>
    </cfRule>
  </conditionalFormatting>
  <conditionalFormatting sqref="AM694">
    <cfRule type="expression" dxfId="497" priority="519">
      <formula>IF(RIGHT(TEXT(AM694,"0.#"),1)=".",FALSE,TRUE)</formula>
    </cfRule>
    <cfRule type="expression" dxfId="496" priority="520">
      <formula>IF(RIGHT(TEXT(AM694,"0.#"),1)=".",TRUE,FALSE)</formula>
    </cfRule>
  </conditionalFormatting>
  <conditionalFormatting sqref="AM695">
    <cfRule type="expression" dxfId="495" priority="517">
      <formula>IF(RIGHT(TEXT(AM695,"0.#"),1)=".",FALSE,TRUE)</formula>
    </cfRule>
    <cfRule type="expression" dxfId="494" priority="518">
      <formula>IF(RIGHT(TEXT(AM695,"0.#"),1)=".",TRUE,FALSE)</formula>
    </cfRule>
  </conditionalFormatting>
  <conditionalFormatting sqref="AU694">
    <cfRule type="expression" dxfId="493" priority="513">
      <formula>IF(RIGHT(TEXT(AU694,"0.#"),1)=".",FALSE,TRUE)</formula>
    </cfRule>
    <cfRule type="expression" dxfId="492" priority="514">
      <formula>IF(RIGHT(TEXT(AU694,"0.#"),1)=".",TRUE,FALSE)</formula>
    </cfRule>
  </conditionalFormatting>
  <conditionalFormatting sqref="AU695">
    <cfRule type="expression" dxfId="491" priority="511">
      <formula>IF(RIGHT(TEXT(AU695,"0.#"),1)=".",FALSE,TRUE)</formula>
    </cfRule>
    <cfRule type="expression" dxfId="490" priority="512">
      <formula>IF(RIGHT(TEXT(AU695,"0.#"),1)=".",TRUE,FALSE)</formula>
    </cfRule>
  </conditionalFormatting>
  <conditionalFormatting sqref="AU696">
    <cfRule type="expression" dxfId="489" priority="509">
      <formula>IF(RIGHT(TEXT(AU696,"0.#"),1)=".",FALSE,TRUE)</formula>
    </cfRule>
    <cfRule type="expression" dxfId="488" priority="510">
      <formula>IF(RIGHT(TEXT(AU696,"0.#"),1)=".",TRUE,FALSE)</formula>
    </cfRule>
  </conditionalFormatting>
  <conditionalFormatting sqref="AI694">
    <cfRule type="expression" dxfId="487" priority="507">
      <formula>IF(RIGHT(TEXT(AI694,"0.#"),1)=".",FALSE,TRUE)</formula>
    </cfRule>
    <cfRule type="expression" dxfId="486" priority="508">
      <formula>IF(RIGHT(TEXT(AI694,"0.#"),1)=".",TRUE,FALSE)</formula>
    </cfRule>
  </conditionalFormatting>
  <conditionalFormatting sqref="AI695">
    <cfRule type="expression" dxfId="485" priority="505">
      <formula>IF(RIGHT(TEXT(AI695,"0.#"),1)=".",FALSE,TRUE)</formula>
    </cfRule>
    <cfRule type="expression" dxfId="484" priority="506">
      <formula>IF(RIGHT(TEXT(AI695,"0.#"),1)=".",TRUE,FALSE)</formula>
    </cfRule>
  </conditionalFormatting>
  <conditionalFormatting sqref="AQ695">
    <cfRule type="expression" dxfId="483" priority="501">
      <formula>IF(RIGHT(TEXT(AQ695,"0.#"),1)=".",FALSE,TRUE)</formula>
    </cfRule>
    <cfRule type="expression" dxfId="482" priority="502">
      <formula>IF(RIGHT(TEXT(AQ695,"0.#"),1)=".",TRUE,FALSE)</formula>
    </cfRule>
  </conditionalFormatting>
  <conditionalFormatting sqref="AQ696">
    <cfRule type="expression" dxfId="481" priority="499">
      <formula>IF(RIGHT(TEXT(AQ696,"0.#"),1)=".",FALSE,TRUE)</formula>
    </cfRule>
    <cfRule type="expression" dxfId="480" priority="500">
      <formula>IF(RIGHT(TEXT(AQ696,"0.#"),1)=".",TRUE,FALSE)</formula>
    </cfRule>
  </conditionalFormatting>
  <conditionalFormatting sqref="AU101">
    <cfRule type="expression" dxfId="479" priority="495">
      <formula>IF(RIGHT(TEXT(AU101,"0.#"),1)=".",FALSE,TRUE)</formula>
    </cfRule>
    <cfRule type="expression" dxfId="478" priority="496">
      <formula>IF(RIGHT(TEXT(AU101,"0.#"),1)=".",TRUE,FALSE)</formula>
    </cfRule>
  </conditionalFormatting>
  <conditionalFormatting sqref="AU102">
    <cfRule type="expression" dxfId="477" priority="493">
      <formula>IF(RIGHT(TEXT(AU102,"0.#"),1)=".",FALSE,TRUE)</formula>
    </cfRule>
    <cfRule type="expression" dxfId="476" priority="494">
      <formula>IF(RIGHT(TEXT(AU102,"0.#"),1)=".",TRUE,FALSE)</formula>
    </cfRule>
  </conditionalFormatting>
  <conditionalFormatting sqref="AU104">
    <cfRule type="expression" dxfId="475" priority="489">
      <formula>IF(RIGHT(TEXT(AU104,"0.#"),1)=".",FALSE,TRUE)</formula>
    </cfRule>
    <cfRule type="expression" dxfId="474" priority="490">
      <formula>IF(RIGHT(TEXT(AU104,"0.#"),1)=".",TRUE,FALSE)</formula>
    </cfRule>
  </conditionalFormatting>
  <conditionalFormatting sqref="AU105">
    <cfRule type="expression" dxfId="473" priority="487">
      <formula>IF(RIGHT(TEXT(AU105,"0.#"),1)=".",FALSE,TRUE)</formula>
    </cfRule>
    <cfRule type="expression" dxfId="472" priority="488">
      <formula>IF(RIGHT(TEXT(AU105,"0.#"),1)=".",TRUE,FALSE)</formula>
    </cfRule>
  </conditionalFormatting>
  <conditionalFormatting sqref="AU107">
    <cfRule type="expression" dxfId="471" priority="483">
      <formula>IF(RIGHT(TEXT(AU107,"0.#"),1)=".",FALSE,TRUE)</formula>
    </cfRule>
    <cfRule type="expression" dxfId="470" priority="484">
      <formula>IF(RIGHT(TEXT(AU107,"0.#"),1)=".",TRUE,FALSE)</formula>
    </cfRule>
  </conditionalFormatting>
  <conditionalFormatting sqref="AU108">
    <cfRule type="expression" dxfId="469" priority="481">
      <formula>IF(RIGHT(TEXT(AU108,"0.#"),1)=".",FALSE,TRUE)</formula>
    </cfRule>
    <cfRule type="expression" dxfId="468" priority="482">
      <formula>IF(RIGHT(TEXT(AU108,"0.#"),1)=".",TRUE,FALSE)</formula>
    </cfRule>
  </conditionalFormatting>
  <conditionalFormatting sqref="AU110">
    <cfRule type="expression" dxfId="467" priority="479">
      <formula>IF(RIGHT(TEXT(AU110,"0.#"),1)=".",FALSE,TRUE)</formula>
    </cfRule>
    <cfRule type="expression" dxfId="466" priority="480">
      <formula>IF(RIGHT(TEXT(AU110,"0.#"),1)=".",TRUE,FALSE)</formula>
    </cfRule>
  </conditionalFormatting>
  <conditionalFormatting sqref="AU111">
    <cfRule type="expression" dxfId="465" priority="477">
      <formula>IF(RIGHT(TEXT(AU111,"0.#"),1)=".",FALSE,TRUE)</formula>
    </cfRule>
    <cfRule type="expression" dxfId="464" priority="478">
      <formula>IF(RIGHT(TEXT(AU111,"0.#"),1)=".",TRUE,FALSE)</formula>
    </cfRule>
  </conditionalFormatting>
  <conditionalFormatting sqref="AU113">
    <cfRule type="expression" dxfId="463" priority="475">
      <formula>IF(RIGHT(TEXT(AU113,"0.#"),1)=".",FALSE,TRUE)</formula>
    </cfRule>
    <cfRule type="expression" dxfId="462" priority="476">
      <formula>IF(RIGHT(TEXT(AU113,"0.#"),1)=".",TRUE,FALSE)</formula>
    </cfRule>
  </conditionalFormatting>
  <conditionalFormatting sqref="AU114">
    <cfRule type="expression" dxfId="461" priority="473">
      <formula>IF(RIGHT(TEXT(AU114,"0.#"),1)=".",FALSE,TRUE)</formula>
    </cfRule>
    <cfRule type="expression" dxfId="460" priority="474">
      <formula>IF(RIGHT(TEXT(AU114,"0.#"),1)=".",TRUE,FALSE)</formula>
    </cfRule>
  </conditionalFormatting>
  <conditionalFormatting sqref="AM489">
    <cfRule type="expression" dxfId="459" priority="467">
      <formula>IF(RIGHT(TEXT(AM489,"0.#"),1)=".",FALSE,TRUE)</formula>
    </cfRule>
    <cfRule type="expression" dxfId="458" priority="468">
      <formula>IF(RIGHT(TEXT(AM489,"0.#"),1)=".",TRUE,FALSE)</formula>
    </cfRule>
  </conditionalFormatting>
  <conditionalFormatting sqref="AM487">
    <cfRule type="expression" dxfId="457" priority="471">
      <formula>IF(RIGHT(TEXT(AM487,"0.#"),1)=".",FALSE,TRUE)</formula>
    </cfRule>
    <cfRule type="expression" dxfId="456" priority="472">
      <formula>IF(RIGHT(TEXT(AM487,"0.#"),1)=".",TRUE,FALSE)</formula>
    </cfRule>
  </conditionalFormatting>
  <conditionalFormatting sqref="AM488">
    <cfRule type="expression" dxfId="455" priority="469">
      <formula>IF(RIGHT(TEXT(AM488,"0.#"),1)=".",FALSE,TRUE)</formula>
    </cfRule>
    <cfRule type="expression" dxfId="454" priority="470">
      <formula>IF(RIGHT(TEXT(AM488,"0.#"),1)=".",TRUE,FALSE)</formula>
    </cfRule>
  </conditionalFormatting>
  <conditionalFormatting sqref="AI489">
    <cfRule type="expression" dxfId="453" priority="461">
      <formula>IF(RIGHT(TEXT(AI489,"0.#"),1)=".",FALSE,TRUE)</formula>
    </cfRule>
    <cfRule type="expression" dxfId="452" priority="462">
      <formula>IF(RIGHT(TEXT(AI489,"0.#"),1)=".",TRUE,FALSE)</formula>
    </cfRule>
  </conditionalFormatting>
  <conditionalFormatting sqref="AI487">
    <cfRule type="expression" dxfId="451" priority="465">
      <formula>IF(RIGHT(TEXT(AI487,"0.#"),1)=".",FALSE,TRUE)</formula>
    </cfRule>
    <cfRule type="expression" dxfId="450" priority="466">
      <formula>IF(RIGHT(TEXT(AI487,"0.#"),1)=".",TRUE,FALSE)</formula>
    </cfRule>
  </conditionalFormatting>
  <conditionalFormatting sqref="AI488">
    <cfRule type="expression" dxfId="449" priority="463">
      <formula>IF(RIGHT(TEXT(AI488,"0.#"),1)=".",FALSE,TRUE)</formula>
    </cfRule>
    <cfRule type="expression" dxfId="448" priority="464">
      <formula>IF(RIGHT(TEXT(AI488,"0.#"),1)=".",TRUE,FALSE)</formula>
    </cfRule>
  </conditionalFormatting>
  <conditionalFormatting sqref="AM514">
    <cfRule type="expression" dxfId="447" priority="455">
      <formula>IF(RIGHT(TEXT(AM514,"0.#"),1)=".",FALSE,TRUE)</formula>
    </cfRule>
    <cfRule type="expression" dxfId="446" priority="456">
      <formula>IF(RIGHT(TEXT(AM514,"0.#"),1)=".",TRUE,FALSE)</formula>
    </cfRule>
  </conditionalFormatting>
  <conditionalFormatting sqref="AM512">
    <cfRule type="expression" dxfId="445" priority="459">
      <formula>IF(RIGHT(TEXT(AM512,"0.#"),1)=".",FALSE,TRUE)</formula>
    </cfRule>
    <cfRule type="expression" dxfId="444" priority="460">
      <formula>IF(RIGHT(TEXT(AM512,"0.#"),1)=".",TRUE,FALSE)</formula>
    </cfRule>
  </conditionalFormatting>
  <conditionalFormatting sqref="AM513">
    <cfRule type="expression" dxfId="443" priority="457">
      <formula>IF(RIGHT(TEXT(AM513,"0.#"),1)=".",FALSE,TRUE)</formula>
    </cfRule>
    <cfRule type="expression" dxfId="442" priority="458">
      <formula>IF(RIGHT(TEXT(AM513,"0.#"),1)=".",TRUE,FALSE)</formula>
    </cfRule>
  </conditionalFormatting>
  <conditionalFormatting sqref="AI514">
    <cfRule type="expression" dxfId="441" priority="449">
      <formula>IF(RIGHT(TEXT(AI514,"0.#"),1)=".",FALSE,TRUE)</formula>
    </cfRule>
    <cfRule type="expression" dxfId="440" priority="450">
      <formula>IF(RIGHT(TEXT(AI514,"0.#"),1)=".",TRUE,FALSE)</formula>
    </cfRule>
  </conditionalFormatting>
  <conditionalFormatting sqref="AI512">
    <cfRule type="expression" dxfId="439" priority="453">
      <formula>IF(RIGHT(TEXT(AI512,"0.#"),1)=".",FALSE,TRUE)</formula>
    </cfRule>
    <cfRule type="expression" dxfId="438" priority="454">
      <formula>IF(RIGHT(TEXT(AI512,"0.#"),1)=".",TRUE,FALSE)</formula>
    </cfRule>
  </conditionalFormatting>
  <conditionalFormatting sqref="AI513">
    <cfRule type="expression" dxfId="437" priority="451">
      <formula>IF(RIGHT(TEXT(AI513,"0.#"),1)=".",FALSE,TRUE)</formula>
    </cfRule>
    <cfRule type="expression" dxfId="436" priority="452">
      <formula>IF(RIGHT(TEXT(AI513,"0.#"),1)=".",TRUE,FALSE)</formula>
    </cfRule>
  </conditionalFormatting>
  <conditionalFormatting sqref="AM519">
    <cfRule type="expression" dxfId="435" priority="395">
      <formula>IF(RIGHT(TEXT(AM519,"0.#"),1)=".",FALSE,TRUE)</formula>
    </cfRule>
    <cfRule type="expression" dxfId="434" priority="396">
      <formula>IF(RIGHT(TEXT(AM519,"0.#"),1)=".",TRUE,FALSE)</formula>
    </cfRule>
  </conditionalFormatting>
  <conditionalFormatting sqref="AM517">
    <cfRule type="expression" dxfId="433" priority="399">
      <formula>IF(RIGHT(TEXT(AM517,"0.#"),1)=".",FALSE,TRUE)</formula>
    </cfRule>
    <cfRule type="expression" dxfId="432" priority="400">
      <formula>IF(RIGHT(TEXT(AM517,"0.#"),1)=".",TRUE,FALSE)</formula>
    </cfRule>
  </conditionalFormatting>
  <conditionalFormatting sqref="AM518">
    <cfRule type="expression" dxfId="431" priority="397">
      <formula>IF(RIGHT(TEXT(AM518,"0.#"),1)=".",FALSE,TRUE)</formula>
    </cfRule>
    <cfRule type="expression" dxfId="430" priority="398">
      <formula>IF(RIGHT(TEXT(AM518,"0.#"),1)=".",TRUE,FALSE)</formula>
    </cfRule>
  </conditionalFormatting>
  <conditionalFormatting sqref="AI519">
    <cfRule type="expression" dxfId="429" priority="389">
      <formula>IF(RIGHT(TEXT(AI519,"0.#"),1)=".",FALSE,TRUE)</formula>
    </cfRule>
    <cfRule type="expression" dxfId="428" priority="390">
      <formula>IF(RIGHT(TEXT(AI519,"0.#"),1)=".",TRUE,FALSE)</formula>
    </cfRule>
  </conditionalFormatting>
  <conditionalFormatting sqref="AI517">
    <cfRule type="expression" dxfId="427" priority="393">
      <formula>IF(RIGHT(TEXT(AI517,"0.#"),1)=".",FALSE,TRUE)</formula>
    </cfRule>
    <cfRule type="expression" dxfId="426" priority="394">
      <formula>IF(RIGHT(TEXT(AI517,"0.#"),1)=".",TRUE,FALSE)</formula>
    </cfRule>
  </conditionalFormatting>
  <conditionalFormatting sqref="AI518">
    <cfRule type="expression" dxfId="425" priority="391">
      <formula>IF(RIGHT(TEXT(AI518,"0.#"),1)=".",FALSE,TRUE)</formula>
    </cfRule>
    <cfRule type="expression" dxfId="424" priority="392">
      <formula>IF(RIGHT(TEXT(AI518,"0.#"),1)=".",TRUE,FALSE)</formula>
    </cfRule>
  </conditionalFormatting>
  <conditionalFormatting sqref="AM524">
    <cfRule type="expression" dxfId="423" priority="383">
      <formula>IF(RIGHT(TEXT(AM524,"0.#"),1)=".",FALSE,TRUE)</formula>
    </cfRule>
    <cfRule type="expression" dxfId="422" priority="384">
      <formula>IF(RIGHT(TEXT(AM524,"0.#"),1)=".",TRUE,FALSE)</formula>
    </cfRule>
  </conditionalFormatting>
  <conditionalFormatting sqref="AM522">
    <cfRule type="expression" dxfId="421" priority="387">
      <formula>IF(RIGHT(TEXT(AM522,"0.#"),1)=".",FALSE,TRUE)</formula>
    </cfRule>
    <cfRule type="expression" dxfId="420" priority="388">
      <formula>IF(RIGHT(TEXT(AM522,"0.#"),1)=".",TRUE,FALSE)</formula>
    </cfRule>
  </conditionalFormatting>
  <conditionalFormatting sqref="AM523">
    <cfRule type="expression" dxfId="419" priority="385">
      <formula>IF(RIGHT(TEXT(AM523,"0.#"),1)=".",FALSE,TRUE)</formula>
    </cfRule>
    <cfRule type="expression" dxfId="418" priority="386">
      <formula>IF(RIGHT(TEXT(AM523,"0.#"),1)=".",TRUE,FALSE)</formula>
    </cfRule>
  </conditionalFormatting>
  <conditionalFormatting sqref="AI524">
    <cfRule type="expression" dxfId="417" priority="377">
      <formula>IF(RIGHT(TEXT(AI524,"0.#"),1)=".",FALSE,TRUE)</formula>
    </cfRule>
    <cfRule type="expression" dxfId="416" priority="378">
      <formula>IF(RIGHT(TEXT(AI524,"0.#"),1)=".",TRUE,FALSE)</formula>
    </cfRule>
  </conditionalFormatting>
  <conditionalFormatting sqref="AI522">
    <cfRule type="expression" dxfId="415" priority="381">
      <formula>IF(RIGHT(TEXT(AI522,"0.#"),1)=".",FALSE,TRUE)</formula>
    </cfRule>
    <cfRule type="expression" dxfId="414" priority="382">
      <formula>IF(RIGHT(TEXT(AI522,"0.#"),1)=".",TRUE,FALSE)</formula>
    </cfRule>
  </conditionalFormatting>
  <conditionalFormatting sqref="AI523">
    <cfRule type="expression" dxfId="413" priority="379">
      <formula>IF(RIGHT(TEXT(AI523,"0.#"),1)=".",FALSE,TRUE)</formula>
    </cfRule>
    <cfRule type="expression" dxfId="412" priority="380">
      <formula>IF(RIGHT(TEXT(AI523,"0.#"),1)=".",TRUE,FALSE)</formula>
    </cfRule>
  </conditionalFormatting>
  <conditionalFormatting sqref="AM529">
    <cfRule type="expression" dxfId="411" priority="371">
      <formula>IF(RIGHT(TEXT(AM529,"0.#"),1)=".",FALSE,TRUE)</formula>
    </cfRule>
    <cfRule type="expression" dxfId="410" priority="372">
      <formula>IF(RIGHT(TEXT(AM529,"0.#"),1)=".",TRUE,FALSE)</formula>
    </cfRule>
  </conditionalFormatting>
  <conditionalFormatting sqref="AM527">
    <cfRule type="expression" dxfId="409" priority="375">
      <formula>IF(RIGHT(TEXT(AM527,"0.#"),1)=".",FALSE,TRUE)</formula>
    </cfRule>
    <cfRule type="expression" dxfId="408" priority="376">
      <formula>IF(RIGHT(TEXT(AM527,"0.#"),1)=".",TRUE,FALSE)</formula>
    </cfRule>
  </conditionalFormatting>
  <conditionalFormatting sqref="AM528">
    <cfRule type="expression" dxfId="407" priority="373">
      <formula>IF(RIGHT(TEXT(AM528,"0.#"),1)=".",FALSE,TRUE)</formula>
    </cfRule>
    <cfRule type="expression" dxfId="406" priority="374">
      <formula>IF(RIGHT(TEXT(AM528,"0.#"),1)=".",TRUE,FALSE)</formula>
    </cfRule>
  </conditionalFormatting>
  <conditionalFormatting sqref="AI529">
    <cfRule type="expression" dxfId="405" priority="365">
      <formula>IF(RIGHT(TEXT(AI529,"0.#"),1)=".",FALSE,TRUE)</formula>
    </cfRule>
    <cfRule type="expression" dxfId="404" priority="366">
      <formula>IF(RIGHT(TEXT(AI529,"0.#"),1)=".",TRUE,FALSE)</formula>
    </cfRule>
  </conditionalFormatting>
  <conditionalFormatting sqref="AI527">
    <cfRule type="expression" dxfId="403" priority="369">
      <formula>IF(RIGHT(TEXT(AI527,"0.#"),1)=".",FALSE,TRUE)</formula>
    </cfRule>
    <cfRule type="expression" dxfId="402" priority="370">
      <formula>IF(RIGHT(TEXT(AI527,"0.#"),1)=".",TRUE,FALSE)</formula>
    </cfRule>
  </conditionalFormatting>
  <conditionalFormatting sqref="AI528">
    <cfRule type="expression" dxfId="401" priority="367">
      <formula>IF(RIGHT(TEXT(AI528,"0.#"),1)=".",FALSE,TRUE)</formula>
    </cfRule>
    <cfRule type="expression" dxfId="400" priority="368">
      <formula>IF(RIGHT(TEXT(AI528,"0.#"),1)=".",TRUE,FALSE)</formula>
    </cfRule>
  </conditionalFormatting>
  <conditionalFormatting sqref="AM494">
    <cfRule type="expression" dxfId="399" priority="443">
      <formula>IF(RIGHT(TEXT(AM494,"0.#"),1)=".",FALSE,TRUE)</formula>
    </cfRule>
    <cfRule type="expression" dxfId="398" priority="444">
      <formula>IF(RIGHT(TEXT(AM494,"0.#"),1)=".",TRUE,FALSE)</formula>
    </cfRule>
  </conditionalFormatting>
  <conditionalFormatting sqref="AM492">
    <cfRule type="expression" dxfId="397" priority="447">
      <formula>IF(RIGHT(TEXT(AM492,"0.#"),1)=".",FALSE,TRUE)</formula>
    </cfRule>
    <cfRule type="expression" dxfId="396" priority="448">
      <formula>IF(RIGHT(TEXT(AM492,"0.#"),1)=".",TRUE,FALSE)</formula>
    </cfRule>
  </conditionalFormatting>
  <conditionalFormatting sqref="AM493">
    <cfRule type="expression" dxfId="395" priority="445">
      <formula>IF(RIGHT(TEXT(AM493,"0.#"),1)=".",FALSE,TRUE)</formula>
    </cfRule>
    <cfRule type="expression" dxfId="394" priority="446">
      <formula>IF(RIGHT(TEXT(AM493,"0.#"),1)=".",TRUE,FALSE)</formula>
    </cfRule>
  </conditionalFormatting>
  <conditionalFormatting sqref="AI494">
    <cfRule type="expression" dxfId="393" priority="437">
      <formula>IF(RIGHT(TEXT(AI494,"0.#"),1)=".",FALSE,TRUE)</formula>
    </cfRule>
    <cfRule type="expression" dxfId="392" priority="438">
      <formula>IF(RIGHT(TEXT(AI494,"0.#"),1)=".",TRUE,FALSE)</formula>
    </cfRule>
  </conditionalFormatting>
  <conditionalFormatting sqref="AI492">
    <cfRule type="expression" dxfId="391" priority="441">
      <formula>IF(RIGHT(TEXT(AI492,"0.#"),1)=".",FALSE,TRUE)</formula>
    </cfRule>
    <cfRule type="expression" dxfId="390" priority="442">
      <formula>IF(RIGHT(TEXT(AI492,"0.#"),1)=".",TRUE,FALSE)</formula>
    </cfRule>
  </conditionalFormatting>
  <conditionalFormatting sqref="AI493">
    <cfRule type="expression" dxfId="389" priority="439">
      <formula>IF(RIGHT(TEXT(AI493,"0.#"),1)=".",FALSE,TRUE)</formula>
    </cfRule>
    <cfRule type="expression" dxfId="388" priority="440">
      <formula>IF(RIGHT(TEXT(AI493,"0.#"),1)=".",TRUE,FALSE)</formula>
    </cfRule>
  </conditionalFormatting>
  <conditionalFormatting sqref="AM499">
    <cfRule type="expression" dxfId="387" priority="431">
      <formula>IF(RIGHT(TEXT(AM499,"0.#"),1)=".",FALSE,TRUE)</formula>
    </cfRule>
    <cfRule type="expression" dxfId="386" priority="432">
      <formula>IF(RIGHT(TEXT(AM499,"0.#"),1)=".",TRUE,FALSE)</formula>
    </cfRule>
  </conditionalFormatting>
  <conditionalFormatting sqref="AM497">
    <cfRule type="expression" dxfId="385" priority="435">
      <formula>IF(RIGHT(TEXT(AM497,"0.#"),1)=".",FALSE,TRUE)</formula>
    </cfRule>
    <cfRule type="expression" dxfId="384" priority="436">
      <formula>IF(RIGHT(TEXT(AM497,"0.#"),1)=".",TRUE,FALSE)</formula>
    </cfRule>
  </conditionalFormatting>
  <conditionalFormatting sqref="AM498">
    <cfRule type="expression" dxfId="383" priority="433">
      <formula>IF(RIGHT(TEXT(AM498,"0.#"),1)=".",FALSE,TRUE)</formula>
    </cfRule>
    <cfRule type="expression" dxfId="382" priority="434">
      <formula>IF(RIGHT(TEXT(AM498,"0.#"),1)=".",TRUE,FALSE)</formula>
    </cfRule>
  </conditionalFormatting>
  <conditionalFormatting sqref="AI499">
    <cfRule type="expression" dxfId="381" priority="425">
      <formula>IF(RIGHT(TEXT(AI499,"0.#"),1)=".",FALSE,TRUE)</formula>
    </cfRule>
    <cfRule type="expression" dxfId="380" priority="426">
      <formula>IF(RIGHT(TEXT(AI499,"0.#"),1)=".",TRUE,FALSE)</formula>
    </cfRule>
  </conditionalFormatting>
  <conditionalFormatting sqref="AI497">
    <cfRule type="expression" dxfId="379" priority="429">
      <formula>IF(RIGHT(TEXT(AI497,"0.#"),1)=".",FALSE,TRUE)</formula>
    </cfRule>
    <cfRule type="expression" dxfId="378" priority="430">
      <formula>IF(RIGHT(TEXT(AI497,"0.#"),1)=".",TRUE,FALSE)</formula>
    </cfRule>
  </conditionalFormatting>
  <conditionalFormatting sqref="AI498">
    <cfRule type="expression" dxfId="377" priority="427">
      <formula>IF(RIGHT(TEXT(AI498,"0.#"),1)=".",FALSE,TRUE)</formula>
    </cfRule>
    <cfRule type="expression" dxfId="376" priority="428">
      <formula>IF(RIGHT(TEXT(AI498,"0.#"),1)=".",TRUE,FALSE)</formula>
    </cfRule>
  </conditionalFormatting>
  <conditionalFormatting sqref="AM504">
    <cfRule type="expression" dxfId="375" priority="419">
      <formula>IF(RIGHT(TEXT(AM504,"0.#"),1)=".",FALSE,TRUE)</formula>
    </cfRule>
    <cfRule type="expression" dxfId="374" priority="420">
      <formula>IF(RIGHT(TEXT(AM504,"0.#"),1)=".",TRUE,FALSE)</formula>
    </cfRule>
  </conditionalFormatting>
  <conditionalFormatting sqref="AM502">
    <cfRule type="expression" dxfId="373" priority="423">
      <formula>IF(RIGHT(TEXT(AM502,"0.#"),1)=".",FALSE,TRUE)</formula>
    </cfRule>
    <cfRule type="expression" dxfId="372" priority="424">
      <formula>IF(RIGHT(TEXT(AM502,"0.#"),1)=".",TRUE,FALSE)</formula>
    </cfRule>
  </conditionalFormatting>
  <conditionalFormatting sqref="AM503">
    <cfRule type="expression" dxfId="371" priority="421">
      <formula>IF(RIGHT(TEXT(AM503,"0.#"),1)=".",FALSE,TRUE)</formula>
    </cfRule>
    <cfRule type="expression" dxfId="370" priority="422">
      <formula>IF(RIGHT(TEXT(AM503,"0.#"),1)=".",TRUE,FALSE)</formula>
    </cfRule>
  </conditionalFormatting>
  <conditionalFormatting sqref="AI504">
    <cfRule type="expression" dxfId="369" priority="413">
      <formula>IF(RIGHT(TEXT(AI504,"0.#"),1)=".",FALSE,TRUE)</formula>
    </cfRule>
    <cfRule type="expression" dxfId="368" priority="414">
      <formula>IF(RIGHT(TEXT(AI504,"0.#"),1)=".",TRUE,FALSE)</formula>
    </cfRule>
  </conditionalFormatting>
  <conditionalFormatting sqref="AI502">
    <cfRule type="expression" dxfId="367" priority="417">
      <formula>IF(RIGHT(TEXT(AI502,"0.#"),1)=".",FALSE,TRUE)</formula>
    </cfRule>
    <cfRule type="expression" dxfId="366" priority="418">
      <formula>IF(RIGHT(TEXT(AI502,"0.#"),1)=".",TRUE,FALSE)</formula>
    </cfRule>
  </conditionalFormatting>
  <conditionalFormatting sqref="AI503">
    <cfRule type="expression" dxfId="365" priority="415">
      <formula>IF(RIGHT(TEXT(AI503,"0.#"),1)=".",FALSE,TRUE)</formula>
    </cfRule>
    <cfRule type="expression" dxfId="364" priority="416">
      <formula>IF(RIGHT(TEXT(AI503,"0.#"),1)=".",TRUE,FALSE)</formula>
    </cfRule>
  </conditionalFormatting>
  <conditionalFormatting sqref="AM509">
    <cfRule type="expression" dxfId="363" priority="407">
      <formula>IF(RIGHT(TEXT(AM509,"0.#"),1)=".",FALSE,TRUE)</formula>
    </cfRule>
    <cfRule type="expression" dxfId="362" priority="408">
      <formula>IF(RIGHT(TEXT(AM509,"0.#"),1)=".",TRUE,FALSE)</formula>
    </cfRule>
  </conditionalFormatting>
  <conditionalFormatting sqref="AM507">
    <cfRule type="expression" dxfId="361" priority="411">
      <formula>IF(RIGHT(TEXT(AM507,"0.#"),1)=".",FALSE,TRUE)</formula>
    </cfRule>
    <cfRule type="expression" dxfId="360" priority="412">
      <formula>IF(RIGHT(TEXT(AM507,"0.#"),1)=".",TRUE,FALSE)</formula>
    </cfRule>
  </conditionalFormatting>
  <conditionalFormatting sqref="AM508">
    <cfRule type="expression" dxfId="359" priority="409">
      <formula>IF(RIGHT(TEXT(AM508,"0.#"),1)=".",FALSE,TRUE)</formula>
    </cfRule>
    <cfRule type="expression" dxfId="358" priority="410">
      <formula>IF(RIGHT(TEXT(AM508,"0.#"),1)=".",TRUE,FALSE)</formula>
    </cfRule>
  </conditionalFormatting>
  <conditionalFormatting sqref="AI509">
    <cfRule type="expression" dxfId="357" priority="401">
      <formula>IF(RIGHT(TEXT(AI509,"0.#"),1)=".",FALSE,TRUE)</formula>
    </cfRule>
    <cfRule type="expression" dxfId="356" priority="402">
      <formula>IF(RIGHT(TEXT(AI509,"0.#"),1)=".",TRUE,FALSE)</formula>
    </cfRule>
  </conditionalFormatting>
  <conditionalFormatting sqref="AI507">
    <cfRule type="expression" dxfId="355" priority="405">
      <formula>IF(RIGHT(TEXT(AI507,"0.#"),1)=".",FALSE,TRUE)</formula>
    </cfRule>
    <cfRule type="expression" dxfId="354" priority="406">
      <formula>IF(RIGHT(TEXT(AI507,"0.#"),1)=".",TRUE,FALSE)</formula>
    </cfRule>
  </conditionalFormatting>
  <conditionalFormatting sqref="AI508">
    <cfRule type="expression" dxfId="353" priority="403">
      <formula>IF(RIGHT(TEXT(AI508,"0.#"),1)=".",FALSE,TRUE)</formula>
    </cfRule>
    <cfRule type="expression" dxfId="352" priority="404">
      <formula>IF(RIGHT(TEXT(AI508,"0.#"),1)=".",TRUE,FALSE)</formula>
    </cfRule>
  </conditionalFormatting>
  <conditionalFormatting sqref="AM543">
    <cfRule type="expression" dxfId="351" priority="359">
      <formula>IF(RIGHT(TEXT(AM543,"0.#"),1)=".",FALSE,TRUE)</formula>
    </cfRule>
    <cfRule type="expression" dxfId="350" priority="360">
      <formula>IF(RIGHT(TEXT(AM543,"0.#"),1)=".",TRUE,FALSE)</formula>
    </cfRule>
  </conditionalFormatting>
  <conditionalFormatting sqref="AM541">
    <cfRule type="expression" dxfId="349" priority="363">
      <formula>IF(RIGHT(TEXT(AM541,"0.#"),1)=".",FALSE,TRUE)</formula>
    </cfRule>
    <cfRule type="expression" dxfId="348" priority="364">
      <formula>IF(RIGHT(TEXT(AM541,"0.#"),1)=".",TRUE,FALSE)</formula>
    </cfRule>
  </conditionalFormatting>
  <conditionalFormatting sqref="AM542">
    <cfRule type="expression" dxfId="347" priority="361">
      <formula>IF(RIGHT(TEXT(AM542,"0.#"),1)=".",FALSE,TRUE)</formula>
    </cfRule>
    <cfRule type="expression" dxfId="346" priority="362">
      <formula>IF(RIGHT(TEXT(AM542,"0.#"),1)=".",TRUE,FALSE)</formula>
    </cfRule>
  </conditionalFormatting>
  <conditionalFormatting sqref="AI543">
    <cfRule type="expression" dxfId="345" priority="353">
      <formula>IF(RIGHT(TEXT(AI543,"0.#"),1)=".",FALSE,TRUE)</formula>
    </cfRule>
    <cfRule type="expression" dxfId="344" priority="354">
      <formula>IF(RIGHT(TEXT(AI543,"0.#"),1)=".",TRUE,FALSE)</formula>
    </cfRule>
  </conditionalFormatting>
  <conditionalFormatting sqref="AI541">
    <cfRule type="expression" dxfId="343" priority="357">
      <formula>IF(RIGHT(TEXT(AI541,"0.#"),1)=".",FALSE,TRUE)</formula>
    </cfRule>
    <cfRule type="expression" dxfId="342" priority="358">
      <formula>IF(RIGHT(TEXT(AI541,"0.#"),1)=".",TRUE,FALSE)</formula>
    </cfRule>
  </conditionalFormatting>
  <conditionalFormatting sqref="AI542">
    <cfRule type="expression" dxfId="341" priority="355">
      <formula>IF(RIGHT(TEXT(AI542,"0.#"),1)=".",FALSE,TRUE)</formula>
    </cfRule>
    <cfRule type="expression" dxfId="340" priority="356">
      <formula>IF(RIGHT(TEXT(AI542,"0.#"),1)=".",TRUE,FALSE)</formula>
    </cfRule>
  </conditionalFormatting>
  <conditionalFormatting sqref="AM568">
    <cfRule type="expression" dxfId="339" priority="347">
      <formula>IF(RIGHT(TEXT(AM568,"0.#"),1)=".",FALSE,TRUE)</formula>
    </cfRule>
    <cfRule type="expression" dxfId="338" priority="348">
      <formula>IF(RIGHT(TEXT(AM568,"0.#"),1)=".",TRUE,FALSE)</formula>
    </cfRule>
  </conditionalFormatting>
  <conditionalFormatting sqref="AM566">
    <cfRule type="expression" dxfId="337" priority="351">
      <formula>IF(RIGHT(TEXT(AM566,"0.#"),1)=".",FALSE,TRUE)</formula>
    </cfRule>
    <cfRule type="expression" dxfId="336" priority="352">
      <formula>IF(RIGHT(TEXT(AM566,"0.#"),1)=".",TRUE,FALSE)</formula>
    </cfRule>
  </conditionalFormatting>
  <conditionalFormatting sqref="AM567">
    <cfRule type="expression" dxfId="335" priority="349">
      <formula>IF(RIGHT(TEXT(AM567,"0.#"),1)=".",FALSE,TRUE)</formula>
    </cfRule>
    <cfRule type="expression" dxfId="334" priority="350">
      <formula>IF(RIGHT(TEXT(AM567,"0.#"),1)=".",TRUE,FALSE)</formula>
    </cfRule>
  </conditionalFormatting>
  <conditionalFormatting sqref="AI568">
    <cfRule type="expression" dxfId="333" priority="341">
      <formula>IF(RIGHT(TEXT(AI568,"0.#"),1)=".",FALSE,TRUE)</formula>
    </cfRule>
    <cfRule type="expression" dxfId="332" priority="342">
      <formula>IF(RIGHT(TEXT(AI568,"0.#"),1)=".",TRUE,FALSE)</formula>
    </cfRule>
  </conditionalFormatting>
  <conditionalFormatting sqref="AI566">
    <cfRule type="expression" dxfId="331" priority="345">
      <formula>IF(RIGHT(TEXT(AI566,"0.#"),1)=".",FALSE,TRUE)</formula>
    </cfRule>
    <cfRule type="expression" dxfId="330" priority="346">
      <formula>IF(RIGHT(TEXT(AI566,"0.#"),1)=".",TRUE,FALSE)</formula>
    </cfRule>
  </conditionalFormatting>
  <conditionalFormatting sqref="AI567">
    <cfRule type="expression" dxfId="329" priority="343">
      <formula>IF(RIGHT(TEXT(AI567,"0.#"),1)=".",FALSE,TRUE)</formula>
    </cfRule>
    <cfRule type="expression" dxfId="328" priority="344">
      <formula>IF(RIGHT(TEXT(AI567,"0.#"),1)=".",TRUE,FALSE)</formula>
    </cfRule>
  </conditionalFormatting>
  <conditionalFormatting sqref="AM573">
    <cfRule type="expression" dxfId="327" priority="287">
      <formula>IF(RIGHT(TEXT(AM573,"0.#"),1)=".",FALSE,TRUE)</formula>
    </cfRule>
    <cfRule type="expression" dxfId="326" priority="288">
      <formula>IF(RIGHT(TEXT(AM573,"0.#"),1)=".",TRUE,FALSE)</formula>
    </cfRule>
  </conditionalFormatting>
  <conditionalFormatting sqref="AM571">
    <cfRule type="expression" dxfId="325" priority="291">
      <formula>IF(RIGHT(TEXT(AM571,"0.#"),1)=".",FALSE,TRUE)</formula>
    </cfRule>
    <cfRule type="expression" dxfId="324" priority="292">
      <formula>IF(RIGHT(TEXT(AM571,"0.#"),1)=".",TRUE,FALSE)</formula>
    </cfRule>
  </conditionalFormatting>
  <conditionalFormatting sqref="AM572">
    <cfRule type="expression" dxfId="323" priority="289">
      <formula>IF(RIGHT(TEXT(AM572,"0.#"),1)=".",FALSE,TRUE)</formula>
    </cfRule>
    <cfRule type="expression" dxfId="322" priority="290">
      <formula>IF(RIGHT(TEXT(AM572,"0.#"),1)=".",TRUE,FALSE)</formula>
    </cfRule>
  </conditionalFormatting>
  <conditionalFormatting sqref="AI573">
    <cfRule type="expression" dxfId="321" priority="281">
      <formula>IF(RIGHT(TEXT(AI573,"0.#"),1)=".",FALSE,TRUE)</formula>
    </cfRule>
    <cfRule type="expression" dxfId="320" priority="282">
      <formula>IF(RIGHT(TEXT(AI573,"0.#"),1)=".",TRUE,FALSE)</formula>
    </cfRule>
  </conditionalFormatting>
  <conditionalFormatting sqref="AI571">
    <cfRule type="expression" dxfId="319" priority="285">
      <formula>IF(RIGHT(TEXT(AI571,"0.#"),1)=".",FALSE,TRUE)</formula>
    </cfRule>
    <cfRule type="expression" dxfId="318" priority="286">
      <formula>IF(RIGHT(TEXT(AI571,"0.#"),1)=".",TRUE,FALSE)</formula>
    </cfRule>
  </conditionalFormatting>
  <conditionalFormatting sqref="AI572">
    <cfRule type="expression" dxfId="317" priority="283">
      <formula>IF(RIGHT(TEXT(AI572,"0.#"),1)=".",FALSE,TRUE)</formula>
    </cfRule>
    <cfRule type="expression" dxfId="316" priority="284">
      <formula>IF(RIGHT(TEXT(AI572,"0.#"),1)=".",TRUE,FALSE)</formula>
    </cfRule>
  </conditionalFormatting>
  <conditionalFormatting sqref="AM578">
    <cfRule type="expression" dxfId="315" priority="275">
      <formula>IF(RIGHT(TEXT(AM578,"0.#"),1)=".",FALSE,TRUE)</formula>
    </cfRule>
    <cfRule type="expression" dxfId="314" priority="276">
      <formula>IF(RIGHT(TEXT(AM578,"0.#"),1)=".",TRUE,FALSE)</formula>
    </cfRule>
  </conditionalFormatting>
  <conditionalFormatting sqref="AM576">
    <cfRule type="expression" dxfId="313" priority="279">
      <formula>IF(RIGHT(TEXT(AM576,"0.#"),1)=".",FALSE,TRUE)</formula>
    </cfRule>
    <cfRule type="expression" dxfId="312" priority="280">
      <formula>IF(RIGHT(TEXT(AM576,"0.#"),1)=".",TRUE,FALSE)</formula>
    </cfRule>
  </conditionalFormatting>
  <conditionalFormatting sqref="AM577">
    <cfRule type="expression" dxfId="311" priority="277">
      <formula>IF(RIGHT(TEXT(AM577,"0.#"),1)=".",FALSE,TRUE)</formula>
    </cfRule>
    <cfRule type="expression" dxfId="310" priority="278">
      <formula>IF(RIGHT(TEXT(AM577,"0.#"),1)=".",TRUE,FALSE)</formula>
    </cfRule>
  </conditionalFormatting>
  <conditionalFormatting sqref="AI578">
    <cfRule type="expression" dxfId="309" priority="269">
      <formula>IF(RIGHT(TEXT(AI578,"0.#"),1)=".",FALSE,TRUE)</formula>
    </cfRule>
    <cfRule type="expression" dxfId="308" priority="270">
      <formula>IF(RIGHT(TEXT(AI578,"0.#"),1)=".",TRUE,FALSE)</formula>
    </cfRule>
  </conditionalFormatting>
  <conditionalFormatting sqref="AI576">
    <cfRule type="expression" dxfId="307" priority="273">
      <formula>IF(RIGHT(TEXT(AI576,"0.#"),1)=".",FALSE,TRUE)</formula>
    </cfRule>
    <cfRule type="expression" dxfId="306" priority="274">
      <formula>IF(RIGHT(TEXT(AI576,"0.#"),1)=".",TRUE,FALSE)</formula>
    </cfRule>
  </conditionalFormatting>
  <conditionalFormatting sqref="AI577">
    <cfRule type="expression" dxfId="305" priority="271">
      <formula>IF(RIGHT(TEXT(AI577,"0.#"),1)=".",FALSE,TRUE)</formula>
    </cfRule>
    <cfRule type="expression" dxfId="304" priority="272">
      <formula>IF(RIGHT(TEXT(AI577,"0.#"),1)=".",TRUE,FALSE)</formula>
    </cfRule>
  </conditionalFormatting>
  <conditionalFormatting sqref="AM583">
    <cfRule type="expression" dxfId="303" priority="263">
      <formula>IF(RIGHT(TEXT(AM583,"0.#"),1)=".",FALSE,TRUE)</formula>
    </cfRule>
    <cfRule type="expression" dxfId="302" priority="264">
      <formula>IF(RIGHT(TEXT(AM583,"0.#"),1)=".",TRUE,FALSE)</formula>
    </cfRule>
  </conditionalFormatting>
  <conditionalFormatting sqref="AM581">
    <cfRule type="expression" dxfId="301" priority="267">
      <formula>IF(RIGHT(TEXT(AM581,"0.#"),1)=".",FALSE,TRUE)</formula>
    </cfRule>
    <cfRule type="expression" dxfId="300" priority="268">
      <formula>IF(RIGHT(TEXT(AM581,"0.#"),1)=".",TRUE,FALSE)</formula>
    </cfRule>
  </conditionalFormatting>
  <conditionalFormatting sqref="AM582">
    <cfRule type="expression" dxfId="299" priority="265">
      <formula>IF(RIGHT(TEXT(AM582,"0.#"),1)=".",FALSE,TRUE)</formula>
    </cfRule>
    <cfRule type="expression" dxfId="298" priority="266">
      <formula>IF(RIGHT(TEXT(AM582,"0.#"),1)=".",TRUE,FALSE)</formula>
    </cfRule>
  </conditionalFormatting>
  <conditionalFormatting sqref="AI583">
    <cfRule type="expression" dxfId="297" priority="257">
      <formula>IF(RIGHT(TEXT(AI583,"0.#"),1)=".",FALSE,TRUE)</formula>
    </cfRule>
    <cfRule type="expression" dxfId="296" priority="258">
      <formula>IF(RIGHT(TEXT(AI583,"0.#"),1)=".",TRUE,FALSE)</formula>
    </cfRule>
  </conditionalFormatting>
  <conditionalFormatting sqref="AI581">
    <cfRule type="expression" dxfId="295" priority="261">
      <formula>IF(RIGHT(TEXT(AI581,"0.#"),1)=".",FALSE,TRUE)</formula>
    </cfRule>
    <cfRule type="expression" dxfId="294" priority="262">
      <formula>IF(RIGHT(TEXT(AI581,"0.#"),1)=".",TRUE,FALSE)</formula>
    </cfRule>
  </conditionalFormatting>
  <conditionalFormatting sqref="AI582">
    <cfRule type="expression" dxfId="293" priority="259">
      <formula>IF(RIGHT(TEXT(AI582,"0.#"),1)=".",FALSE,TRUE)</formula>
    </cfRule>
    <cfRule type="expression" dxfId="292" priority="260">
      <formula>IF(RIGHT(TEXT(AI582,"0.#"),1)=".",TRUE,FALSE)</formula>
    </cfRule>
  </conditionalFormatting>
  <conditionalFormatting sqref="AM548">
    <cfRule type="expression" dxfId="291" priority="335">
      <formula>IF(RIGHT(TEXT(AM548,"0.#"),1)=".",FALSE,TRUE)</formula>
    </cfRule>
    <cfRule type="expression" dxfId="290" priority="336">
      <formula>IF(RIGHT(TEXT(AM548,"0.#"),1)=".",TRUE,FALSE)</formula>
    </cfRule>
  </conditionalFormatting>
  <conditionalFormatting sqref="AM546">
    <cfRule type="expression" dxfId="289" priority="339">
      <formula>IF(RIGHT(TEXT(AM546,"0.#"),1)=".",FALSE,TRUE)</formula>
    </cfRule>
    <cfRule type="expression" dxfId="288" priority="340">
      <formula>IF(RIGHT(TEXT(AM546,"0.#"),1)=".",TRUE,FALSE)</formula>
    </cfRule>
  </conditionalFormatting>
  <conditionalFormatting sqref="AM547">
    <cfRule type="expression" dxfId="287" priority="337">
      <formula>IF(RIGHT(TEXT(AM547,"0.#"),1)=".",FALSE,TRUE)</formula>
    </cfRule>
    <cfRule type="expression" dxfId="286" priority="338">
      <formula>IF(RIGHT(TEXT(AM547,"0.#"),1)=".",TRUE,FALSE)</formula>
    </cfRule>
  </conditionalFormatting>
  <conditionalFormatting sqref="AI548">
    <cfRule type="expression" dxfId="285" priority="329">
      <formula>IF(RIGHT(TEXT(AI548,"0.#"),1)=".",FALSE,TRUE)</formula>
    </cfRule>
    <cfRule type="expression" dxfId="284" priority="330">
      <formula>IF(RIGHT(TEXT(AI548,"0.#"),1)=".",TRUE,FALSE)</formula>
    </cfRule>
  </conditionalFormatting>
  <conditionalFormatting sqref="AI546">
    <cfRule type="expression" dxfId="283" priority="333">
      <formula>IF(RIGHT(TEXT(AI546,"0.#"),1)=".",FALSE,TRUE)</formula>
    </cfRule>
    <cfRule type="expression" dxfId="282" priority="334">
      <formula>IF(RIGHT(TEXT(AI546,"0.#"),1)=".",TRUE,FALSE)</formula>
    </cfRule>
  </conditionalFormatting>
  <conditionalFormatting sqref="AI547">
    <cfRule type="expression" dxfId="281" priority="331">
      <formula>IF(RIGHT(TEXT(AI547,"0.#"),1)=".",FALSE,TRUE)</formula>
    </cfRule>
    <cfRule type="expression" dxfId="280" priority="332">
      <formula>IF(RIGHT(TEXT(AI547,"0.#"),1)=".",TRUE,FALSE)</formula>
    </cfRule>
  </conditionalFormatting>
  <conditionalFormatting sqref="AM553">
    <cfRule type="expression" dxfId="279" priority="323">
      <formula>IF(RIGHT(TEXT(AM553,"0.#"),1)=".",FALSE,TRUE)</formula>
    </cfRule>
    <cfRule type="expression" dxfId="278" priority="324">
      <formula>IF(RIGHT(TEXT(AM553,"0.#"),1)=".",TRUE,FALSE)</formula>
    </cfRule>
  </conditionalFormatting>
  <conditionalFormatting sqref="AM551">
    <cfRule type="expression" dxfId="277" priority="327">
      <formula>IF(RIGHT(TEXT(AM551,"0.#"),1)=".",FALSE,TRUE)</formula>
    </cfRule>
    <cfRule type="expression" dxfId="276" priority="328">
      <formula>IF(RIGHT(TEXT(AM551,"0.#"),1)=".",TRUE,FALSE)</formula>
    </cfRule>
  </conditionalFormatting>
  <conditionalFormatting sqref="AM552">
    <cfRule type="expression" dxfId="275" priority="325">
      <formula>IF(RIGHT(TEXT(AM552,"0.#"),1)=".",FALSE,TRUE)</formula>
    </cfRule>
    <cfRule type="expression" dxfId="274" priority="326">
      <formula>IF(RIGHT(TEXT(AM552,"0.#"),1)=".",TRUE,FALSE)</formula>
    </cfRule>
  </conditionalFormatting>
  <conditionalFormatting sqref="AI553">
    <cfRule type="expression" dxfId="273" priority="317">
      <formula>IF(RIGHT(TEXT(AI553,"0.#"),1)=".",FALSE,TRUE)</formula>
    </cfRule>
    <cfRule type="expression" dxfId="272" priority="318">
      <formula>IF(RIGHT(TEXT(AI553,"0.#"),1)=".",TRUE,FALSE)</formula>
    </cfRule>
  </conditionalFormatting>
  <conditionalFormatting sqref="AI551">
    <cfRule type="expression" dxfId="271" priority="321">
      <formula>IF(RIGHT(TEXT(AI551,"0.#"),1)=".",FALSE,TRUE)</formula>
    </cfRule>
    <cfRule type="expression" dxfId="270" priority="322">
      <formula>IF(RIGHT(TEXT(AI551,"0.#"),1)=".",TRUE,FALSE)</formula>
    </cfRule>
  </conditionalFormatting>
  <conditionalFormatting sqref="AI552">
    <cfRule type="expression" dxfId="269" priority="319">
      <formula>IF(RIGHT(TEXT(AI552,"0.#"),1)=".",FALSE,TRUE)</formula>
    </cfRule>
    <cfRule type="expression" dxfId="268" priority="320">
      <formula>IF(RIGHT(TEXT(AI552,"0.#"),1)=".",TRUE,FALSE)</formula>
    </cfRule>
  </conditionalFormatting>
  <conditionalFormatting sqref="AM558">
    <cfRule type="expression" dxfId="267" priority="311">
      <formula>IF(RIGHT(TEXT(AM558,"0.#"),1)=".",FALSE,TRUE)</formula>
    </cfRule>
    <cfRule type="expression" dxfId="266" priority="312">
      <formula>IF(RIGHT(TEXT(AM558,"0.#"),1)=".",TRUE,FALSE)</formula>
    </cfRule>
  </conditionalFormatting>
  <conditionalFormatting sqref="AM556">
    <cfRule type="expression" dxfId="265" priority="315">
      <formula>IF(RIGHT(TEXT(AM556,"0.#"),1)=".",FALSE,TRUE)</formula>
    </cfRule>
    <cfRule type="expression" dxfId="264" priority="316">
      <formula>IF(RIGHT(TEXT(AM556,"0.#"),1)=".",TRUE,FALSE)</formula>
    </cfRule>
  </conditionalFormatting>
  <conditionalFormatting sqref="AM557">
    <cfRule type="expression" dxfId="263" priority="313">
      <formula>IF(RIGHT(TEXT(AM557,"0.#"),1)=".",FALSE,TRUE)</formula>
    </cfRule>
    <cfRule type="expression" dxfId="262" priority="314">
      <formula>IF(RIGHT(TEXT(AM557,"0.#"),1)=".",TRUE,FALSE)</formula>
    </cfRule>
  </conditionalFormatting>
  <conditionalFormatting sqref="AI558">
    <cfRule type="expression" dxfId="261" priority="305">
      <formula>IF(RIGHT(TEXT(AI558,"0.#"),1)=".",FALSE,TRUE)</formula>
    </cfRule>
    <cfRule type="expression" dxfId="260" priority="306">
      <formula>IF(RIGHT(TEXT(AI558,"0.#"),1)=".",TRUE,FALSE)</formula>
    </cfRule>
  </conditionalFormatting>
  <conditionalFormatting sqref="AI556">
    <cfRule type="expression" dxfId="259" priority="309">
      <formula>IF(RIGHT(TEXT(AI556,"0.#"),1)=".",FALSE,TRUE)</formula>
    </cfRule>
    <cfRule type="expression" dxfId="258" priority="310">
      <formula>IF(RIGHT(TEXT(AI556,"0.#"),1)=".",TRUE,FALSE)</formula>
    </cfRule>
  </conditionalFormatting>
  <conditionalFormatting sqref="AI557">
    <cfRule type="expression" dxfId="257" priority="307">
      <formula>IF(RIGHT(TEXT(AI557,"0.#"),1)=".",FALSE,TRUE)</formula>
    </cfRule>
    <cfRule type="expression" dxfId="256" priority="308">
      <formula>IF(RIGHT(TEXT(AI557,"0.#"),1)=".",TRUE,FALSE)</formula>
    </cfRule>
  </conditionalFormatting>
  <conditionalFormatting sqref="AM563">
    <cfRule type="expression" dxfId="255" priority="299">
      <formula>IF(RIGHT(TEXT(AM563,"0.#"),1)=".",FALSE,TRUE)</formula>
    </cfRule>
    <cfRule type="expression" dxfId="254" priority="300">
      <formula>IF(RIGHT(TEXT(AM563,"0.#"),1)=".",TRUE,FALSE)</formula>
    </cfRule>
  </conditionalFormatting>
  <conditionalFormatting sqref="AM561">
    <cfRule type="expression" dxfId="253" priority="303">
      <formula>IF(RIGHT(TEXT(AM561,"0.#"),1)=".",FALSE,TRUE)</formula>
    </cfRule>
    <cfRule type="expression" dxfId="252" priority="304">
      <formula>IF(RIGHT(TEXT(AM561,"0.#"),1)=".",TRUE,FALSE)</formula>
    </cfRule>
  </conditionalFormatting>
  <conditionalFormatting sqref="AM562">
    <cfRule type="expression" dxfId="251" priority="301">
      <formula>IF(RIGHT(TEXT(AM562,"0.#"),1)=".",FALSE,TRUE)</formula>
    </cfRule>
    <cfRule type="expression" dxfId="250" priority="302">
      <formula>IF(RIGHT(TEXT(AM562,"0.#"),1)=".",TRUE,FALSE)</formula>
    </cfRule>
  </conditionalFormatting>
  <conditionalFormatting sqref="AI563">
    <cfRule type="expression" dxfId="249" priority="293">
      <formula>IF(RIGHT(TEXT(AI563,"0.#"),1)=".",FALSE,TRUE)</formula>
    </cfRule>
    <cfRule type="expression" dxfId="248" priority="294">
      <formula>IF(RIGHT(TEXT(AI563,"0.#"),1)=".",TRUE,FALSE)</formula>
    </cfRule>
  </conditionalFormatting>
  <conditionalFormatting sqref="AI561">
    <cfRule type="expression" dxfId="247" priority="297">
      <formula>IF(RIGHT(TEXT(AI561,"0.#"),1)=".",FALSE,TRUE)</formula>
    </cfRule>
    <cfRule type="expression" dxfId="246" priority="298">
      <formula>IF(RIGHT(TEXT(AI561,"0.#"),1)=".",TRUE,FALSE)</formula>
    </cfRule>
  </conditionalFormatting>
  <conditionalFormatting sqref="AI562">
    <cfRule type="expression" dxfId="245" priority="295">
      <formula>IF(RIGHT(TEXT(AI562,"0.#"),1)=".",FALSE,TRUE)</formula>
    </cfRule>
    <cfRule type="expression" dxfId="244" priority="296">
      <formula>IF(RIGHT(TEXT(AI562,"0.#"),1)=".",TRUE,FALSE)</formula>
    </cfRule>
  </conditionalFormatting>
  <conditionalFormatting sqref="AM597">
    <cfRule type="expression" dxfId="243" priority="251">
      <formula>IF(RIGHT(TEXT(AM597,"0.#"),1)=".",FALSE,TRUE)</formula>
    </cfRule>
    <cfRule type="expression" dxfId="242" priority="252">
      <formula>IF(RIGHT(TEXT(AM597,"0.#"),1)=".",TRUE,FALSE)</formula>
    </cfRule>
  </conditionalFormatting>
  <conditionalFormatting sqref="AM595">
    <cfRule type="expression" dxfId="241" priority="255">
      <formula>IF(RIGHT(TEXT(AM595,"0.#"),1)=".",FALSE,TRUE)</formula>
    </cfRule>
    <cfRule type="expression" dxfId="240" priority="256">
      <formula>IF(RIGHT(TEXT(AM595,"0.#"),1)=".",TRUE,FALSE)</formula>
    </cfRule>
  </conditionalFormatting>
  <conditionalFormatting sqref="AM596">
    <cfRule type="expression" dxfId="239" priority="253">
      <formula>IF(RIGHT(TEXT(AM596,"0.#"),1)=".",FALSE,TRUE)</formula>
    </cfRule>
    <cfRule type="expression" dxfId="238" priority="254">
      <formula>IF(RIGHT(TEXT(AM596,"0.#"),1)=".",TRUE,FALSE)</formula>
    </cfRule>
  </conditionalFormatting>
  <conditionalFormatting sqref="AI597">
    <cfRule type="expression" dxfId="237" priority="245">
      <formula>IF(RIGHT(TEXT(AI597,"0.#"),1)=".",FALSE,TRUE)</formula>
    </cfRule>
    <cfRule type="expression" dxfId="236" priority="246">
      <formula>IF(RIGHT(TEXT(AI597,"0.#"),1)=".",TRUE,FALSE)</formula>
    </cfRule>
  </conditionalFormatting>
  <conditionalFormatting sqref="AI595">
    <cfRule type="expression" dxfId="235" priority="249">
      <formula>IF(RIGHT(TEXT(AI595,"0.#"),1)=".",FALSE,TRUE)</formula>
    </cfRule>
    <cfRule type="expression" dxfId="234" priority="250">
      <formula>IF(RIGHT(TEXT(AI595,"0.#"),1)=".",TRUE,FALSE)</formula>
    </cfRule>
  </conditionalFormatting>
  <conditionalFormatting sqref="AI596">
    <cfRule type="expression" dxfId="233" priority="247">
      <formula>IF(RIGHT(TEXT(AI596,"0.#"),1)=".",FALSE,TRUE)</formula>
    </cfRule>
    <cfRule type="expression" dxfId="232" priority="248">
      <formula>IF(RIGHT(TEXT(AI596,"0.#"),1)=".",TRUE,FALSE)</formula>
    </cfRule>
  </conditionalFormatting>
  <conditionalFormatting sqref="AM622">
    <cfRule type="expression" dxfId="231" priority="239">
      <formula>IF(RIGHT(TEXT(AM622,"0.#"),1)=".",FALSE,TRUE)</formula>
    </cfRule>
    <cfRule type="expression" dxfId="230" priority="240">
      <formula>IF(RIGHT(TEXT(AM622,"0.#"),1)=".",TRUE,FALSE)</formula>
    </cfRule>
  </conditionalFormatting>
  <conditionalFormatting sqref="AM620">
    <cfRule type="expression" dxfId="229" priority="243">
      <formula>IF(RIGHT(TEXT(AM620,"0.#"),1)=".",FALSE,TRUE)</formula>
    </cfRule>
    <cfRule type="expression" dxfId="228" priority="244">
      <formula>IF(RIGHT(TEXT(AM620,"0.#"),1)=".",TRUE,FALSE)</formula>
    </cfRule>
  </conditionalFormatting>
  <conditionalFormatting sqref="AM621">
    <cfRule type="expression" dxfId="227" priority="241">
      <formula>IF(RIGHT(TEXT(AM621,"0.#"),1)=".",FALSE,TRUE)</formula>
    </cfRule>
    <cfRule type="expression" dxfId="226" priority="242">
      <formula>IF(RIGHT(TEXT(AM621,"0.#"),1)=".",TRUE,FALSE)</formula>
    </cfRule>
  </conditionalFormatting>
  <conditionalFormatting sqref="AI622">
    <cfRule type="expression" dxfId="225" priority="233">
      <formula>IF(RIGHT(TEXT(AI622,"0.#"),1)=".",FALSE,TRUE)</formula>
    </cfRule>
    <cfRule type="expression" dxfId="224" priority="234">
      <formula>IF(RIGHT(TEXT(AI622,"0.#"),1)=".",TRUE,FALSE)</formula>
    </cfRule>
  </conditionalFormatting>
  <conditionalFormatting sqref="AI620">
    <cfRule type="expression" dxfId="223" priority="237">
      <formula>IF(RIGHT(TEXT(AI620,"0.#"),1)=".",FALSE,TRUE)</formula>
    </cfRule>
    <cfRule type="expression" dxfId="222" priority="238">
      <formula>IF(RIGHT(TEXT(AI620,"0.#"),1)=".",TRUE,FALSE)</formula>
    </cfRule>
  </conditionalFormatting>
  <conditionalFormatting sqref="AI621">
    <cfRule type="expression" dxfId="221" priority="235">
      <formula>IF(RIGHT(TEXT(AI621,"0.#"),1)=".",FALSE,TRUE)</formula>
    </cfRule>
    <cfRule type="expression" dxfId="220" priority="236">
      <formula>IF(RIGHT(TEXT(AI621,"0.#"),1)=".",TRUE,FALSE)</formula>
    </cfRule>
  </conditionalFormatting>
  <conditionalFormatting sqref="AM627">
    <cfRule type="expression" dxfId="219" priority="179">
      <formula>IF(RIGHT(TEXT(AM627,"0.#"),1)=".",FALSE,TRUE)</formula>
    </cfRule>
    <cfRule type="expression" dxfId="218" priority="180">
      <formula>IF(RIGHT(TEXT(AM627,"0.#"),1)=".",TRUE,FALSE)</formula>
    </cfRule>
  </conditionalFormatting>
  <conditionalFormatting sqref="AM625">
    <cfRule type="expression" dxfId="217" priority="183">
      <formula>IF(RIGHT(TEXT(AM625,"0.#"),1)=".",FALSE,TRUE)</formula>
    </cfRule>
    <cfRule type="expression" dxfId="216" priority="184">
      <formula>IF(RIGHT(TEXT(AM625,"0.#"),1)=".",TRUE,FALSE)</formula>
    </cfRule>
  </conditionalFormatting>
  <conditionalFormatting sqref="AM626">
    <cfRule type="expression" dxfId="215" priority="181">
      <formula>IF(RIGHT(TEXT(AM626,"0.#"),1)=".",FALSE,TRUE)</formula>
    </cfRule>
    <cfRule type="expression" dxfId="214" priority="182">
      <formula>IF(RIGHT(TEXT(AM626,"0.#"),1)=".",TRUE,FALSE)</formula>
    </cfRule>
  </conditionalFormatting>
  <conditionalFormatting sqref="AI627">
    <cfRule type="expression" dxfId="213" priority="173">
      <formula>IF(RIGHT(TEXT(AI627,"0.#"),1)=".",FALSE,TRUE)</formula>
    </cfRule>
    <cfRule type="expression" dxfId="212" priority="174">
      <formula>IF(RIGHT(TEXT(AI627,"0.#"),1)=".",TRUE,FALSE)</formula>
    </cfRule>
  </conditionalFormatting>
  <conditionalFormatting sqref="AI625">
    <cfRule type="expression" dxfId="211" priority="177">
      <formula>IF(RIGHT(TEXT(AI625,"0.#"),1)=".",FALSE,TRUE)</formula>
    </cfRule>
    <cfRule type="expression" dxfId="210" priority="178">
      <formula>IF(RIGHT(TEXT(AI625,"0.#"),1)=".",TRUE,FALSE)</formula>
    </cfRule>
  </conditionalFormatting>
  <conditionalFormatting sqref="AI626">
    <cfRule type="expression" dxfId="209" priority="175">
      <formula>IF(RIGHT(TEXT(AI626,"0.#"),1)=".",FALSE,TRUE)</formula>
    </cfRule>
    <cfRule type="expression" dxfId="208" priority="176">
      <formula>IF(RIGHT(TEXT(AI626,"0.#"),1)=".",TRUE,FALSE)</formula>
    </cfRule>
  </conditionalFormatting>
  <conditionalFormatting sqref="AM632">
    <cfRule type="expression" dxfId="207" priority="167">
      <formula>IF(RIGHT(TEXT(AM632,"0.#"),1)=".",FALSE,TRUE)</formula>
    </cfRule>
    <cfRule type="expression" dxfId="206" priority="168">
      <formula>IF(RIGHT(TEXT(AM632,"0.#"),1)=".",TRUE,FALSE)</formula>
    </cfRule>
  </conditionalFormatting>
  <conditionalFormatting sqref="AM630">
    <cfRule type="expression" dxfId="205" priority="171">
      <formula>IF(RIGHT(TEXT(AM630,"0.#"),1)=".",FALSE,TRUE)</formula>
    </cfRule>
    <cfRule type="expression" dxfId="204" priority="172">
      <formula>IF(RIGHT(TEXT(AM630,"0.#"),1)=".",TRUE,FALSE)</formula>
    </cfRule>
  </conditionalFormatting>
  <conditionalFormatting sqref="AM631">
    <cfRule type="expression" dxfId="203" priority="169">
      <formula>IF(RIGHT(TEXT(AM631,"0.#"),1)=".",FALSE,TRUE)</formula>
    </cfRule>
    <cfRule type="expression" dxfId="202" priority="170">
      <formula>IF(RIGHT(TEXT(AM631,"0.#"),1)=".",TRUE,FALSE)</formula>
    </cfRule>
  </conditionalFormatting>
  <conditionalFormatting sqref="AI632">
    <cfRule type="expression" dxfId="201" priority="161">
      <formula>IF(RIGHT(TEXT(AI632,"0.#"),1)=".",FALSE,TRUE)</formula>
    </cfRule>
    <cfRule type="expression" dxfId="200" priority="162">
      <formula>IF(RIGHT(TEXT(AI632,"0.#"),1)=".",TRUE,FALSE)</formula>
    </cfRule>
  </conditionalFormatting>
  <conditionalFormatting sqref="AI630">
    <cfRule type="expression" dxfId="199" priority="165">
      <formula>IF(RIGHT(TEXT(AI630,"0.#"),1)=".",FALSE,TRUE)</formula>
    </cfRule>
    <cfRule type="expression" dxfId="198" priority="166">
      <formula>IF(RIGHT(TEXT(AI630,"0.#"),1)=".",TRUE,FALSE)</formula>
    </cfRule>
  </conditionalFormatting>
  <conditionalFormatting sqref="AI631">
    <cfRule type="expression" dxfId="197" priority="163">
      <formula>IF(RIGHT(TEXT(AI631,"0.#"),1)=".",FALSE,TRUE)</formula>
    </cfRule>
    <cfRule type="expression" dxfId="196" priority="164">
      <formula>IF(RIGHT(TEXT(AI631,"0.#"),1)=".",TRUE,FALSE)</formula>
    </cfRule>
  </conditionalFormatting>
  <conditionalFormatting sqref="AM637">
    <cfRule type="expression" dxfId="195" priority="155">
      <formula>IF(RIGHT(TEXT(AM637,"0.#"),1)=".",FALSE,TRUE)</formula>
    </cfRule>
    <cfRule type="expression" dxfId="194" priority="156">
      <formula>IF(RIGHT(TEXT(AM637,"0.#"),1)=".",TRUE,FALSE)</formula>
    </cfRule>
  </conditionalFormatting>
  <conditionalFormatting sqref="AM635">
    <cfRule type="expression" dxfId="193" priority="159">
      <formula>IF(RIGHT(TEXT(AM635,"0.#"),1)=".",FALSE,TRUE)</formula>
    </cfRule>
    <cfRule type="expression" dxfId="192" priority="160">
      <formula>IF(RIGHT(TEXT(AM635,"0.#"),1)=".",TRUE,FALSE)</formula>
    </cfRule>
  </conditionalFormatting>
  <conditionalFormatting sqref="AM636">
    <cfRule type="expression" dxfId="191" priority="157">
      <formula>IF(RIGHT(TEXT(AM636,"0.#"),1)=".",FALSE,TRUE)</formula>
    </cfRule>
    <cfRule type="expression" dxfId="190" priority="158">
      <formula>IF(RIGHT(TEXT(AM636,"0.#"),1)=".",TRUE,FALSE)</formula>
    </cfRule>
  </conditionalFormatting>
  <conditionalFormatting sqref="AI637">
    <cfRule type="expression" dxfId="189" priority="149">
      <formula>IF(RIGHT(TEXT(AI637,"0.#"),1)=".",FALSE,TRUE)</formula>
    </cfRule>
    <cfRule type="expression" dxfId="188" priority="150">
      <formula>IF(RIGHT(TEXT(AI637,"0.#"),1)=".",TRUE,FALSE)</formula>
    </cfRule>
  </conditionalFormatting>
  <conditionalFormatting sqref="AI635">
    <cfRule type="expression" dxfId="187" priority="153">
      <formula>IF(RIGHT(TEXT(AI635,"0.#"),1)=".",FALSE,TRUE)</formula>
    </cfRule>
    <cfRule type="expression" dxfId="186" priority="154">
      <formula>IF(RIGHT(TEXT(AI635,"0.#"),1)=".",TRUE,FALSE)</formula>
    </cfRule>
  </conditionalFormatting>
  <conditionalFormatting sqref="AI636">
    <cfRule type="expression" dxfId="185" priority="151">
      <formula>IF(RIGHT(TEXT(AI636,"0.#"),1)=".",FALSE,TRUE)</formula>
    </cfRule>
    <cfRule type="expression" dxfId="184" priority="152">
      <formula>IF(RIGHT(TEXT(AI636,"0.#"),1)=".",TRUE,FALSE)</formula>
    </cfRule>
  </conditionalFormatting>
  <conditionalFormatting sqref="AM602">
    <cfRule type="expression" dxfId="183" priority="227">
      <formula>IF(RIGHT(TEXT(AM602,"0.#"),1)=".",FALSE,TRUE)</formula>
    </cfRule>
    <cfRule type="expression" dxfId="182" priority="228">
      <formula>IF(RIGHT(TEXT(AM602,"0.#"),1)=".",TRUE,FALSE)</formula>
    </cfRule>
  </conditionalFormatting>
  <conditionalFormatting sqref="AM600">
    <cfRule type="expression" dxfId="181" priority="231">
      <formula>IF(RIGHT(TEXT(AM600,"0.#"),1)=".",FALSE,TRUE)</formula>
    </cfRule>
    <cfRule type="expression" dxfId="180" priority="232">
      <formula>IF(RIGHT(TEXT(AM600,"0.#"),1)=".",TRUE,FALSE)</formula>
    </cfRule>
  </conditionalFormatting>
  <conditionalFormatting sqref="AM601">
    <cfRule type="expression" dxfId="179" priority="229">
      <formula>IF(RIGHT(TEXT(AM601,"0.#"),1)=".",FALSE,TRUE)</formula>
    </cfRule>
    <cfRule type="expression" dxfId="178" priority="230">
      <formula>IF(RIGHT(TEXT(AM601,"0.#"),1)=".",TRUE,FALSE)</formula>
    </cfRule>
  </conditionalFormatting>
  <conditionalFormatting sqref="AI602">
    <cfRule type="expression" dxfId="177" priority="221">
      <formula>IF(RIGHT(TEXT(AI602,"0.#"),1)=".",FALSE,TRUE)</formula>
    </cfRule>
    <cfRule type="expression" dxfId="176" priority="222">
      <formula>IF(RIGHT(TEXT(AI602,"0.#"),1)=".",TRUE,FALSE)</formula>
    </cfRule>
  </conditionalFormatting>
  <conditionalFormatting sqref="AI600">
    <cfRule type="expression" dxfId="175" priority="225">
      <formula>IF(RIGHT(TEXT(AI600,"0.#"),1)=".",FALSE,TRUE)</formula>
    </cfRule>
    <cfRule type="expression" dxfId="174" priority="226">
      <formula>IF(RIGHT(TEXT(AI600,"0.#"),1)=".",TRUE,FALSE)</formula>
    </cfRule>
  </conditionalFormatting>
  <conditionalFormatting sqref="AI601">
    <cfRule type="expression" dxfId="173" priority="223">
      <formula>IF(RIGHT(TEXT(AI601,"0.#"),1)=".",FALSE,TRUE)</formula>
    </cfRule>
    <cfRule type="expression" dxfId="172" priority="224">
      <formula>IF(RIGHT(TEXT(AI601,"0.#"),1)=".",TRUE,FALSE)</formula>
    </cfRule>
  </conditionalFormatting>
  <conditionalFormatting sqref="AM607">
    <cfRule type="expression" dxfId="171" priority="215">
      <formula>IF(RIGHT(TEXT(AM607,"0.#"),1)=".",FALSE,TRUE)</formula>
    </cfRule>
    <cfRule type="expression" dxfId="170" priority="216">
      <formula>IF(RIGHT(TEXT(AM607,"0.#"),1)=".",TRUE,FALSE)</formula>
    </cfRule>
  </conditionalFormatting>
  <conditionalFormatting sqref="AM605">
    <cfRule type="expression" dxfId="169" priority="219">
      <formula>IF(RIGHT(TEXT(AM605,"0.#"),1)=".",FALSE,TRUE)</formula>
    </cfRule>
    <cfRule type="expression" dxfId="168" priority="220">
      <formula>IF(RIGHT(TEXT(AM605,"0.#"),1)=".",TRUE,FALSE)</formula>
    </cfRule>
  </conditionalFormatting>
  <conditionalFormatting sqref="AM606">
    <cfRule type="expression" dxfId="167" priority="217">
      <formula>IF(RIGHT(TEXT(AM606,"0.#"),1)=".",FALSE,TRUE)</formula>
    </cfRule>
    <cfRule type="expression" dxfId="166" priority="218">
      <formula>IF(RIGHT(TEXT(AM606,"0.#"),1)=".",TRUE,FALSE)</formula>
    </cfRule>
  </conditionalFormatting>
  <conditionalFormatting sqref="AI607">
    <cfRule type="expression" dxfId="165" priority="209">
      <formula>IF(RIGHT(TEXT(AI607,"0.#"),1)=".",FALSE,TRUE)</formula>
    </cfRule>
    <cfRule type="expression" dxfId="164" priority="210">
      <formula>IF(RIGHT(TEXT(AI607,"0.#"),1)=".",TRUE,FALSE)</formula>
    </cfRule>
  </conditionalFormatting>
  <conditionalFormatting sqref="AI605">
    <cfRule type="expression" dxfId="163" priority="213">
      <formula>IF(RIGHT(TEXT(AI605,"0.#"),1)=".",FALSE,TRUE)</formula>
    </cfRule>
    <cfRule type="expression" dxfId="162" priority="214">
      <formula>IF(RIGHT(TEXT(AI605,"0.#"),1)=".",TRUE,FALSE)</formula>
    </cfRule>
  </conditionalFormatting>
  <conditionalFormatting sqref="AI606">
    <cfRule type="expression" dxfId="161" priority="211">
      <formula>IF(RIGHT(TEXT(AI606,"0.#"),1)=".",FALSE,TRUE)</formula>
    </cfRule>
    <cfRule type="expression" dxfId="160" priority="212">
      <formula>IF(RIGHT(TEXT(AI606,"0.#"),1)=".",TRUE,FALSE)</formula>
    </cfRule>
  </conditionalFormatting>
  <conditionalFormatting sqref="AM612">
    <cfRule type="expression" dxfId="159" priority="203">
      <formula>IF(RIGHT(TEXT(AM612,"0.#"),1)=".",FALSE,TRUE)</formula>
    </cfRule>
    <cfRule type="expression" dxfId="158" priority="204">
      <formula>IF(RIGHT(TEXT(AM612,"0.#"),1)=".",TRUE,FALSE)</formula>
    </cfRule>
  </conditionalFormatting>
  <conditionalFormatting sqref="AM610">
    <cfRule type="expression" dxfId="157" priority="207">
      <formula>IF(RIGHT(TEXT(AM610,"0.#"),1)=".",FALSE,TRUE)</formula>
    </cfRule>
    <cfRule type="expression" dxfId="156" priority="208">
      <formula>IF(RIGHT(TEXT(AM610,"0.#"),1)=".",TRUE,FALSE)</formula>
    </cfRule>
  </conditionalFormatting>
  <conditionalFormatting sqref="AM611">
    <cfRule type="expression" dxfId="155" priority="205">
      <formula>IF(RIGHT(TEXT(AM611,"0.#"),1)=".",FALSE,TRUE)</formula>
    </cfRule>
    <cfRule type="expression" dxfId="154" priority="206">
      <formula>IF(RIGHT(TEXT(AM611,"0.#"),1)=".",TRUE,FALSE)</formula>
    </cfRule>
  </conditionalFormatting>
  <conditionalFormatting sqref="AI612">
    <cfRule type="expression" dxfId="153" priority="197">
      <formula>IF(RIGHT(TEXT(AI612,"0.#"),1)=".",FALSE,TRUE)</formula>
    </cfRule>
    <cfRule type="expression" dxfId="152" priority="198">
      <formula>IF(RIGHT(TEXT(AI612,"0.#"),1)=".",TRUE,FALSE)</formula>
    </cfRule>
  </conditionalFormatting>
  <conditionalFormatting sqref="AI610">
    <cfRule type="expression" dxfId="151" priority="201">
      <formula>IF(RIGHT(TEXT(AI610,"0.#"),1)=".",FALSE,TRUE)</formula>
    </cfRule>
    <cfRule type="expression" dxfId="150" priority="202">
      <formula>IF(RIGHT(TEXT(AI610,"0.#"),1)=".",TRUE,FALSE)</formula>
    </cfRule>
  </conditionalFormatting>
  <conditionalFormatting sqref="AI611">
    <cfRule type="expression" dxfId="149" priority="199">
      <formula>IF(RIGHT(TEXT(AI611,"0.#"),1)=".",FALSE,TRUE)</formula>
    </cfRule>
    <cfRule type="expression" dxfId="148" priority="200">
      <formula>IF(RIGHT(TEXT(AI611,"0.#"),1)=".",TRUE,FALSE)</formula>
    </cfRule>
  </conditionalFormatting>
  <conditionalFormatting sqref="AM617">
    <cfRule type="expression" dxfId="147" priority="191">
      <formula>IF(RIGHT(TEXT(AM617,"0.#"),1)=".",FALSE,TRUE)</formula>
    </cfRule>
    <cfRule type="expression" dxfId="146" priority="192">
      <formula>IF(RIGHT(TEXT(AM617,"0.#"),1)=".",TRUE,FALSE)</formula>
    </cfRule>
  </conditionalFormatting>
  <conditionalFormatting sqref="AM615">
    <cfRule type="expression" dxfId="145" priority="195">
      <formula>IF(RIGHT(TEXT(AM615,"0.#"),1)=".",FALSE,TRUE)</formula>
    </cfRule>
    <cfRule type="expression" dxfId="144" priority="196">
      <formula>IF(RIGHT(TEXT(AM615,"0.#"),1)=".",TRUE,FALSE)</formula>
    </cfRule>
  </conditionalFormatting>
  <conditionalFormatting sqref="AM616">
    <cfRule type="expression" dxfId="143" priority="193">
      <formula>IF(RIGHT(TEXT(AM616,"0.#"),1)=".",FALSE,TRUE)</formula>
    </cfRule>
    <cfRule type="expression" dxfId="142" priority="194">
      <formula>IF(RIGHT(TEXT(AM616,"0.#"),1)=".",TRUE,FALSE)</formula>
    </cfRule>
  </conditionalFormatting>
  <conditionalFormatting sqref="AI617">
    <cfRule type="expression" dxfId="141" priority="185">
      <formula>IF(RIGHT(TEXT(AI617,"0.#"),1)=".",FALSE,TRUE)</formula>
    </cfRule>
    <cfRule type="expression" dxfId="140" priority="186">
      <formula>IF(RIGHT(TEXT(AI617,"0.#"),1)=".",TRUE,FALSE)</formula>
    </cfRule>
  </conditionalFormatting>
  <conditionalFormatting sqref="AI615">
    <cfRule type="expression" dxfId="139" priority="189">
      <formula>IF(RIGHT(TEXT(AI615,"0.#"),1)=".",FALSE,TRUE)</formula>
    </cfRule>
    <cfRule type="expression" dxfId="138" priority="190">
      <formula>IF(RIGHT(TEXT(AI615,"0.#"),1)=".",TRUE,FALSE)</formula>
    </cfRule>
  </conditionalFormatting>
  <conditionalFormatting sqref="AI616">
    <cfRule type="expression" dxfId="137" priority="187">
      <formula>IF(RIGHT(TEXT(AI616,"0.#"),1)=".",FALSE,TRUE)</formula>
    </cfRule>
    <cfRule type="expression" dxfId="136" priority="188">
      <formula>IF(RIGHT(TEXT(AI616,"0.#"),1)=".",TRUE,FALSE)</formula>
    </cfRule>
  </conditionalFormatting>
  <conditionalFormatting sqref="AM651">
    <cfRule type="expression" dxfId="135" priority="143">
      <formula>IF(RIGHT(TEXT(AM651,"0.#"),1)=".",FALSE,TRUE)</formula>
    </cfRule>
    <cfRule type="expression" dxfId="134" priority="144">
      <formula>IF(RIGHT(TEXT(AM651,"0.#"),1)=".",TRUE,FALSE)</formula>
    </cfRule>
  </conditionalFormatting>
  <conditionalFormatting sqref="AM649">
    <cfRule type="expression" dxfId="133" priority="147">
      <formula>IF(RIGHT(TEXT(AM649,"0.#"),1)=".",FALSE,TRUE)</formula>
    </cfRule>
    <cfRule type="expression" dxfId="132" priority="148">
      <formula>IF(RIGHT(TEXT(AM649,"0.#"),1)=".",TRUE,FALSE)</formula>
    </cfRule>
  </conditionalFormatting>
  <conditionalFormatting sqref="AM650">
    <cfRule type="expression" dxfId="131" priority="145">
      <formula>IF(RIGHT(TEXT(AM650,"0.#"),1)=".",FALSE,TRUE)</formula>
    </cfRule>
    <cfRule type="expression" dxfId="130" priority="146">
      <formula>IF(RIGHT(TEXT(AM650,"0.#"),1)=".",TRUE,FALSE)</formula>
    </cfRule>
  </conditionalFormatting>
  <conditionalFormatting sqref="AI651">
    <cfRule type="expression" dxfId="129" priority="137">
      <formula>IF(RIGHT(TEXT(AI651,"0.#"),1)=".",FALSE,TRUE)</formula>
    </cfRule>
    <cfRule type="expression" dxfId="128" priority="138">
      <formula>IF(RIGHT(TEXT(AI651,"0.#"),1)=".",TRUE,FALSE)</formula>
    </cfRule>
  </conditionalFormatting>
  <conditionalFormatting sqref="AI649">
    <cfRule type="expression" dxfId="127" priority="141">
      <formula>IF(RIGHT(TEXT(AI649,"0.#"),1)=".",FALSE,TRUE)</formula>
    </cfRule>
    <cfRule type="expression" dxfId="126" priority="142">
      <formula>IF(RIGHT(TEXT(AI649,"0.#"),1)=".",TRUE,FALSE)</formula>
    </cfRule>
  </conditionalFormatting>
  <conditionalFormatting sqref="AI650">
    <cfRule type="expression" dxfId="125" priority="139">
      <formula>IF(RIGHT(TEXT(AI650,"0.#"),1)=".",FALSE,TRUE)</formula>
    </cfRule>
    <cfRule type="expression" dxfId="124" priority="140">
      <formula>IF(RIGHT(TEXT(AI650,"0.#"),1)=".",TRUE,FALSE)</formula>
    </cfRule>
  </conditionalFormatting>
  <conditionalFormatting sqref="AM676">
    <cfRule type="expression" dxfId="123" priority="131">
      <formula>IF(RIGHT(TEXT(AM676,"0.#"),1)=".",FALSE,TRUE)</formula>
    </cfRule>
    <cfRule type="expression" dxfId="122" priority="132">
      <formula>IF(RIGHT(TEXT(AM676,"0.#"),1)=".",TRUE,FALSE)</formula>
    </cfRule>
  </conditionalFormatting>
  <conditionalFormatting sqref="AM674">
    <cfRule type="expression" dxfId="121" priority="135">
      <formula>IF(RIGHT(TEXT(AM674,"0.#"),1)=".",FALSE,TRUE)</formula>
    </cfRule>
    <cfRule type="expression" dxfId="120" priority="136">
      <formula>IF(RIGHT(TEXT(AM674,"0.#"),1)=".",TRUE,FALSE)</formula>
    </cfRule>
  </conditionalFormatting>
  <conditionalFormatting sqref="AM675">
    <cfRule type="expression" dxfId="119" priority="133">
      <formula>IF(RIGHT(TEXT(AM675,"0.#"),1)=".",FALSE,TRUE)</formula>
    </cfRule>
    <cfRule type="expression" dxfId="118" priority="134">
      <formula>IF(RIGHT(TEXT(AM675,"0.#"),1)=".",TRUE,FALSE)</formula>
    </cfRule>
  </conditionalFormatting>
  <conditionalFormatting sqref="AI676">
    <cfRule type="expression" dxfId="117" priority="125">
      <formula>IF(RIGHT(TEXT(AI676,"0.#"),1)=".",FALSE,TRUE)</formula>
    </cfRule>
    <cfRule type="expression" dxfId="116" priority="126">
      <formula>IF(RIGHT(TEXT(AI676,"0.#"),1)=".",TRUE,FALSE)</formula>
    </cfRule>
  </conditionalFormatting>
  <conditionalFormatting sqref="AI674">
    <cfRule type="expression" dxfId="115" priority="129">
      <formula>IF(RIGHT(TEXT(AI674,"0.#"),1)=".",FALSE,TRUE)</formula>
    </cfRule>
    <cfRule type="expression" dxfId="114" priority="130">
      <formula>IF(RIGHT(TEXT(AI674,"0.#"),1)=".",TRUE,FALSE)</formula>
    </cfRule>
  </conditionalFormatting>
  <conditionalFormatting sqref="AI675">
    <cfRule type="expression" dxfId="113" priority="127">
      <formula>IF(RIGHT(TEXT(AI675,"0.#"),1)=".",FALSE,TRUE)</formula>
    </cfRule>
    <cfRule type="expression" dxfId="112" priority="128">
      <formula>IF(RIGHT(TEXT(AI675,"0.#"),1)=".",TRUE,FALSE)</formula>
    </cfRule>
  </conditionalFormatting>
  <conditionalFormatting sqref="AM681">
    <cfRule type="expression" dxfId="111" priority="71">
      <formula>IF(RIGHT(TEXT(AM681,"0.#"),1)=".",FALSE,TRUE)</formula>
    </cfRule>
    <cfRule type="expression" dxfId="110" priority="72">
      <formula>IF(RIGHT(TEXT(AM681,"0.#"),1)=".",TRUE,FALSE)</formula>
    </cfRule>
  </conditionalFormatting>
  <conditionalFormatting sqref="AM679">
    <cfRule type="expression" dxfId="109" priority="75">
      <formula>IF(RIGHT(TEXT(AM679,"0.#"),1)=".",FALSE,TRUE)</formula>
    </cfRule>
    <cfRule type="expression" dxfId="108" priority="76">
      <formula>IF(RIGHT(TEXT(AM679,"0.#"),1)=".",TRUE,FALSE)</formula>
    </cfRule>
  </conditionalFormatting>
  <conditionalFormatting sqref="AM680">
    <cfRule type="expression" dxfId="107" priority="73">
      <formula>IF(RIGHT(TEXT(AM680,"0.#"),1)=".",FALSE,TRUE)</formula>
    </cfRule>
    <cfRule type="expression" dxfId="106" priority="74">
      <formula>IF(RIGHT(TEXT(AM680,"0.#"),1)=".",TRUE,FALSE)</formula>
    </cfRule>
  </conditionalFormatting>
  <conditionalFormatting sqref="AI681">
    <cfRule type="expression" dxfId="105" priority="65">
      <formula>IF(RIGHT(TEXT(AI681,"0.#"),1)=".",FALSE,TRUE)</formula>
    </cfRule>
    <cfRule type="expression" dxfId="104" priority="66">
      <formula>IF(RIGHT(TEXT(AI681,"0.#"),1)=".",TRUE,FALSE)</formula>
    </cfRule>
  </conditionalFormatting>
  <conditionalFormatting sqref="AI679">
    <cfRule type="expression" dxfId="103" priority="69">
      <formula>IF(RIGHT(TEXT(AI679,"0.#"),1)=".",FALSE,TRUE)</formula>
    </cfRule>
    <cfRule type="expression" dxfId="102" priority="70">
      <formula>IF(RIGHT(TEXT(AI679,"0.#"),1)=".",TRUE,FALSE)</formula>
    </cfRule>
  </conditionalFormatting>
  <conditionalFormatting sqref="AI680">
    <cfRule type="expression" dxfId="101" priority="67">
      <formula>IF(RIGHT(TEXT(AI680,"0.#"),1)=".",FALSE,TRUE)</formula>
    </cfRule>
    <cfRule type="expression" dxfId="100" priority="68">
      <formula>IF(RIGHT(TEXT(AI680,"0.#"),1)=".",TRUE,FALSE)</formula>
    </cfRule>
  </conditionalFormatting>
  <conditionalFormatting sqref="AM686">
    <cfRule type="expression" dxfId="99" priority="59">
      <formula>IF(RIGHT(TEXT(AM686,"0.#"),1)=".",FALSE,TRUE)</formula>
    </cfRule>
    <cfRule type="expression" dxfId="98" priority="60">
      <formula>IF(RIGHT(TEXT(AM686,"0.#"),1)=".",TRUE,FALSE)</formula>
    </cfRule>
  </conditionalFormatting>
  <conditionalFormatting sqref="AM684">
    <cfRule type="expression" dxfId="97" priority="63">
      <formula>IF(RIGHT(TEXT(AM684,"0.#"),1)=".",FALSE,TRUE)</formula>
    </cfRule>
    <cfRule type="expression" dxfId="96" priority="64">
      <formula>IF(RIGHT(TEXT(AM684,"0.#"),1)=".",TRUE,FALSE)</formula>
    </cfRule>
  </conditionalFormatting>
  <conditionalFormatting sqref="AM685">
    <cfRule type="expression" dxfId="95" priority="61">
      <formula>IF(RIGHT(TEXT(AM685,"0.#"),1)=".",FALSE,TRUE)</formula>
    </cfRule>
    <cfRule type="expression" dxfId="94" priority="62">
      <formula>IF(RIGHT(TEXT(AM685,"0.#"),1)=".",TRUE,FALSE)</formula>
    </cfRule>
  </conditionalFormatting>
  <conditionalFormatting sqref="AI686">
    <cfRule type="expression" dxfId="93" priority="53">
      <formula>IF(RIGHT(TEXT(AI686,"0.#"),1)=".",FALSE,TRUE)</formula>
    </cfRule>
    <cfRule type="expression" dxfId="92" priority="54">
      <formula>IF(RIGHT(TEXT(AI686,"0.#"),1)=".",TRUE,FALSE)</formula>
    </cfRule>
  </conditionalFormatting>
  <conditionalFormatting sqref="AI684">
    <cfRule type="expression" dxfId="91" priority="57">
      <formula>IF(RIGHT(TEXT(AI684,"0.#"),1)=".",FALSE,TRUE)</formula>
    </cfRule>
    <cfRule type="expression" dxfId="90" priority="58">
      <formula>IF(RIGHT(TEXT(AI684,"0.#"),1)=".",TRUE,FALSE)</formula>
    </cfRule>
  </conditionalFormatting>
  <conditionalFormatting sqref="AI685">
    <cfRule type="expression" dxfId="89" priority="55">
      <formula>IF(RIGHT(TEXT(AI685,"0.#"),1)=".",FALSE,TRUE)</formula>
    </cfRule>
    <cfRule type="expression" dxfId="88" priority="56">
      <formula>IF(RIGHT(TEXT(AI685,"0.#"),1)=".",TRUE,FALSE)</formula>
    </cfRule>
  </conditionalFormatting>
  <conditionalFormatting sqref="AM691">
    <cfRule type="expression" dxfId="87" priority="47">
      <formula>IF(RIGHT(TEXT(AM691,"0.#"),1)=".",FALSE,TRUE)</formula>
    </cfRule>
    <cfRule type="expression" dxfId="86" priority="48">
      <formula>IF(RIGHT(TEXT(AM691,"0.#"),1)=".",TRUE,FALSE)</formula>
    </cfRule>
  </conditionalFormatting>
  <conditionalFormatting sqref="AM689">
    <cfRule type="expression" dxfId="85" priority="51">
      <formula>IF(RIGHT(TEXT(AM689,"0.#"),1)=".",FALSE,TRUE)</formula>
    </cfRule>
    <cfRule type="expression" dxfId="84" priority="52">
      <formula>IF(RIGHT(TEXT(AM689,"0.#"),1)=".",TRUE,FALSE)</formula>
    </cfRule>
  </conditionalFormatting>
  <conditionalFormatting sqref="AM690">
    <cfRule type="expression" dxfId="83" priority="49">
      <formula>IF(RIGHT(TEXT(AM690,"0.#"),1)=".",FALSE,TRUE)</formula>
    </cfRule>
    <cfRule type="expression" dxfId="82" priority="50">
      <formula>IF(RIGHT(TEXT(AM690,"0.#"),1)=".",TRUE,FALSE)</formula>
    </cfRule>
  </conditionalFormatting>
  <conditionalFormatting sqref="AI691">
    <cfRule type="expression" dxfId="81" priority="41">
      <formula>IF(RIGHT(TEXT(AI691,"0.#"),1)=".",FALSE,TRUE)</formula>
    </cfRule>
    <cfRule type="expression" dxfId="80" priority="42">
      <formula>IF(RIGHT(TEXT(AI691,"0.#"),1)=".",TRUE,FALSE)</formula>
    </cfRule>
  </conditionalFormatting>
  <conditionalFormatting sqref="AI689">
    <cfRule type="expression" dxfId="79" priority="45">
      <formula>IF(RIGHT(TEXT(AI689,"0.#"),1)=".",FALSE,TRUE)</formula>
    </cfRule>
    <cfRule type="expression" dxfId="78" priority="46">
      <formula>IF(RIGHT(TEXT(AI689,"0.#"),1)=".",TRUE,FALSE)</formula>
    </cfRule>
  </conditionalFormatting>
  <conditionalFormatting sqref="AI690">
    <cfRule type="expression" dxfId="77" priority="43">
      <formula>IF(RIGHT(TEXT(AI690,"0.#"),1)=".",FALSE,TRUE)</formula>
    </cfRule>
    <cfRule type="expression" dxfId="76" priority="44">
      <formula>IF(RIGHT(TEXT(AI690,"0.#"),1)=".",TRUE,FALSE)</formula>
    </cfRule>
  </conditionalFormatting>
  <conditionalFormatting sqref="AM656">
    <cfRule type="expression" dxfId="75" priority="119">
      <formula>IF(RIGHT(TEXT(AM656,"0.#"),1)=".",FALSE,TRUE)</formula>
    </cfRule>
    <cfRule type="expression" dxfId="74" priority="120">
      <formula>IF(RIGHT(TEXT(AM656,"0.#"),1)=".",TRUE,FALSE)</formula>
    </cfRule>
  </conditionalFormatting>
  <conditionalFormatting sqref="AM654">
    <cfRule type="expression" dxfId="73" priority="123">
      <formula>IF(RIGHT(TEXT(AM654,"0.#"),1)=".",FALSE,TRUE)</formula>
    </cfRule>
    <cfRule type="expression" dxfId="72" priority="124">
      <formula>IF(RIGHT(TEXT(AM654,"0.#"),1)=".",TRUE,FALSE)</formula>
    </cfRule>
  </conditionalFormatting>
  <conditionalFormatting sqref="AM655">
    <cfRule type="expression" dxfId="71" priority="121">
      <formula>IF(RIGHT(TEXT(AM655,"0.#"),1)=".",FALSE,TRUE)</formula>
    </cfRule>
    <cfRule type="expression" dxfId="70" priority="122">
      <formula>IF(RIGHT(TEXT(AM655,"0.#"),1)=".",TRUE,FALSE)</formula>
    </cfRule>
  </conditionalFormatting>
  <conditionalFormatting sqref="AI656">
    <cfRule type="expression" dxfId="69" priority="113">
      <formula>IF(RIGHT(TEXT(AI656,"0.#"),1)=".",FALSE,TRUE)</formula>
    </cfRule>
    <cfRule type="expression" dxfId="68" priority="114">
      <formula>IF(RIGHT(TEXT(AI656,"0.#"),1)=".",TRUE,FALSE)</formula>
    </cfRule>
  </conditionalFormatting>
  <conditionalFormatting sqref="AI654">
    <cfRule type="expression" dxfId="67" priority="117">
      <formula>IF(RIGHT(TEXT(AI654,"0.#"),1)=".",FALSE,TRUE)</formula>
    </cfRule>
    <cfRule type="expression" dxfId="66" priority="118">
      <formula>IF(RIGHT(TEXT(AI654,"0.#"),1)=".",TRUE,FALSE)</formula>
    </cfRule>
  </conditionalFormatting>
  <conditionalFormatting sqref="AI655">
    <cfRule type="expression" dxfId="65" priority="115">
      <formula>IF(RIGHT(TEXT(AI655,"0.#"),1)=".",FALSE,TRUE)</formula>
    </cfRule>
    <cfRule type="expression" dxfId="64" priority="116">
      <formula>IF(RIGHT(TEXT(AI655,"0.#"),1)=".",TRUE,FALSE)</formula>
    </cfRule>
  </conditionalFormatting>
  <conditionalFormatting sqref="AM661">
    <cfRule type="expression" dxfId="63" priority="107">
      <formula>IF(RIGHT(TEXT(AM661,"0.#"),1)=".",FALSE,TRUE)</formula>
    </cfRule>
    <cfRule type="expression" dxfId="62" priority="108">
      <formula>IF(RIGHT(TEXT(AM661,"0.#"),1)=".",TRUE,FALSE)</formula>
    </cfRule>
  </conditionalFormatting>
  <conditionalFormatting sqref="AM659">
    <cfRule type="expression" dxfId="61" priority="111">
      <formula>IF(RIGHT(TEXT(AM659,"0.#"),1)=".",FALSE,TRUE)</formula>
    </cfRule>
    <cfRule type="expression" dxfId="60" priority="112">
      <formula>IF(RIGHT(TEXT(AM659,"0.#"),1)=".",TRUE,FALSE)</formula>
    </cfRule>
  </conditionalFormatting>
  <conditionalFormatting sqref="AM660">
    <cfRule type="expression" dxfId="59" priority="109">
      <formula>IF(RIGHT(TEXT(AM660,"0.#"),1)=".",FALSE,TRUE)</formula>
    </cfRule>
    <cfRule type="expression" dxfId="58" priority="110">
      <formula>IF(RIGHT(TEXT(AM660,"0.#"),1)=".",TRUE,FALSE)</formula>
    </cfRule>
  </conditionalFormatting>
  <conditionalFormatting sqref="AI661">
    <cfRule type="expression" dxfId="57" priority="101">
      <formula>IF(RIGHT(TEXT(AI661,"0.#"),1)=".",FALSE,TRUE)</formula>
    </cfRule>
    <cfRule type="expression" dxfId="56" priority="102">
      <formula>IF(RIGHT(TEXT(AI661,"0.#"),1)=".",TRUE,FALSE)</formula>
    </cfRule>
  </conditionalFormatting>
  <conditionalFormatting sqref="AI659">
    <cfRule type="expression" dxfId="55" priority="105">
      <formula>IF(RIGHT(TEXT(AI659,"0.#"),1)=".",FALSE,TRUE)</formula>
    </cfRule>
    <cfRule type="expression" dxfId="54" priority="106">
      <formula>IF(RIGHT(TEXT(AI659,"0.#"),1)=".",TRUE,FALSE)</formula>
    </cfRule>
  </conditionalFormatting>
  <conditionalFormatting sqref="AI660">
    <cfRule type="expression" dxfId="53" priority="103">
      <formula>IF(RIGHT(TEXT(AI660,"0.#"),1)=".",FALSE,TRUE)</formula>
    </cfRule>
    <cfRule type="expression" dxfId="52" priority="104">
      <formula>IF(RIGHT(TEXT(AI660,"0.#"),1)=".",TRUE,FALSE)</formula>
    </cfRule>
  </conditionalFormatting>
  <conditionalFormatting sqref="AM666">
    <cfRule type="expression" dxfId="51" priority="95">
      <formula>IF(RIGHT(TEXT(AM666,"0.#"),1)=".",FALSE,TRUE)</formula>
    </cfRule>
    <cfRule type="expression" dxfId="50" priority="96">
      <formula>IF(RIGHT(TEXT(AM666,"0.#"),1)=".",TRUE,FALSE)</formula>
    </cfRule>
  </conditionalFormatting>
  <conditionalFormatting sqref="AM664">
    <cfRule type="expression" dxfId="49" priority="99">
      <formula>IF(RIGHT(TEXT(AM664,"0.#"),1)=".",FALSE,TRUE)</formula>
    </cfRule>
    <cfRule type="expression" dxfId="48" priority="100">
      <formula>IF(RIGHT(TEXT(AM664,"0.#"),1)=".",TRUE,FALSE)</formula>
    </cfRule>
  </conditionalFormatting>
  <conditionalFormatting sqref="AM665">
    <cfRule type="expression" dxfId="47" priority="97">
      <formula>IF(RIGHT(TEXT(AM665,"0.#"),1)=".",FALSE,TRUE)</formula>
    </cfRule>
    <cfRule type="expression" dxfId="46" priority="98">
      <formula>IF(RIGHT(TEXT(AM665,"0.#"),1)=".",TRUE,FALSE)</formula>
    </cfRule>
  </conditionalFormatting>
  <conditionalFormatting sqref="AI666">
    <cfRule type="expression" dxfId="45" priority="89">
      <formula>IF(RIGHT(TEXT(AI666,"0.#"),1)=".",FALSE,TRUE)</formula>
    </cfRule>
    <cfRule type="expression" dxfId="44" priority="90">
      <formula>IF(RIGHT(TEXT(AI666,"0.#"),1)=".",TRUE,FALSE)</formula>
    </cfRule>
  </conditionalFormatting>
  <conditionalFormatting sqref="AI664">
    <cfRule type="expression" dxfId="43" priority="93">
      <formula>IF(RIGHT(TEXT(AI664,"0.#"),1)=".",FALSE,TRUE)</formula>
    </cfRule>
    <cfRule type="expression" dxfId="42" priority="94">
      <formula>IF(RIGHT(TEXT(AI664,"0.#"),1)=".",TRUE,FALSE)</formula>
    </cfRule>
  </conditionalFormatting>
  <conditionalFormatting sqref="AI665">
    <cfRule type="expression" dxfId="41" priority="91">
      <formula>IF(RIGHT(TEXT(AI665,"0.#"),1)=".",FALSE,TRUE)</formula>
    </cfRule>
    <cfRule type="expression" dxfId="40" priority="92">
      <formula>IF(RIGHT(TEXT(AI665,"0.#"),1)=".",TRUE,FALSE)</formula>
    </cfRule>
  </conditionalFormatting>
  <conditionalFormatting sqref="AM671">
    <cfRule type="expression" dxfId="39" priority="83">
      <formula>IF(RIGHT(TEXT(AM671,"0.#"),1)=".",FALSE,TRUE)</formula>
    </cfRule>
    <cfRule type="expression" dxfId="38" priority="84">
      <formula>IF(RIGHT(TEXT(AM671,"0.#"),1)=".",TRUE,FALSE)</formula>
    </cfRule>
  </conditionalFormatting>
  <conditionalFormatting sqref="AM669">
    <cfRule type="expression" dxfId="37" priority="87">
      <formula>IF(RIGHT(TEXT(AM669,"0.#"),1)=".",FALSE,TRUE)</formula>
    </cfRule>
    <cfRule type="expression" dxfId="36" priority="88">
      <formula>IF(RIGHT(TEXT(AM669,"0.#"),1)=".",TRUE,FALSE)</formula>
    </cfRule>
  </conditionalFormatting>
  <conditionalFormatting sqref="AM670">
    <cfRule type="expression" dxfId="35" priority="85">
      <formula>IF(RIGHT(TEXT(AM670,"0.#"),1)=".",FALSE,TRUE)</formula>
    </cfRule>
    <cfRule type="expression" dxfId="34" priority="86">
      <formula>IF(RIGHT(TEXT(AM670,"0.#"),1)=".",TRUE,FALSE)</formula>
    </cfRule>
  </conditionalFormatting>
  <conditionalFormatting sqref="AI671">
    <cfRule type="expression" dxfId="33" priority="77">
      <formula>IF(RIGHT(TEXT(AI671,"0.#"),1)=".",FALSE,TRUE)</formula>
    </cfRule>
    <cfRule type="expression" dxfId="32" priority="78">
      <formula>IF(RIGHT(TEXT(AI671,"0.#"),1)=".",TRUE,FALSE)</formula>
    </cfRule>
  </conditionalFormatting>
  <conditionalFormatting sqref="AI669">
    <cfRule type="expression" dxfId="31" priority="81">
      <formula>IF(RIGHT(TEXT(AI669,"0.#"),1)=".",FALSE,TRUE)</formula>
    </cfRule>
    <cfRule type="expression" dxfId="30" priority="82">
      <formula>IF(RIGHT(TEXT(AI669,"0.#"),1)=".",TRUE,FALSE)</formula>
    </cfRule>
  </conditionalFormatting>
  <conditionalFormatting sqref="AI670">
    <cfRule type="expression" dxfId="29" priority="79">
      <formula>IF(RIGHT(TEXT(AI670,"0.#"),1)=".",FALSE,TRUE)</formula>
    </cfRule>
    <cfRule type="expression" dxfId="28" priority="80">
      <formula>IF(RIGHT(TEXT(AI670,"0.#"),1)=".",TRUE,FALSE)</formula>
    </cfRule>
  </conditionalFormatting>
  <conditionalFormatting sqref="P29:AC29">
    <cfRule type="expression" dxfId="27" priority="39">
      <formula>IF(RIGHT(TEXT(P29,"0.#"),1)=".",FALSE,TRUE)</formula>
    </cfRule>
    <cfRule type="expression" dxfId="26" priority="40">
      <formula>IF(RIGHT(TEXT(P29,"0.#"),1)=".",TRUE,FALSE)</formula>
    </cfRule>
  </conditionalFormatting>
  <conditionalFormatting sqref="AE72 AI72">
    <cfRule type="expression" dxfId="25" priority="27">
      <formula>IF(RIGHT(TEXT(AE72,"0.#"),1)=".",FALSE,TRUE)</formula>
    </cfRule>
    <cfRule type="expression" dxfId="24" priority="28">
      <formula>IF(RIGHT(TEXT(AE72,"0.#"),1)=".",TRUE,FALSE)</formula>
    </cfRule>
  </conditionalFormatting>
  <conditionalFormatting sqref="AE67">
    <cfRule type="expression" dxfId="23" priority="23">
      <formula>IF(RIGHT(TEXT(AE67,"0.#"),1)=".",FALSE,TRUE)</formula>
    </cfRule>
    <cfRule type="expression" dxfId="22" priority="24">
      <formula>IF(RIGHT(TEXT(AE67,"0.#"),1)=".",TRUE,FALSE)</formula>
    </cfRule>
  </conditionalFormatting>
  <conditionalFormatting sqref="AI67">
    <cfRule type="expression" dxfId="21" priority="21">
      <formula>IF(RIGHT(TEXT(AI67,"0.#"),1)=".",FALSE,TRUE)</formula>
    </cfRule>
    <cfRule type="expression" dxfId="20" priority="22">
      <formula>IF(RIGHT(TEXT(AI67,"0.#"),1)=".",TRUE,FALSE)</formula>
    </cfRule>
  </conditionalFormatting>
  <conditionalFormatting sqref="AM67">
    <cfRule type="expression" dxfId="19" priority="19">
      <formula>IF(RIGHT(TEXT(AM67,"0.#"),1)=".",FALSE,TRUE)</formula>
    </cfRule>
    <cfRule type="expression" dxfId="18" priority="20">
      <formula>IF(RIGHT(TEXT(AM67,"0.#"),1)=".",TRUE,FALSE)</formula>
    </cfRule>
  </conditionalFormatting>
  <conditionalFormatting sqref="AE70">
    <cfRule type="expression" dxfId="17" priority="17">
      <formula>IF(RIGHT(TEXT(AE70,"0.#"),1)=".",FALSE,TRUE)</formula>
    </cfRule>
    <cfRule type="expression" dxfId="16" priority="18">
      <formula>IF(RIGHT(TEXT(AE70,"0.#"),1)=".",TRUE,FALSE)</formula>
    </cfRule>
  </conditionalFormatting>
  <conditionalFormatting sqref="AI70">
    <cfRule type="expression" dxfId="15" priority="15">
      <formula>IF(RIGHT(TEXT(AI70,"0.#"),1)=".",FALSE,TRUE)</formula>
    </cfRule>
    <cfRule type="expression" dxfId="14" priority="16">
      <formula>IF(RIGHT(TEXT(AI70,"0.#"),1)=".",TRUE,FALSE)</formula>
    </cfRule>
  </conditionalFormatting>
  <conditionalFormatting sqref="AM70">
    <cfRule type="expression" dxfId="13" priority="13">
      <formula>IF(RIGHT(TEXT(AM70,"0.#"),1)=".",FALSE,TRUE)</formula>
    </cfRule>
    <cfRule type="expression" dxfId="12" priority="14">
      <formula>IF(RIGHT(TEXT(AM70,"0.#"),1)=".",TRUE,FALSE)</formula>
    </cfRule>
  </conditionalFormatting>
  <conditionalFormatting sqref="AE116 AQ116">
    <cfRule type="expression" dxfId="11" priority="11">
      <formula>IF(RIGHT(TEXT(AE116,"0.#"),1)=".",FALSE,TRUE)</formula>
    </cfRule>
    <cfRule type="expression" dxfId="10" priority="12">
      <formula>IF(RIGHT(TEXT(AE116,"0.#"),1)=".",TRUE,FALSE)</formula>
    </cfRule>
  </conditionalFormatting>
  <conditionalFormatting sqref="AI116">
    <cfRule type="expression" dxfId="9" priority="9">
      <formula>IF(RIGHT(TEXT(AI116,"0.#"),1)=".",FALSE,TRUE)</formula>
    </cfRule>
    <cfRule type="expression" dxfId="8" priority="10">
      <formula>IF(RIGHT(TEXT(AI116,"0.#"),1)=".",TRUE,FALSE)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E117 AM117">
    <cfRule type="expression" dxfId="5" priority="5">
      <formula>IF(RIGHT(TEXT(AE117,"0.#"),1)=".",FALSE,TRUE)</formula>
    </cfRule>
    <cfRule type="expression" dxfId="4" priority="6">
      <formula>IF(RIGHT(TEXT(AE117,"0.#"),1)=".",TRUE,FALSE)</formula>
    </cfRule>
  </conditionalFormatting>
  <conditionalFormatting sqref="AI117">
    <cfRule type="expression" dxfId="3" priority="3">
      <formula>IF(RIGHT(TEXT(AI117,"0.#"),1)=".",FALSE,TRUE)</formula>
    </cfRule>
    <cfRule type="expression" dxfId="2" priority="4">
      <formula>IF(RIGHT(TEXT(AI117,"0.#"),1)=".",TRUE,FALSE)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disablePrompts="1"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8" fitToHeight="0" orientation="portrait" cellComments="asDisplayed" r:id="rId1"/>
  <headerFooter differentFirst="1" alignWithMargins="0"/>
  <rowBreaks count="5" manualBreakCount="5">
    <brk id="94" max="49" man="1"/>
    <brk id="718" max="49" man="1"/>
    <brk id="740" max="49" man="1"/>
    <brk id="867" max="49" man="1"/>
    <brk id="875" max="49" man="1"/>
  </rowBreaks>
  <ignoredErrors>
    <ignoredError sqref="K740 N740 P740 T740 W740 Z740 AB740 AF740 AI740 AL740 AN740" unlockedFormula="1"/>
  </ignoredErrors>
  <drawing r:id="rId2"/>
  <extLst>
    <ext xmlns:x14="http://schemas.microsoft.com/office/spreadsheetml/2009/9/main" uri="{CCE6A557-97BC-4b89-ADB6-D9C93CAAB3DF}">
      <x14:dataValidations xmlns:xm="http://schemas.microsoft.com/office/excel/2006/main" disablePrompts="1"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7" zoomScale="115" zoomScaleNormal="115" workbookViewId="0">
      <selection activeCell="Q4" sqref="Q4"/>
    </sheetView>
  </sheetViews>
  <sheetFormatPr defaultColWidth="9" defaultRowHeight="13.2" x14ac:dyDescent="0.2"/>
  <cols>
    <col min="1" max="1" width="21.77734375" customWidth="1"/>
    <col min="2" max="2" width="8.77734375"/>
    <col min="3" max="3" width="17" style="13" hidden="1" customWidth="1"/>
    <col min="4" max="4" width="4" style="13" hidden="1" customWidth="1"/>
    <col min="5" max="5" width="4" style="13" customWidth="1"/>
    <col min="6" max="6" width="32.44140625" customWidth="1"/>
    <col min="7" max="7" width="10.109375" style="16" customWidth="1"/>
    <col min="8" max="8" width="17" style="13" hidden="1" customWidth="1"/>
    <col min="9" max="9" width="4" style="13" hidden="1" customWidth="1"/>
    <col min="10" max="10" width="4" style="13" customWidth="1"/>
    <col min="11" max="11" width="15.33203125" customWidth="1"/>
    <col min="12" max="12" width="8.77734375"/>
    <col min="13" max="13" width="12" style="13" hidden="1" customWidth="1"/>
    <col min="14" max="14" width="4" style="13" hidden="1" customWidth="1"/>
    <col min="15" max="15" width="3.6640625" customWidth="1"/>
    <col min="16" max="16" width="8.33203125" customWidth="1"/>
    <col min="17" max="17" width="8.77734375" style="16" customWidth="1"/>
    <col min="18" max="18" width="9.44140625" style="13" hidden="1" customWidth="1"/>
    <col min="19" max="19" width="4" style="13" hidden="1" customWidth="1"/>
    <col min="20" max="20" width="8.77734375"/>
    <col min="21" max="21" width="9" style="28"/>
    <col min="22" max="22" width="3.33203125" style="28" customWidth="1"/>
    <col min="23" max="23" width="12.44140625" style="28" bestFit="1" customWidth="1"/>
    <col min="24" max="24" width="3.6640625" style="28" customWidth="1"/>
    <col min="25" max="25" width="12.44140625" style="34" bestFit="1" customWidth="1"/>
    <col min="26" max="26" width="3.6640625" style="28" customWidth="1"/>
    <col min="27" max="27" width="11.33203125" style="34" bestFit="1" customWidth="1"/>
    <col min="28" max="28" width="3.44140625" style="34" customWidth="1"/>
    <col min="29" max="29" width="24.109375" style="34" bestFit="1" customWidth="1"/>
    <col min="30" max="30" width="3.77734375" style="34" customWidth="1"/>
    <col min="31" max="31" width="33.77734375" style="34" bestFit="1" customWidth="1"/>
    <col min="32" max="32" width="3" style="28" customWidth="1"/>
    <col min="33" max="33" width="30.6640625" style="28" customWidth="1"/>
    <col min="34" max="34" width="9" style="28"/>
    <col min="35" max="35" width="14.6640625" style="28" customWidth="1"/>
    <col min="36" max="41" width="9" style="28"/>
    <col min="42" max="42" width="13" style="28" customWidth="1"/>
    <col min="43" max="16384" width="9" style="28"/>
  </cols>
  <sheetData>
    <row r="1" spans="1:42" x14ac:dyDescent="0.2">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2">
      <c r="A2" s="14" t="s">
        <v>84</v>
      </c>
      <c r="B2" s="15"/>
      <c r="C2" s="13" t="str">
        <f>IF(B2="","",A2)</f>
        <v/>
      </c>
      <c r="D2" s="13" t="str">
        <f>IF(C2="","",IF(D1&lt;&gt;"",CONCATENATE(D1,"、",C2),C2))</f>
        <v/>
      </c>
      <c r="F2" s="12" t="s">
        <v>71</v>
      </c>
      <c r="G2" s="17"/>
      <c r="H2" s="13" t="str">
        <f>IF(G2="","",F2)</f>
        <v/>
      </c>
      <c r="I2" s="13" t="str">
        <f>IF(H2="","",IF(I1&lt;&gt;"",CONCATENATE(I1,"、",H2),H2))</f>
        <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341</v>
      </c>
      <c r="AB2" s="31"/>
      <c r="AC2" s="33" t="s">
        <v>134</v>
      </c>
      <c r="AD2" s="28"/>
      <c r="AE2" s="35" t="s">
        <v>172</v>
      </c>
      <c r="AF2" s="30"/>
      <c r="AG2" s="46" t="s">
        <v>295</v>
      </c>
      <c r="AI2" s="44" t="s">
        <v>331</v>
      </c>
      <c r="AK2" s="44" t="s">
        <v>215</v>
      </c>
      <c r="AM2" s="73"/>
      <c r="AN2" s="73"/>
      <c r="AP2" s="46" t="s">
        <v>295</v>
      </c>
    </row>
    <row r="3" spans="1:42" ht="13.5" customHeight="1" x14ac:dyDescent="0.2">
      <c r="A3" s="14" t="s">
        <v>85</v>
      </c>
      <c r="B3" s="15"/>
      <c r="C3" s="13" t="str">
        <f t="shared" ref="C3:C11" si="0">IF(B3="","",A3)</f>
        <v/>
      </c>
      <c r="D3" s="13" t="str">
        <f>IF(C3="",D2,IF(D2&lt;&gt;"",CONCATENATE(D2,"、",C3),C3))</f>
        <v/>
      </c>
      <c r="F3" s="18" t="s">
        <v>111</v>
      </c>
      <c r="G3" s="17"/>
      <c r="H3" s="13" t="str">
        <f t="shared" ref="H3:H37" si="1">IF(G3="","",F3)</f>
        <v/>
      </c>
      <c r="I3" s="13" t="str">
        <f>IF(H3="",I2,IF(I2&lt;&gt;"",CONCATENATE(I2,"、",H3),H3))</f>
        <v/>
      </c>
      <c r="K3" s="14" t="s">
        <v>103</v>
      </c>
      <c r="L3" s="15"/>
      <c r="M3" s="13" t="str">
        <f t="shared" ref="M3:M11" si="2">IF(L3="","",K3)</f>
        <v/>
      </c>
      <c r="N3" s="13" t="str">
        <f>IF(M3="",N2,IF(N2&lt;&gt;"",CONCATENATE(N2,"、",M3),M3))</f>
        <v/>
      </c>
      <c r="O3" s="13"/>
      <c r="P3" s="12" t="s">
        <v>74</v>
      </c>
      <c r="Q3" s="17"/>
      <c r="R3" s="13" t="str">
        <f t="shared" ref="R3:R8" si="3">IF(Q3="","",P3)</f>
        <v/>
      </c>
      <c r="S3" s="13" t="str">
        <f t="shared" ref="S3:S8" si="4">IF(R3="",S2,IF(S2&lt;&gt;"",CONCATENATE(S2,"、",R3),R3))</f>
        <v/>
      </c>
      <c r="T3" s="13"/>
      <c r="U3" s="32" t="s">
        <v>343</v>
      </c>
      <c r="W3" s="32" t="s">
        <v>149</v>
      </c>
      <c r="Y3" s="32" t="s">
        <v>68</v>
      </c>
      <c r="Z3" s="30"/>
      <c r="AA3" s="32" t="s">
        <v>451</v>
      </c>
      <c r="AB3" s="31"/>
      <c r="AC3" s="33" t="s">
        <v>135</v>
      </c>
      <c r="AD3" s="28"/>
      <c r="AE3" s="35" t="s">
        <v>173</v>
      </c>
      <c r="AF3" s="30"/>
      <c r="AG3" s="46" t="s">
        <v>296</v>
      </c>
      <c r="AI3" s="44" t="s">
        <v>208</v>
      </c>
      <c r="AK3" s="44" t="str">
        <f>CHAR(CODE(AK2)+1)</f>
        <v>B</v>
      </c>
      <c r="AM3" s="73"/>
      <c r="AN3" s="73"/>
      <c r="AP3" s="46" t="s">
        <v>296</v>
      </c>
    </row>
    <row r="4" spans="1:42" ht="13.5" customHeight="1" x14ac:dyDescent="0.2">
      <c r="A4" s="14" t="s">
        <v>86</v>
      </c>
      <c r="B4" s="15"/>
      <c r="C4" s="13" t="str">
        <f t="shared" si="0"/>
        <v/>
      </c>
      <c r="D4" s="13" t="str">
        <f>IF(C4="",D3,IF(D3&lt;&gt;"",CONCATENATE(D3,"、",C4),C4))</f>
        <v/>
      </c>
      <c r="F4" s="18" t="s">
        <v>112</v>
      </c>
      <c r="G4" s="17"/>
      <c r="H4" s="13" t="str">
        <f t="shared" si="1"/>
        <v/>
      </c>
      <c r="I4" s="13" t="str">
        <f t="shared" ref="I4:I37" si="5">IF(H4="",I3,IF(I3&lt;&gt;"",CONCATENATE(I3,"、",H4),H4))</f>
        <v/>
      </c>
      <c r="K4" s="14" t="s">
        <v>104</v>
      </c>
      <c r="L4" s="15"/>
      <c r="M4" s="13" t="str">
        <f t="shared" si="2"/>
        <v/>
      </c>
      <c r="N4" s="13" t="str">
        <f t="shared" ref="N4:N11" si="6">IF(M4="",N3,IF(N3&lt;&gt;"",CONCATENATE(N3,"、",M4),M4))</f>
        <v/>
      </c>
      <c r="O4" s="13"/>
      <c r="P4" s="12" t="s">
        <v>75</v>
      </c>
      <c r="Q4" s="17" t="s">
        <v>485</v>
      </c>
      <c r="R4" s="13" t="str">
        <f t="shared" si="3"/>
        <v>補助</v>
      </c>
      <c r="S4" s="13" t="str">
        <f t="shared" si="4"/>
        <v>補助</v>
      </c>
      <c r="T4" s="13"/>
      <c r="U4" s="32" t="s">
        <v>344</v>
      </c>
      <c r="W4" s="32" t="s">
        <v>150</v>
      </c>
      <c r="Y4" s="32" t="s">
        <v>358</v>
      </c>
      <c r="Z4" s="30"/>
      <c r="AA4" s="32" t="s">
        <v>452</v>
      </c>
      <c r="AB4" s="31"/>
      <c r="AC4" s="32" t="s">
        <v>136</v>
      </c>
      <c r="AD4" s="28"/>
      <c r="AE4" s="35" t="s">
        <v>174</v>
      </c>
      <c r="AF4" s="30"/>
      <c r="AG4" s="46" t="s">
        <v>297</v>
      </c>
      <c r="AI4" s="44" t="s">
        <v>210</v>
      </c>
      <c r="AK4" s="44" t="str">
        <f t="shared" ref="AK4:AK49" si="7">CHAR(CODE(AK3)+1)</f>
        <v>C</v>
      </c>
      <c r="AM4" s="73"/>
      <c r="AN4" s="73"/>
      <c r="AP4" s="46" t="s">
        <v>297</v>
      </c>
    </row>
    <row r="5" spans="1:42" ht="13.5" customHeight="1" x14ac:dyDescent="0.2">
      <c r="A5" s="14" t="s">
        <v>87</v>
      </c>
      <c r="B5" s="15"/>
      <c r="C5" s="13" t="str">
        <f t="shared" si="0"/>
        <v/>
      </c>
      <c r="D5" s="13" t="str">
        <f>IF(C5="",D4,IF(D4&lt;&gt;"",CONCATENATE(D4,"、",C5),C5))</f>
        <v/>
      </c>
      <c r="F5" s="18" t="s">
        <v>113</v>
      </c>
      <c r="G5" s="17"/>
      <c r="H5" s="13" t="str">
        <f t="shared" si="1"/>
        <v/>
      </c>
      <c r="I5" s="13" t="str">
        <f t="shared" si="5"/>
        <v/>
      </c>
      <c r="K5" s="14" t="s">
        <v>105</v>
      </c>
      <c r="L5" s="15"/>
      <c r="M5" s="13" t="str">
        <f t="shared" si="2"/>
        <v/>
      </c>
      <c r="N5" s="13" t="str">
        <f t="shared" si="6"/>
        <v/>
      </c>
      <c r="O5" s="13"/>
      <c r="P5" s="12" t="s">
        <v>76</v>
      </c>
      <c r="Q5" s="17"/>
      <c r="R5" s="13" t="str">
        <f t="shared" si="3"/>
        <v/>
      </c>
      <c r="S5" s="13" t="str">
        <f t="shared" si="4"/>
        <v>補助</v>
      </c>
      <c r="T5" s="13"/>
      <c r="W5" s="32" t="s">
        <v>251</v>
      </c>
      <c r="Y5" s="32" t="s">
        <v>359</v>
      </c>
      <c r="Z5" s="30"/>
      <c r="AA5" s="32" t="s">
        <v>453</v>
      </c>
      <c r="AB5" s="31"/>
      <c r="AC5" s="32" t="s">
        <v>175</v>
      </c>
      <c r="AD5" s="31"/>
      <c r="AE5" s="35" t="s">
        <v>308</v>
      </c>
      <c r="AF5" s="30"/>
      <c r="AG5" s="46" t="s">
        <v>298</v>
      </c>
      <c r="AI5" s="44" t="s">
        <v>346</v>
      </c>
      <c r="AK5" s="44" t="str">
        <f t="shared" si="7"/>
        <v>D</v>
      </c>
      <c r="AP5" s="46" t="s">
        <v>298</v>
      </c>
    </row>
    <row r="6" spans="1:42" ht="13.5" customHeight="1" x14ac:dyDescent="0.2">
      <c r="A6" s="14" t="s">
        <v>88</v>
      </c>
      <c r="B6" s="15"/>
      <c r="C6" s="13" t="str">
        <f t="shared" si="0"/>
        <v/>
      </c>
      <c r="D6" s="13" t="str">
        <f t="shared" ref="D6:D21" si="8">IF(C6="",D5,IF(D5&lt;&gt;"",CONCATENATE(D5,"、",C6),C6))</f>
        <v/>
      </c>
      <c r="F6" s="18" t="s">
        <v>114</v>
      </c>
      <c r="G6" s="17"/>
      <c r="H6" s="13" t="str">
        <f t="shared" si="1"/>
        <v/>
      </c>
      <c r="I6" s="13" t="str">
        <f t="shared" si="5"/>
        <v/>
      </c>
      <c r="K6" s="14" t="s">
        <v>106</v>
      </c>
      <c r="L6" s="15"/>
      <c r="M6" s="13" t="str">
        <f t="shared" si="2"/>
        <v/>
      </c>
      <c r="N6" s="13" t="str">
        <f t="shared" si="6"/>
        <v/>
      </c>
      <c r="O6" s="13"/>
      <c r="P6" s="12" t="s">
        <v>77</v>
      </c>
      <c r="Q6" s="17"/>
      <c r="R6" s="13" t="str">
        <f t="shared" si="3"/>
        <v/>
      </c>
      <c r="S6" s="13" t="str">
        <f t="shared" si="4"/>
        <v>補助</v>
      </c>
      <c r="T6" s="13"/>
      <c r="U6" s="32" t="s">
        <v>310</v>
      </c>
      <c r="W6" s="32" t="s">
        <v>151</v>
      </c>
      <c r="Y6" s="32" t="s">
        <v>360</v>
      </c>
      <c r="Z6" s="30"/>
      <c r="AA6" s="32" t="s">
        <v>454</v>
      </c>
      <c r="AB6" s="31"/>
      <c r="AC6" s="32" t="s">
        <v>137</v>
      </c>
      <c r="AD6" s="31"/>
      <c r="AE6" s="35" t="s">
        <v>305</v>
      </c>
      <c r="AF6" s="30"/>
      <c r="AG6" s="46" t="s">
        <v>299</v>
      </c>
      <c r="AI6" s="44" t="s">
        <v>347</v>
      </c>
      <c r="AK6" s="44" t="str">
        <f>CHAR(CODE(AK5)+1)</f>
        <v>E</v>
      </c>
      <c r="AP6" s="46" t="s">
        <v>299</v>
      </c>
    </row>
    <row r="7" spans="1:42" ht="13.5" customHeight="1" x14ac:dyDescent="0.2">
      <c r="A7" s="14" t="s">
        <v>89</v>
      </c>
      <c r="B7" s="15"/>
      <c r="C7" s="13" t="str">
        <f t="shared" si="0"/>
        <v/>
      </c>
      <c r="D7" s="13" t="str">
        <f t="shared" si="8"/>
        <v/>
      </c>
      <c r="F7" s="18" t="s">
        <v>227</v>
      </c>
      <c r="G7" s="17"/>
      <c r="H7" s="13" t="str">
        <f t="shared" si="1"/>
        <v/>
      </c>
      <c r="I7" s="13" t="str">
        <f t="shared" si="5"/>
        <v/>
      </c>
      <c r="K7" s="14" t="s">
        <v>107</v>
      </c>
      <c r="L7" s="15"/>
      <c r="M7" s="13" t="str">
        <f t="shared" si="2"/>
        <v/>
      </c>
      <c r="N7" s="13" t="str">
        <f t="shared" si="6"/>
        <v/>
      </c>
      <c r="O7" s="13"/>
      <c r="P7" s="12" t="s">
        <v>78</v>
      </c>
      <c r="Q7" s="17"/>
      <c r="R7" s="13" t="str">
        <f t="shared" si="3"/>
        <v/>
      </c>
      <c r="S7" s="13" t="str">
        <f t="shared" si="4"/>
        <v>補助</v>
      </c>
      <c r="T7" s="13"/>
      <c r="U7" s="32" t="s">
        <v>168</v>
      </c>
      <c r="W7" s="32" t="s">
        <v>152</v>
      </c>
      <c r="Y7" s="32" t="s">
        <v>361</v>
      </c>
      <c r="Z7" s="30"/>
      <c r="AA7" s="32" t="s">
        <v>455</v>
      </c>
      <c r="AB7" s="31"/>
      <c r="AC7" s="31"/>
      <c r="AD7" s="31"/>
      <c r="AE7" s="32" t="s">
        <v>137</v>
      </c>
      <c r="AF7" s="30"/>
      <c r="AG7" s="46" t="s">
        <v>300</v>
      </c>
      <c r="AH7" s="77"/>
      <c r="AI7" s="46" t="s">
        <v>324</v>
      </c>
      <c r="AK7" s="44" t="str">
        <f>CHAR(CODE(AK6)+1)</f>
        <v>F</v>
      </c>
      <c r="AP7" s="46" t="s">
        <v>300</v>
      </c>
    </row>
    <row r="8" spans="1:42" ht="13.5" customHeight="1" x14ac:dyDescent="0.2">
      <c r="A8" s="14" t="s">
        <v>90</v>
      </c>
      <c r="B8" s="15"/>
      <c r="C8" s="13" t="str">
        <f t="shared" si="0"/>
        <v/>
      </c>
      <c r="D8" s="13" t="str">
        <f t="shared" si="8"/>
        <v/>
      </c>
      <c r="F8" s="18" t="s">
        <v>115</v>
      </c>
      <c r="G8" s="17"/>
      <c r="H8" s="13" t="str">
        <f t="shared" si="1"/>
        <v/>
      </c>
      <c r="I8" s="13" t="str">
        <f t="shared" si="5"/>
        <v/>
      </c>
      <c r="K8" s="14" t="s">
        <v>108</v>
      </c>
      <c r="L8" s="15"/>
      <c r="M8" s="13" t="str">
        <f t="shared" si="2"/>
        <v/>
      </c>
      <c r="N8" s="13" t="str">
        <f t="shared" si="6"/>
        <v/>
      </c>
      <c r="O8" s="13"/>
      <c r="P8" s="12" t="s">
        <v>79</v>
      </c>
      <c r="Q8" s="17"/>
      <c r="R8" s="13" t="str">
        <f t="shared" si="3"/>
        <v/>
      </c>
      <c r="S8" s="13" t="str">
        <f t="shared" si="4"/>
        <v>補助</v>
      </c>
      <c r="T8" s="13"/>
      <c r="U8" s="32" t="s">
        <v>311</v>
      </c>
      <c r="W8" s="32" t="s">
        <v>153</v>
      </c>
      <c r="Y8" s="32" t="s">
        <v>362</v>
      </c>
      <c r="Z8" s="30"/>
      <c r="AA8" s="32" t="s">
        <v>456</v>
      </c>
      <c r="AB8" s="31"/>
      <c r="AC8" s="31"/>
      <c r="AD8" s="31"/>
      <c r="AE8" s="31"/>
      <c r="AF8" s="30"/>
      <c r="AG8" s="46" t="s">
        <v>301</v>
      </c>
      <c r="AI8" s="44" t="s">
        <v>325</v>
      </c>
      <c r="AK8" s="44" t="str">
        <f t="shared" si="7"/>
        <v>G</v>
      </c>
      <c r="AP8" s="46" t="s">
        <v>301</v>
      </c>
    </row>
    <row r="9" spans="1:42" ht="13.5" customHeight="1" x14ac:dyDescent="0.2">
      <c r="A9" s="14" t="s">
        <v>91</v>
      </c>
      <c r="B9" s="15"/>
      <c r="C9" s="13" t="str">
        <f t="shared" si="0"/>
        <v/>
      </c>
      <c r="D9" s="13" t="str">
        <f t="shared" si="8"/>
        <v/>
      </c>
      <c r="F9" s="18" t="s">
        <v>228</v>
      </c>
      <c r="G9" s="17"/>
      <c r="H9" s="13" t="str">
        <f t="shared" si="1"/>
        <v/>
      </c>
      <c r="I9" s="13" t="str">
        <f t="shared" si="5"/>
        <v/>
      </c>
      <c r="K9" s="14" t="s">
        <v>109</v>
      </c>
      <c r="L9" s="15" t="s">
        <v>485</v>
      </c>
      <c r="M9" s="13" t="str">
        <f t="shared" si="2"/>
        <v>エネルギー対策</v>
      </c>
      <c r="N9" s="13" t="str">
        <f t="shared" si="6"/>
        <v>エネルギー対策</v>
      </c>
      <c r="O9" s="13"/>
      <c r="P9" s="13"/>
      <c r="Q9" s="19"/>
      <c r="T9" s="13"/>
      <c r="U9" s="32" t="s">
        <v>322</v>
      </c>
      <c r="W9" s="32" t="s">
        <v>154</v>
      </c>
      <c r="Y9" s="32" t="s">
        <v>363</v>
      </c>
      <c r="Z9" s="30"/>
      <c r="AA9" s="32" t="s">
        <v>457</v>
      </c>
      <c r="AB9" s="31"/>
      <c r="AC9" s="31"/>
      <c r="AD9" s="31"/>
      <c r="AE9" s="31"/>
      <c r="AF9" s="30"/>
      <c r="AG9" s="46" t="s">
        <v>302</v>
      </c>
      <c r="AI9" s="72"/>
      <c r="AK9" s="44" t="str">
        <f t="shared" si="7"/>
        <v>H</v>
      </c>
      <c r="AP9" s="46" t="s">
        <v>302</v>
      </c>
    </row>
    <row r="10" spans="1:42" ht="13.5" customHeight="1" x14ac:dyDescent="0.2">
      <c r="A10" s="14" t="s">
        <v>252</v>
      </c>
      <c r="B10" s="15"/>
      <c r="C10" s="13" t="str">
        <f t="shared" si="0"/>
        <v/>
      </c>
      <c r="D10" s="13" t="str">
        <f t="shared" si="8"/>
        <v/>
      </c>
      <c r="F10" s="18" t="s">
        <v>116</v>
      </c>
      <c r="G10" s="17" t="s">
        <v>485</v>
      </c>
      <c r="H10" s="13" t="str">
        <f t="shared" si="1"/>
        <v>エネルギー対策特別会計エネルギー需給勘定</v>
      </c>
      <c r="I10" s="13" t="str">
        <f t="shared" si="5"/>
        <v>エネルギー対策特別会計エネルギー需給勘定</v>
      </c>
      <c r="K10" s="14" t="s">
        <v>256</v>
      </c>
      <c r="L10" s="15"/>
      <c r="M10" s="13" t="str">
        <f t="shared" si="2"/>
        <v/>
      </c>
      <c r="N10" s="13" t="str">
        <f t="shared" si="6"/>
        <v>エネルギー対策</v>
      </c>
      <c r="O10" s="13"/>
      <c r="P10" s="13" t="str">
        <f>S8</f>
        <v>補助</v>
      </c>
      <c r="Q10" s="19"/>
      <c r="T10" s="13"/>
      <c r="W10" s="32" t="s">
        <v>155</v>
      </c>
      <c r="Y10" s="32" t="s">
        <v>364</v>
      </c>
      <c r="Z10" s="30"/>
      <c r="AA10" s="32" t="s">
        <v>458</v>
      </c>
      <c r="AB10" s="31"/>
      <c r="AC10" s="31"/>
      <c r="AD10" s="31"/>
      <c r="AE10" s="31"/>
      <c r="AF10" s="30"/>
      <c r="AG10" s="46" t="s">
        <v>287</v>
      </c>
      <c r="AK10" s="44" t="str">
        <f t="shared" si="7"/>
        <v>I</v>
      </c>
      <c r="AP10" s="44" t="s">
        <v>281</v>
      </c>
    </row>
    <row r="11" spans="1:42" ht="13.5" customHeight="1" x14ac:dyDescent="0.2">
      <c r="A11" s="14" t="s">
        <v>92</v>
      </c>
      <c r="B11" s="15"/>
      <c r="C11" s="13" t="str">
        <f t="shared" si="0"/>
        <v/>
      </c>
      <c r="D11" s="13" t="str">
        <f t="shared" si="8"/>
        <v/>
      </c>
      <c r="F11" s="18" t="s">
        <v>117</v>
      </c>
      <c r="G11" s="17"/>
      <c r="H11" s="13" t="str">
        <f t="shared" si="1"/>
        <v/>
      </c>
      <c r="I11" s="13" t="str">
        <f t="shared" si="5"/>
        <v>エネルギー対策特別会計エネルギー需給勘定</v>
      </c>
      <c r="K11" s="14" t="s">
        <v>110</v>
      </c>
      <c r="L11" s="15"/>
      <c r="M11" s="13" t="str">
        <f t="shared" si="2"/>
        <v/>
      </c>
      <c r="N11" s="13" t="str">
        <f t="shared" si="6"/>
        <v>エネルギー対策</v>
      </c>
      <c r="O11" s="13"/>
      <c r="P11" s="13"/>
      <c r="Q11" s="19"/>
      <c r="T11" s="13"/>
      <c r="W11" s="32" t="s">
        <v>156</v>
      </c>
      <c r="Y11" s="32" t="s">
        <v>365</v>
      </c>
      <c r="Z11" s="30"/>
      <c r="AA11" s="32" t="s">
        <v>459</v>
      </c>
      <c r="AB11" s="31"/>
      <c r="AC11" s="31"/>
      <c r="AD11" s="31"/>
      <c r="AE11" s="31"/>
      <c r="AF11" s="30"/>
      <c r="AG11" s="44" t="s">
        <v>290</v>
      </c>
      <c r="AK11" s="44" t="str">
        <f t="shared" si="7"/>
        <v>J</v>
      </c>
    </row>
    <row r="12" spans="1:42" ht="13.5" customHeight="1" x14ac:dyDescent="0.2">
      <c r="A12" s="14" t="s">
        <v>93</v>
      </c>
      <c r="B12" s="15"/>
      <c r="C12" s="13" t="str">
        <f t="shared" ref="C12:C24" si="9">IF(B12="","",A12)</f>
        <v/>
      </c>
      <c r="D12" s="13" t="str">
        <f t="shared" si="8"/>
        <v/>
      </c>
      <c r="F12" s="18" t="s">
        <v>118</v>
      </c>
      <c r="G12" s="17"/>
      <c r="H12" s="13" t="str">
        <f t="shared" si="1"/>
        <v/>
      </c>
      <c r="I12" s="13" t="str">
        <f t="shared" si="5"/>
        <v>エネルギー対策特別会計エネルギー需給勘定</v>
      </c>
      <c r="K12" s="13"/>
      <c r="L12" s="13"/>
      <c r="O12" s="13"/>
      <c r="P12" s="13"/>
      <c r="Q12" s="19"/>
      <c r="T12" s="13"/>
      <c r="W12" s="32" t="s">
        <v>157</v>
      </c>
      <c r="Y12" s="32" t="s">
        <v>366</v>
      </c>
      <c r="Z12" s="30"/>
      <c r="AA12" s="32" t="s">
        <v>460</v>
      </c>
      <c r="AB12" s="31"/>
      <c r="AC12" s="31"/>
      <c r="AD12" s="31"/>
      <c r="AE12" s="31"/>
      <c r="AF12" s="30"/>
      <c r="AG12" s="44" t="s">
        <v>288</v>
      </c>
      <c r="AK12" s="44" t="str">
        <f t="shared" si="7"/>
        <v>K</v>
      </c>
    </row>
    <row r="13" spans="1:42" ht="13.5" customHeight="1" x14ac:dyDescent="0.2">
      <c r="A13" s="14" t="s">
        <v>94</v>
      </c>
      <c r="B13" s="15"/>
      <c r="C13" s="13" t="str">
        <f t="shared" si="9"/>
        <v/>
      </c>
      <c r="D13" s="13" t="str">
        <f t="shared" si="8"/>
        <v/>
      </c>
      <c r="F13" s="18" t="s">
        <v>119</v>
      </c>
      <c r="G13" s="17"/>
      <c r="H13" s="13" t="str">
        <f t="shared" si="1"/>
        <v/>
      </c>
      <c r="I13" s="13" t="str">
        <f t="shared" si="5"/>
        <v>エネルギー対策特別会計エネルギー需給勘定</v>
      </c>
      <c r="K13" s="13" t="str">
        <f>N11</f>
        <v>エネルギー対策</v>
      </c>
      <c r="L13" s="13"/>
      <c r="O13" s="13"/>
      <c r="P13" s="13"/>
      <c r="Q13" s="19"/>
      <c r="T13" s="13"/>
      <c r="W13" s="32" t="s">
        <v>158</v>
      </c>
      <c r="Y13" s="32" t="s">
        <v>367</v>
      </c>
      <c r="Z13" s="30"/>
      <c r="AA13" s="32" t="s">
        <v>461</v>
      </c>
      <c r="AB13" s="31"/>
      <c r="AC13" s="31"/>
      <c r="AD13" s="31"/>
      <c r="AE13" s="31"/>
      <c r="AF13" s="30"/>
      <c r="AG13" s="44" t="s">
        <v>289</v>
      </c>
      <c r="AK13" s="44" t="str">
        <f t="shared" si="7"/>
        <v>L</v>
      </c>
    </row>
    <row r="14" spans="1:42" ht="13.5" customHeight="1" x14ac:dyDescent="0.2">
      <c r="A14" s="14" t="s">
        <v>95</v>
      </c>
      <c r="B14" s="15"/>
      <c r="C14" s="13" t="str">
        <f t="shared" si="9"/>
        <v/>
      </c>
      <c r="D14" s="13" t="str">
        <f t="shared" si="8"/>
        <v/>
      </c>
      <c r="F14" s="18" t="s">
        <v>120</v>
      </c>
      <c r="G14" s="17"/>
      <c r="H14" s="13" t="str">
        <f t="shared" si="1"/>
        <v/>
      </c>
      <c r="I14" s="13" t="str">
        <f t="shared" si="5"/>
        <v>エネルギー対策特別会計エネルギー需給勘定</v>
      </c>
      <c r="K14" s="13"/>
      <c r="L14" s="13"/>
      <c r="O14" s="13"/>
      <c r="P14" s="13"/>
      <c r="Q14" s="19"/>
      <c r="T14" s="13"/>
      <c r="W14" s="32" t="s">
        <v>159</v>
      </c>
      <c r="Y14" s="32" t="s">
        <v>368</v>
      </c>
      <c r="Z14" s="30"/>
      <c r="AA14" s="32" t="s">
        <v>462</v>
      </c>
      <c r="AB14" s="31"/>
      <c r="AC14" s="31"/>
      <c r="AD14" s="31"/>
      <c r="AE14" s="31"/>
      <c r="AF14" s="30"/>
      <c r="AG14" s="72"/>
      <c r="AK14" s="44" t="str">
        <f t="shared" si="7"/>
        <v>M</v>
      </c>
    </row>
    <row r="15" spans="1:42" ht="13.5" customHeight="1" x14ac:dyDescent="0.2">
      <c r="A15" s="14" t="s">
        <v>96</v>
      </c>
      <c r="B15" s="15"/>
      <c r="C15" s="13" t="str">
        <f t="shared" si="9"/>
        <v/>
      </c>
      <c r="D15" s="13" t="str">
        <f t="shared" si="8"/>
        <v/>
      </c>
      <c r="F15" s="18" t="s">
        <v>121</v>
      </c>
      <c r="G15" s="17"/>
      <c r="H15" s="13" t="str">
        <f t="shared" si="1"/>
        <v/>
      </c>
      <c r="I15" s="13" t="str">
        <f t="shared" si="5"/>
        <v>エネルギー対策特別会計エネルギー需給勘定</v>
      </c>
      <c r="K15" s="13"/>
      <c r="L15" s="13"/>
      <c r="O15" s="13"/>
      <c r="P15" s="13"/>
      <c r="Q15" s="19"/>
      <c r="T15" s="13"/>
      <c r="W15" s="32" t="s">
        <v>160</v>
      </c>
      <c r="Y15" s="32" t="s">
        <v>369</v>
      </c>
      <c r="Z15" s="30"/>
      <c r="AA15" s="32" t="s">
        <v>463</v>
      </c>
      <c r="AB15" s="31"/>
      <c r="AC15" s="31"/>
      <c r="AD15" s="31"/>
      <c r="AE15" s="31"/>
      <c r="AF15" s="30"/>
      <c r="AG15" s="73"/>
      <c r="AK15" s="44" t="str">
        <f t="shared" si="7"/>
        <v>N</v>
      </c>
    </row>
    <row r="16" spans="1:42" ht="13.5" customHeight="1" x14ac:dyDescent="0.2">
      <c r="A16" s="14" t="s">
        <v>97</v>
      </c>
      <c r="B16" s="15" t="s">
        <v>485</v>
      </c>
      <c r="C16" s="13" t="str">
        <f t="shared" si="9"/>
        <v>地球温暖化対策</v>
      </c>
      <c r="D16" s="13" t="str">
        <f t="shared" si="8"/>
        <v>地球温暖化対策</v>
      </c>
      <c r="F16" s="18" t="s">
        <v>122</v>
      </c>
      <c r="G16" s="17"/>
      <c r="H16" s="13" t="str">
        <f t="shared" si="1"/>
        <v/>
      </c>
      <c r="I16" s="13" t="str">
        <f t="shared" si="5"/>
        <v>エネルギー対策特別会計エネルギー需給勘定</v>
      </c>
      <c r="K16" s="13"/>
      <c r="L16" s="13"/>
      <c r="O16" s="13"/>
      <c r="P16" s="13"/>
      <c r="Q16" s="19"/>
      <c r="T16" s="13"/>
      <c r="W16" s="32" t="s">
        <v>161</v>
      </c>
      <c r="Y16" s="32" t="s">
        <v>370</v>
      </c>
      <c r="Z16" s="30"/>
      <c r="AA16" s="32" t="s">
        <v>464</v>
      </c>
      <c r="AB16" s="31"/>
      <c r="AC16" s="31"/>
      <c r="AD16" s="31"/>
      <c r="AE16" s="31"/>
      <c r="AF16" s="30"/>
      <c r="AG16" s="73"/>
      <c r="AK16" s="44" t="str">
        <f t="shared" si="7"/>
        <v>O</v>
      </c>
    </row>
    <row r="17" spans="1:37" ht="13.5" customHeight="1" x14ac:dyDescent="0.2">
      <c r="A17" s="14" t="s">
        <v>98</v>
      </c>
      <c r="B17" s="15"/>
      <c r="C17" s="13" t="str">
        <f t="shared" si="9"/>
        <v/>
      </c>
      <c r="D17" s="13" t="str">
        <f t="shared" si="8"/>
        <v>地球温暖化対策</v>
      </c>
      <c r="F17" s="18" t="s">
        <v>123</v>
      </c>
      <c r="G17" s="17"/>
      <c r="H17" s="13" t="str">
        <f t="shared" si="1"/>
        <v/>
      </c>
      <c r="I17" s="13" t="str">
        <f t="shared" si="5"/>
        <v>エネルギー対策特別会計エネルギー需給勘定</v>
      </c>
      <c r="K17" s="13"/>
      <c r="L17" s="13"/>
      <c r="O17" s="13"/>
      <c r="P17" s="13"/>
      <c r="Q17" s="19"/>
      <c r="T17" s="13"/>
      <c r="W17" s="32" t="s">
        <v>162</v>
      </c>
      <c r="Y17" s="32" t="s">
        <v>371</v>
      </c>
      <c r="Z17" s="30"/>
      <c r="AA17" s="32" t="s">
        <v>465</v>
      </c>
      <c r="AB17" s="31"/>
      <c r="AC17" s="31"/>
      <c r="AD17" s="31"/>
      <c r="AE17" s="31"/>
      <c r="AF17" s="30"/>
      <c r="AG17" s="73"/>
      <c r="AK17" s="44" t="str">
        <f t="shared" si="7"/>
        <v>P</v>
      </c>
    </row>
    <row r="18" spans="1:37" ht="13.5" customHeight="1" x14ac:dyDescent="0.2">
      <c r="A18" s="14" t="s">
        <v>99</v>
      </c>
      <c r="B18" s="15"/>
      <c r="C18" s="13" t="str">
        <f t="shared" si="9"/>
        <v/>
      </c>
      <c r="D18" s="13" t="str">
        <f t="shared" si="8"/>
        <v>地球温暖化対策</v>
      </c>
      <c r="F18" s="18" t="s">
        <v>124</v>
      </c>
      <c r="G18" s="17"/>
      <c r="H18" s="13" t="str">
        <f t="shared" si="1"/>
        <v/>
      </c>
      <c r="I18" s="13" t="str">
        <f t="shared" si="5"/>
        <v>エネルギー対策特別会計エネルギー需給勘定</v>
      </c>
      <c r="K18" s="13"/>
      <c r="L18" s="13"/>
      <c r="O18" s="13"/>
      <c r="P18" s="13"/>
      <c r="Q18" s="19"/>
      <c r="T18" s="13"/>
      <c r="W18" s="32" t="s">
        <v>163</v>
      </c>
      <c r="Y18" s="32" t="s">
        <v>372</v>
      </c>
      <c r="Z18" s="30"/>
      <c r="AA18" s="32" t="s">
        <v>466</v>
      </c>
      <c r="AB18" s="31"/>
      <c r="AC18" s="31"/>
      <c r="AD18" s="31"/>
      <c r="AE18" s="31"/>
      <c r="AF18" s="30"/>
      <c r="AK18" s="44" t="str">
        <f t="shared" si="7"/>
        <v>Q</v>
      </c>
    </row>
    <row r="19" spans="1:37" ht="13.5" customHeight="1" x14ac:dyDescent="0.2">
      <c r="A19" s="14" t="s">
        <v>100</v>
      </c>
      <c r="B19" s="15"/>
      <c r="C19" s="13" t="str">
        <f t="shared" si="9"/>
        <v/>
      </c>
      <c r="D19" s="13" t="str">
        <f t="shared" si="8"/>
        <v>地球温暖化対策</v>
      </c>
      <c r="F19" s="18" t="s">
        <v>125</v>
      </c>
      <c r="G19" s="17"/>
      <c r="H19" s="13" t="str">
        <f t="shared" si="1"/>
        <v/>
      </c>
      <c r="I19" s="13" t="str">
        <f t="shared" si="5"/>
        <v>エネルギー対策特別会計エネルギー需給勘定</v>
      </c>
      <c r="K19" s="13"/>
      <c r="L19" s="13"/>
      <c r="O19" s="13"/>
      <c r="P19" s="13"/>
      <c r="Q19" s="19"/>
      <c r="T19" s="13"/>
      <c r="W19" s="32" t="s">
        <v>164</v>
      </c>
      <c r="Y19" s="32" t="s">
        <v>373</v>
      </c>
      <c r="Z19" s="30"/>
      <c r="AA19" s="32" t="s">
        <v>467</v>
      </c>
      <c r="AB19" s="31"/>
      <c r="AC19" s="31"/>
      <c r="AD19" s="31"/>
      <c r="AE19" s="31"/>
      <c r="AF19" s="30"/>
      <c r="AK19" s="44" t="str">
        <f t="shared" si="7"/>
        <v>R</v>
      </c>
    </row>
    <row r="20" spans="1:37" ht="13.5" customHeight="1" x14ac:dyDescent="0.2">
      <c r="A20" s="14" t="s">
        <v>238</v>
      </c>
      <c r="B20" s="15"/>
      <c r="C20" s="13" t="str">
        <f t="shared" si="9"/>
        <v/>
      </c>
      <c r="D20" s="13" t="str">
        <f t="shared" si="8"/>
        <v>地球温暖化対策</v>
      </c>
      <c r="F20" s="18" t="s">
        <v>237</v>
      </c>
      <c r="G20" s="17"/>
      <c r="H20" s="13" t="str">
        <f t="shared" si="1"/>
        <v/>
      </c>
      <c r="I20" s="13" t="str">
        <f t="shared" si="5"/>
        <v>エネルギー対策特別会計エネルギー需給勘定</v>
      </c>
      <c r="K20" s="13"/>
      <c r="L20" s="13"/>
      <c r="O20" s="13"/>
      <c r="P20" s="13"/>
      <c r="Q20" s="19"/>
      <c r="T20" s="13"/>
      <c r="W20" s="32" t="s">
        <v>165</v>
      </c>
      <c r="Y20" s="32" t="s">
        <v>374</v>
      </c>
      <c r="Z20" s="30"/>
      <c r="AA20" s="32" t="s">
        <v>468</v>
      </c>
      <c r="AB20" s="31"/>
      <c r="AC20" s="31"/>
      <c r="AD20" s="31"/>
      <c r="AE20" s="31"/>
      <c r="AF20" s="30"/>
      <c r="AK20" s="44" t="str">
        <f t="shared" si="7"/>
        <v>S</v>
      </c>
    </row>
    <row r="21" spans="1:37" ht="13.5" customHeight="1" x14ac:dyDescent="0.2">
      <c r="A21" s="14" t="s">
        <v>239</v>
      </c>
      <c r="B21" s="15" t="s">
        <v>485</v>
      </c>
      <c r="C21" s="13" t="str">
        <f t="shared" si="9"/>
        <v>地方創生</v>
      </c>
      <c r="D21" s="13" t="str">
        <f t="shared" si="8"/>
        <v>地球温暖化対策、地方創生</v>
      </c>
      <c r="F21" s="18" t="s">
        <v>126</v>
      </c>
      <c r="G21" s="17"/>
      <c r="H21" s="13" t="str">
        <f t="shared" si="1"/>
        <v/>
      </c>
      <c r="I21" s="13" t="str">
        <f t="shared" si="5"/>
        <v>エネルギー対策特別会計エネルギー需給勘定</v>
      </c>
      <c r="K21" s="13"/>
      <c r="L21" s="13"/>
      <c r="O21" s="13"/>
      <c r="P21" s="13"/>
      <c r="Q21" s="19"/>
      <c r="T21" s="13"/>
      <c r="W21" s="32" t="s">
        <v>166</v>
      </c>
      <c r="Y21" s="32" t="s">
        <v>375</v>
      </c>
      <c r="Z21" s="30"/>
      <c r="AA21" s="32" t="s">
        <v>469</v>
      </c>
      <c r="AB21" s="31"/>
      <c r="AC21" s="31"/>
      <c r="AD21" s="31"/>
      <c r="AE21" s="31"/>
      <c r="AF21" s="30"/>
      <c r="AK21" s="44" t="str">
        <f t="shared" si="7"/>
        <v>T</v>
      </c>
    </row>
    <row r="22" spans="1:37" ht="13.5" customHeight="1" x14ac:dyDescent="0.2">
      <c r="A22" s="14" t="s">
        <v>240</v>
      </c>
      <c r="B22" s="15"/>
      <c r="C22" s="13" t="str">
        <f t="shared" si="9"/>
        <v/>
      </c>
      <c r="D22" s="13" t="str">
        <f>IF(C22="",D21,IF(D21&lt;&gt;"",CONCATENATE(D21,"、",C22),C22))</f>
        <v>地球温暖化対策、地方創生</v>
      </c>
      <c r="F22" s="18" t="s">
        <v>127</v>
      </c>
      <c r="G22" s="17"/>
      <c r="H22" s="13" t="str">
        <f t="shared" si="1"/>
        <v/>
      </c>
      <c r="I22" s="13" t="str">
        <f t="shared" si="5"/>
        <v>エネルギー対策特別会計エネルギー需給勘定</v>
      </c>
      <c r="K22" s="13"/>
      <c r="L22" s="13"/>
      <c r="O22" s="13"/>
      <c r="P22" s="13"/>
      <c r="Q22" s="19"/>
      <c r="T22" s="13"/>
      <c r="W22" s="32" t="s">
        <v>167</v>
      </c>
      <c r="Y22" s="32" t="s">
        <v>376</v>
      </c>
      <c r="Z22" s="30"/>
      <c r="AA22" s="32" t="s">
        <v>470</v>
      </c>
      <c r="AB22" s="31"/>
      <c r="AC22" s="31"/>
      <c r="AD22" s="31"/>
      <c r="AE22" s="31"/>
      <c r="AF22" s="30"/>
      <c r="AK22" s="44" t="str">
        <f t="shared" si="7"/>
        <v>U</v>
      </c>
    </row>
    <row r="23" spans="1:37" ht="13.5" customHeight="1" x14ac:dyDescent="0.2">
      <c r="A23" s="14" t="s">
        <v>241</v>
      </c>
      <c r="B23" s="15"/>
      <c r="C23" s="13" t="str">
        <f t="shared" si="9"/>
        <v/>
      </c>
      <c r="D23" s="13" t="str">
        <f>IF(C23="",D22,IF(D22&lt;&gt;"",CONCATENATE(D22,"、",C23),C23))</f>
        <v>地球温暖化対策、地方創生</v>
      </c>
      <c r="F23" s="18" t="s">
        <v>128</v>
      </c>
      <c r="G23" s="17"/>
      <c r="H23" s="13" t="str">
        <f t="shared" si="1"/>
        <v/>
      </c>
      <c r="I23" s="13" t="str">
        <f t="shared" si="5"/>
        <v>エネルギー対策特別会計エネルギー需給勘定</v>
      </c>
      <c r="K23" s="13"/>
      <c r="L23" s="13"/>
      <c r="O23" s="13"/>
      <c r="P23" s="13"/>
      <c r="Q23" s="19"/>
      <c r="T23" s="13"/>
      <c r="Y23" s="32" t="s">
        <v>377</v>
      </c>
      <c r="Z23" s="30"/>
      <c r="AA23" s="32" t="s">
        <v>471</v>
      </c>
      <c r="AB23" s="31"/>
      <c r="AC23" s="31"/>
      <c r="AD23" s="31"/>
      <c r="AE23" s="31"/>
      <c r="AF23" s="30"/>
      <c r="AK23" s="44" t="str">
        <f t="shared" si="7"/>
        <v>V</v>
      </c>
    </row>
    <row r="24" spans="1:37" ht="13.5" customHeight="1" x14ac:dyDescent="0.2">
      <c r="A24" s="83" t="s">
        <v>329</v>
      </c>
      <c r="B24" s="15"/>
      <c r="C24" s="13" t="str">
        <f t="shared" si="9"/>
        <v/>
      </c>
      <c r="D24" s="13" t="str">
        <f>IF(C24="",D23,IF(D23&lt;&gt;"",CONCATENATE(D23,"、",C24),C24))</f>
        <v>地球温暖化対策、地方創生</v>
      </c>
      <c r="F24" s="18" t="s">
        <v>334</v>
      </c>
      <c r="G24" s="17"/>
      <c r="H24" s="13" t="str">
        <f t="shared" si="1"/>
        <v/>
      </c>
      <c r="I24" s="13" t="str">
        <f t="shared" si="5"/>
        <v>エネルギー対策特別会計エネルギー需給勘定</v>
      </c>
      <c r="K24" s="13"/>
      <c r="L24" s="13"/>
      <c r="O24" s="13"/>
      <c r="P24" s="13"/>
      <c r="Q24" s="19"/>
      <c r="T24" s="13"/>
      <c r="Y24" s="32" t="s">
        <v>378</v>
      </c>
      <c r="Z24" s="30"/>
      <c r="AA24" s="32" t="s">
        <v>472</v>
      </c>
      <c r="AB24" s="31"/>
      <c r="AC24" s="31"/>
      <c r="AD24" s="31"/>
      <c r="AE24" s="31"/>
      <c r="AF24" s="30"/>
      <c r="AK24" s="44" t="str">
        <f>CHAR(CODE(AK23)+1)</f>
        <v>W</v>
      </c>
    </row>
    <row r="25" spans="1:37" ht="13.5" customHeight="1" x14ac:dyDescent="0.2">
      <c r="A25" s="85"/>
      <c r="B25" s="84"/>
      <c r="F25" s="18" t="s">
        <v>129</v>
      </c>
      <c r="G25" s="17"/>
      <c r="H25" s="13" t="str">
        <f t="shared" si="1"/>
        <v/>
      </c>
      <c r="I25" s="13" t="str">
        <f t="shared" si="5"/>
        <v>エネルギー対策特別会計エネルギー需給勘定</v>
      </c>
      <c r="K25" s="13"/>
      <c r="L25" s="13"/>
      <c r="O25" s="13"/>
      <c r="P25" s="13"/>
      <c r="Q25" s="19"/>
      <c r="T25" s="13"/>
      <c r="Y25" s="32" t="s">
        <v>379</v>
      </c>
      <c r="Z25" s="30"/>
      <c r="AA25" s="32" t="s">
        <v>473</v>
      </c>
      <c r="AB25" s="31"/>
      <c r="AC25" s="31"/>
      <c r="AD25" s="31"/>
      <c r="AE25" s="31"/>
      <c r="AF25" s="30"/>
      <c r="AK25" s="44" t="str">
        <f t="shared" si="7"/>
        <v>X</v>
      </c>
    </row>
    <row r="26" spans="1:37" ht="13.5" customHeight="1" x14ac:dyDescent="0.2">
      <c r="A26" s="82"/>
      <c r="B26" s="81"/>
      <c r="F26" s="18" t="s">
        <v>130</v>
      </c>
      <c r="G26" s="17"/>
      <c r="H26" s="13" t="str">
        <f t="shared" si="1"/>
        <v/>
      </c>
      <c r="I26" s="13" t="str">
        <f t="shared" si="5"/>
        <v>エネルギー対策特別会計エネルギー需給勘定</v>
      </c>
      <c r="K26" s="13"/>
      <c r="L26" s="13"/>
      <c r="O26" s="13"/>
      <c r="P26" s="13"/>
      <c r="Q26" s="19"/>
      <c r="T26" s="13"/>
      <c r="Y26" s="32" t="s">
        <v>380</v>
      </c>
      <c r="Z26" s="30"/>
      <c r="AA26" s="32" t="s">
        <v>474</v>
      </c>
      <c r="AB26" s="31"/>
      <c r="AC26" s="31"/>
      <c r="AD26" s="31"/>
      <c r="AE26" s="31"/>
      <c r="AF26" s="30"/>
      <c r="AK26" s="44" t="str">
        <f t="shared" si="7"/>
        <v>Y</v>
      </c>
    </row>
    <row r="27" spans="1:37" ht="13.5" customHeight="1" x14ac:dyDescent="0.2">
      <c r="A27" s="13" t="str">
        <f>IF(D24="", "-", D24)</f>
        <v>地球温暖化対策、地方創生</v>
      </c>
      <c r="B27" s="13"/>
      <c r="F27" s="18" t="s">
        <v>131</v>
      </c>
      <c r="G27" s="17"/>
      <c r="H27" s="13" t="str">
        <f t="shared" si="1"/>
        <v/>
      </c>
      <c r="I27" s="13" t="str">
        <f t="shared" si="5"/>
        <v>エネルギー対策特別会計エネルギー需給勘定</v>
      </c>
      <c r="K27" s="13"/>
      <c r="L27" s="13"/>
      <c r="O27" s="13"/>
      <c r="P27" s="13"/>
      <c r="Q27" s="19"/>
      <c r="T27" s="13"/>
      <c r="Y27" s="32" t="s">
        <v>381</v>
      </c>
      <c r="Z27" s="30"/>
      <c r="AA27" s="32" t="s">
        <v>475</v>
      </c>
      <c r="AB27" s="31"/>
      <c r="AC27" s="31"/>
      <c r="AD27" s="31"/>
      <c r="AE27" s="31"/>
      <c r="AF27" s="30"/>
      <c r="AK27" s="44" t="str">
        <f>CHAR(CODE(AK26)+1)</f>
        <v>Z</v>
      </c>
    </row>
    <row r="28" spans="1:37" ht="13.5" customHeight="1" x14ac:dyDescent="0.2">
      <c r="B28" s="13"/>
      <c r="F28" s="18" t="s">
        <v>132</v>
      </c>
      <c r="G28" s="17"/>
      <c r="H28" s="13" t="str">
        <f t="shared" si="1"/>
        <v/>
      </c>
      <c r="I28" s="13" t="str">
        <f t="shared" si="5"/>
        <v>エネルギー対策特別会計エネルギー需給勘定</v>
      </c>
      <c r="K28" s="13"/>
      <c r="L28" s="13"/>
      <c r="O28" s="13"/>
      <c r="P28" s="13"/>
      <c r="Q28" s="19"/>
      <c r="T28" s="13"/>
      <c r="Y28" s="32" t="s">
        <v>382</v>
      </c>
      <c r="Z28" s="30"/>
      <c r="AA28" s="32" t="s">
        <v>476</v>
      </c>
      <c r="AB28" s="31"/>
      <c r="AC28" s="31"/>
      <c r="AD28" s="31"/>
      <c r="AE28" s="31"/>
      <c r="AF28" s="30"/>
      <c r="AK28" s="44" t="s">
        <v>216</v>
      </c>
    </row>
    <row r="29" spans="1:37" ht="13.5" customHeight="1" x14ac:dyDescent="0.2">
      <c r="A29" s="13"/>
      <c r="B29" s="13"/>
      <c r="F29" s="18" t="s">
        <v>229</v>
      </c>
      <c r="G29" s="17"/>
      <c r="H29" s="13" t="str">
        <f t="shared" si="1"/>
        <v/>
      </c>
      <c r="I29" s="13" t="str">
        <f t="shared" si="5"/>
        <v>エネルギー対策特別会計エネルギー需給勘定</v>
      </c>
      <c r="K29" s="13"/>
      <c r="L29" s="13"/>
      <c r="O29" s="13"/>
      <c r="P29" s="13"/>
      <c r="Q29" s="19"/>
      <c r="T29" s="13"/>
      <c r="Y29" s="32" t="s">
        <v>383</v>
      </c>
      <c r="Z29" s="30"/>
      <c r="AA29" s="32" t="s">
        <v>477</v>
      </c>
      <c r="AB29" s="31"/>
      <c r="AC29" s="31"/>
      <c r="AD29" s="31"/>
      <c r="AE29" s="31"/>
      <c r="AF29" s="30"/>
      <c r="AK29" s="44" t="str">
        <f t="shared" si="7"/>
        <v>b</v>
      </c>
    </row>
    <row r="30" spans="1:37" ht="13.5" customHeight="1" x14ac:dyDescent="0.2">
      <c r="A30" s="13"/>
      <c r="B30" s="13"/>
      <c r="F30" s="18" t="s">
        <v>230</v>
      </c>
      <c r="G30" s="17"/>
      <c r="H30" s="13" t="str">
        <f t="shared" si="1"/>
        <v/>
      </c>
      <c r="I30" s="13" t="str">
        <f t="shared" si="5"/>
        <v>エネルギー対策特別会計エネルギー需給勘定</v>
      </c>
      <c r="K30" s="13"/>
      <c r="L30" s="13"/>
      <c r="O30" s="13"/>
      <c r="P30" s="13"/>
      <c r="Q30" s="19"/>
      <c r="T30" s="13"/>
      <c r="Y30" s="32" t="s">
        <v>384</v>
      </c>
      <c r="Z30" s="30"/>
      <c r="AA30" s="32" t="s">
        <v>478</v>
      </c>
      <c r="AB30" s="31"/>
      <c r="AC30" s="31"/>
      <c r="AD30" s="31"/>
      <c r="AE30" s="31"/>
      <c r="AF30" s="30"/>
      <c r="AK30" s="44" t="str">
        <f t="shared" si="7"/>
        <v>c</v>
      </c>
    </row>
    <row r="31" spans="1:37" ht="13.5" customHeight="1" x14ac:dyDescent="0.2">
      <c r="A31" s="13"/>
      <c r="B31" s="13"/>
      <c r="F31" s="18" t="s">
        <v>231</v>
      </c>
      <c r="G31" s="17"/>
      <c r="H31" s="13" t="str">
        <f t="shared" si="1"/>
        <v/>
      </c>
      <c r="I31" s="13" t="str">
        <f t="shared" si="5"/>
        <v>エネルギー対策特別会計エネルギー需給勘定</v>
      </c>
      <c r="K31" s="13"/>
      <c r="L31" s="13"/>
      <c r="O31" s="13"/>
      <c r="P31" s="13"/>
      <c r="Q31" s="19"/>
      <c r="T31" s="13"/>
      <c r="Y31" s="32" t="s">
        <v>385</v>
      </c>
      <c r="Z31" s="30"/>
      <c r="AA31" s="32" t="s">
        <v>479</v>
      </c>
      <c r="AB31" s="31"/>
      <c r="AC31" s="31"/>
      <c r="AD31" s="31"/>
      <c r="AE31" s="31"/>
      <c r="AF31" s="30"/>
      <c r="AK31" s="44" t="str">
        <f t="shared" si="7"/>
        <v>d</v>
      </c>
    </row>
    <row r="32" spans="1:37" ht="13.5" customHeight="1" x14ac:dyDescent="0.2">
      <c r="A32" s="13"/>
      <c r="B32" s="13"/>
      <c r="F32" s="18" t="s">
        <v>232</v>
      </c>
      <c r="G32" s="17"/>
      <c r="H32" s="13" t="str">
        <f t="shared" si="1"/>
        <v/>
      </c>
      <c r="I32" s="13" t="str">
        <f t="shared" si="5"/>
        <v>エネルギー対策特別会計エネルギー需給勘定</v>
      </c>
      <c r="K32" s="13"/>
      <c r="L32" s="13"/>
      <c r="O32" s="13"/>
      <c r="P32" s="13"/>
      <c r="Q32" s="19"/>
      <c r="T32" s="13"/>
      <c r="Y32" s="32" t="s">
        <v>386</v>
      </c>
      <c r="Z32" s="30"/>
      <c r="AA32" s="32" t="s">
        <v>69</v>
      </c>
      <c r="AB32" s="31"/>
      <c r="AC32" s="31"/>
      <c r="AD32" s="31"/>
      <c r="AE32" s="31"/>
      <c r="AF32" s="30"/>
      <c r="AK32" s="44" t="str">
        <f t="shared" si="7"/>
        <v>e</v>
      </c>
    </row>
    <row r="33" spans="1:37" ht="13.5" customHeight="1" x14ac:dyDescent="0.2">
      <c r="A33" s="13"/>
      <c r="B33" s="13"/>
      <c r="F33" s="18" t="s">
        <v>233</v>
      </c>
      <c r="G33" s="17"/>
      <c r="H33" s="13" t="str">
        <f t="shared" si="1"/>
        <v/>
      </c>
      <c r="I33" s="13" t="str">
        <f t="shared" si="5"/>
        <v>エネルギー対策特別会計エネルギー需給勘定</v>
      </c>
      <c r="K33" s="13"/>
      <c r="L33" s="13"/>
      <c r="O33" s="13"/>
      <c r="P33" s="13"/>
      <c r="Q33" s="19"/>
      <c r="T33" s="13"/>
      <c r="Y33" s="32" t="s">
        <v>387</v>
      </c>
      <c r="Z33" s="30"/>
      <c r="AA33" s="63"/>
      <c r="AB33" s="31"/>
      <c r="AC33" s="31"/>
      <c r="AD33" s="31"/>
      <c r="AE33" s="31"/>
      <c r="AF33" s="30"/>
      <c r="AK33" s="44" t="str">
        <f t="shared" si="7"/>
        <v>f</v>
      </c>
    </row>
    <row r="34" spans="1:37" ht="13.5" customHeight="1" x14ac:dyDescent="0.2">
      <c r="A34" s="13"/>
      <c r="B34" s="13"/>
      <c r="F34" s="18" t="s">
        <v>234</v>
      </c>
      <c r="G34" s="17"/>
      <c r="H34" s="13" t="str">
        <f t="shared" si="1"/>
        <v/>
      </c>
      <c r="I34" s="13" t="str">
        <f t="shared" si="5"/>
        <v>エネルギー対策特別会計エネルギー需給勘定</v>
      </c>
      <c r="K34" s="13"/>
      <c r="L34" s="13"/>
      <c r="O34" s="13"/>
      <c r="P34" s="13"/>
      <c r="Q34" s="19"/>
      <c r="T34" s="13"/>
      <c r="Y34" s="32" t="s">
        <v>388</v>
      </c>
      <c r="Z34" s="30"/>
      <c r="AB34" s="31"/>
      <c r="AC34" s="31"/>
      <c r="AD34" s="31"/>
      <c r="AE34" s="31"/>
      <c r="AF34" s="30"/>
      <c r="AK34" s="44" t="str">
        <f t="shared" si="7"/>
        <v>g</v>
      </c>
    </row>
    <row r="35" spans="1:37" ht="13.5" customHeight="1" x14ac:dyDescent="0.2">
      <c r="A35" s="13"/>
      <c r="B35" s="13"/>
      <c r="F35" s="18" t="s">
        <v>235</v>
      </c>
      <c r="G35" s="17"/>
      <c r="H35" s="13" t="str">
        <f t="shared" si="1"/>
        <v/>
      </c>
      <c r="I35" s="13" t="str">
        <f t="shared" si="5"/>
        <v>エネルギー対策特別会計エネルギー需給勘定</v>
      </c>
      <c r="K35" s="13"/>
      <c r="L35" s="13"/>
      <c r="O35" s="13"/>
      <c r="P35" s="13"/>
      <c r="Q35" s="19"/>
      <c r="T35" s="13"/>
      <c r="Y35" s="32" t="s">
        <v>389</v>
      </c>
      <c r="Z35" s="30"/>
      <c r="AC35" s="31"/>
      <c r="AF35" s="30"/>
      <c r="AK35" s="44" t="str">
        <f t="shared" si="7"/>
        <v>h</v>
      </c>
    </row>
    <row r="36" spans="1:37" ht="13.5" customHeight="1" x14ac:dyDescent="0.2">
      <c r="A36" s="13"/>
      <c r="B36" s="13"/>
      <c r="F36" s="18" t="s">
        <v>236</v>
      </c>
      <c r="G36" s="17"/>
      <c r="H36" s="13" t="str">
        <f t="shared" si="1"/>
        <v/>
      </c>
      <c r="I36" s="13" t="str">
        <f t="shared" si="5"/>
        <v>エネルギー対策特別会計エネルギー需給勘定</v>
      </c>
      <c r="K36" s="13"/>
      <c r="L36" s="13"/>
      <c r="O36" s="13"/>
      <c r="P36" s="13"/>
      <c r="Q36" s="19"/>
      <c r="T36" s="13"/>
      <c r="Y36" s="32" t="s">
        <v>390</v>
      </c>
      <c r="Z36" s="30"/>
      <c r="AF36" s="30"/>
      <c r="AK36" s="44" t="str">
        <f t="shared" si="7"/>
        <v>i</v>
      </c>
    </row>
    <row r="37" spans="1:37" ht="13.5" customHeight="1" x14ac:dyDescent="0.2">
      <c r="A37" s="13"/>
      <c r="B37" s="13"/>
      <c r="F37" s="13"/>
      <c r="G37" s="19"/>
      <c r="H37" s="13" t="str">
        <f t="shared" si="1"/>
        <v/>
      </c>
      <c r="I37" s="13" t="str">
        <f t="shared" si="5"/>
        <v>エネルギー対策特別会計エネルギー需給勘定</v>
      </c>
      <c r="K37" s="13"/>
      <c r="L37" s="13"/>
      <c r="O37" s="13"/>
      <c r="P37" s="13"/>
      <c r="Q37" s="19"/>
      <c r="T37" s="13"/>
      <c r="Y37" s="32" t="s">
        <v>391</v>
      </c>
      <c r="Z37" s="30"/>
      <c r="AF37" s="30"/>
      <c r="AK37" s="44" t="str">
        <f t="shared" si="7"/>
        <v>j</v>
      </c>
    </row>
    <row r="38" spans="1:37" x14ac:dyDescent="0.2">
      <c r="A38" s="13"/>
      <c r="B38" s="13"/>
      <c r="F38" s="13"/>
      <c r="G38" s="19"/>
      <c r="K38" s="13"/>
      <c r="L38" s="13"/>
      <c r="O38" s="13"/>
      <c r="P38" s="13"/>
      <c r="Q38" s="19"/>
      <c r="T38" s="13"/>
      <c r="Y38" s="32" t="s">
        <v>392</v>
      </c>
      <c r="Z38" s="30"/>
      <c r="AF38" s="30"/>
      <c r="AK38" s="44" t="str">
        <f t="shared" si="7"/>
        <v>k</v>
      </c>
    </row>
    <row r="39" spans="1:37" x14ac:dyDescent="0.2">
      <c r="A39" s="13"/>
      <c r="B39" s="13"/>
      <c r="F39" s="13" t="str">
        <f>I37</f>
        <v>エネルギー対策特別会計エネルギー需給勘定</v>
      </c>
      <c r="G39" s="19"/>
      <c r="K39" s="13"/>
      <c r="L39" s="13"/>
      <c r="O39" s="13"/>
      <c r="P39" s="13"/>
      <c r="Q39" s="19"/>
      <c r="T39" s="13"/>
      <c r="Y39" s="32" t="s">
        <v>393</v>
      </c>
      <c r="Z39" s="30"/>
      <c r="AF39" s="30"/>
      <c r="AK39" s="44" t="str">
        <f t="shared" si="7"/>
        <v>l</v>
      </c>
    </row>
    <row r="40" spans="1:37" x14ac:dyDescent="0.2">
      <c r="A40" s="13"/>
      <c r="B40" s="13"/>
      <c r="F40" s="13"/>
      <c r="G40" s="19"/>
      <c r="K40" s="13"/>
      <c r="L40" s="13"/>
      <c r="O40" s="13"/>
      <c r="P40" s="13"/>
      <c r="Q40" s="19"/>
      <c r="T40" s="13"/>
      <c r="Y40" s="32" t="s">
        <v>394</v>
      </c>
      <c r="Z40" s="30"/>
      <c r="AF40" s="30"/>
      <c r="AK40" s="44" t="str">
        <f t="shared" si="7"/>
        <v>m</v>
      </c>
    </row>
    <row r="41" spans="1:37" x14ac:dyDescent="0.2">
      <c r="A41" s="13"/>
      <c r="B41" s="13"/>
      <c r="F41" s="13"/>
      <c r="G41" s="19"/>
      <c r="K41" s="13"/>
      <c r="L41" s="13"/>
      <c r="O41" s="13"/>
      <c r="P41" s="13"/>
      <c r="Q41" s="19"/>
      <c r="T41" s="13"/>
      <c r="Y41" s="32" t="s">
        <v>395</v>
      </c>
      <c r="Z41" s="30"/>
      <c r="AF41" s="30"/>
      <c r="AK41" s="44" t="str">
        <f t="shared" si="7"/>
        <v>n</v>
      </c>
    </row>
    <row r="42" spans="1:37" x14ac:dyDescent="0.2">
      <c r="A42" s="13"/>
      <c r="B42" s="13"/>
      <c r="F42" s="13"/>
      <c r="G42" s="19"/>
      <c r="K42" s="13"/>
      <c r="L42" s="13"/>
      <c r="O42" s="13"/>
      <c r="P42" s="13"/>
      <c r="Q42" s="19"/>
      <c r="T42" s="13"/>
      <c r="Y42" s="32" t="s">
        <v>396</v>
      </c>
      <c r="Z42" s="30"/>
      <c r="AF42" s="30"/>
      <c r="AK42" s="44" t="str">
        <f t="shared" si="7"/>
        <v>o</v>
      </c>
    </row>
    <row r="43" spans="1:37" x14ac:dyDescent="0.2">
      <c r="A43" s="13"/>
      <c r="B43" s="13"/>
      <c r="F43" s="13"/>
      <c r="G43" s="19"/>
      <c r="K43" s="13"/>
      <c r="L43" s="13"/>
      <c r="O43" s="13"/>
      <c r="P43" s="13"/>
      <c r="Q43" s="19"/>
      <c r="T43" s="13"/>
      <c r="Y43" s="32" t="s">
        <v>397</v>
      </c>
      <c r="Z43" s="30"/>
      <c r="AF43" s="30"/>
      <c r="AK43" s="44" t="str">
        <f t="shared" si="7"/>
        <v>p</v>
      </c>
    </row>
    <row r="44" spans="1:37" x14ac:dyDescent="0.2">
      <c r="A44" s="13"/>
      <c r="B44" s="13"/>
      <c r="F44" s="13"/>
      <c r="G44" s="19"/>
      <c r="K44" s="13"/>
      <c r="L44" s="13"/>
      <c r="O44" s="13"/>
      <c r="P44" s="13"/>
      <c r="Q44" s="19"/>
      <c r="T44" s="13"/>
      <c r="Y44" s="32" t="s">
        <v>398</v>
      </c>
      <c r="Z44" s="30"/>
      <c r="AF44" s="30"/>
      <c r="AK44" s="44" t="str">
        <f t="shared" si="7"/>
        <v>q</v>
      </c>
    </row>
    <row r="45" spans="1:37" x14ac:dyDescent="0.2">
      <c r="A45" s="13"/>
      <c r="B45" s="13"/>
      <c r="F45" s="13"/>
      <c r="G45" s="19"/>
      <c r="K45" s="13"/>
      <c r="L45" s="13"/>
      <c r="O45" s="13"/>
      <c r="P45" s="13"/>
      <c r="Q45" s="19"/>
      <c r="T45" s="13"/>
      <c r="Y45" s="32" t="s">
        <v>399</v>
      </c>
      <c r="Z45" s="30"/>
      <c r="AF45" s="30"/>
      <c r="AK45" s="44" t="str">
        <f t="shared" si="7"/>
        <v>r</v>
      </c>
    </row>
    <row r="46" spans="1:37" x14ac:dyDescent="0.2">
      <c r="A46" s="13"/>
      <c r="B46" s="13"/>
      <c r="F46" s="13"/>
      <c r="G46" s="19"/>
      <c r="K46" s="13"/>
      <c r="L46" s="13"/>
      <c r="O46" s="13"/>
      <c r="P46" s="13"/>
      <c r="Q46" s="19"/>
      <c r="T46" s="13"/>
      <c r="Y46" s="32" t="s">
        <v>400</v>
      </c>
      <c r="Z46" s="30"/>
      <c r="AF46" s="30"/>
      <c r="AK46" s="44" t="str">
        <f t="shared" si="7"/>
        <v>s</v>
      </c>
    </row>
    <row r="47" spans="1:37" x14ac:dyDescent="0.2">
      <c r="A47" s="13"/>
      <c r="B47" s="13"/>
      <c r="F47" s="13"/>
      <c r="G47" s="19"/>
      <c r="K47" s="13"/>
      <c r="L47" s="13"/>
      <c r="O47" s="13"/>
      <c r="P47" s="13"/>
      <c r="Q47" s="19"/>
      <c r="T47" s="13"/>
      <c r="Y47" s="32" t="s">
        <v>401</v>
      </c>
      <c r="Z47" s="30"/>
      <c r="AF47" s="30"/>
      <c r="AK47" s="44" t="str">
        <f t="shared" si="7"/>
        <v>t</v>
      </c>
    </row>
    <row r="48" spans="1:37" x14ac:dyDescent="0.2">
      <c r="A48" s="13"/>
      <c r="B48" s="13"/>
      <c r="F48" s="13"/>
      <c r="G48" s="19"/>
      <c r="K48" s="13"/>
      <c r="L48" s="13"/>
      <c r="O48" s="13"/>
      <c r="P48" s="13"/>
      <c r="Q48" s="19"/>
      <c r="T48" s="13"/>
      <c r="Y48" s="32" t="s">
        <v>402</v>
      </c>
      <c r="Z48" s="30"/>
      <c r="AF48" s="30"/>
      <c r="AK48" s="44" t="str">
        <f t="shared" si="7"/>
        <v>u</v>
      </c>
    </row>
    <row r="49" spans="1:37" x14ac:dyDescent="0.2">
      <c r="A49" s="13"/>
      <c r="B49" s="13"/>
      <c r="F49" s="13"/>
      <c r="G49" s="19"/>
      <c r="K49" s="13"/>
      <c r="L49" s="13"/>
      <c r="O49" s="13"/>
      <c r="P49" s="13"/>
      <c r="Q49" s="19"/>
      <c r="T49" s="13"/>
      <c r="Y49" s="32" t="s">
        <v>403</v>
      </c>
      <c r="Z49" s="30"/>
      <c r="AF49" s="30"/>
      <c r="AK49" s="44" t="str">
        <f t="shared" si="7"/>
        <v>v</v>
      </c>
    </row>
    <row r="50" spans="1:37" x14ac:dyDescent="0.2">
      <c r="A50" s="13"/>
      <c r="B50" s="13"/>
      <c r="F50" s="13"/>
      <c r="G50" s="19"/>
      <c r="K50" s="13"/>
      <c r="L50" s="13"/>
      <c r="O50" s="13"/>
      <c r="P50" s="13"/>
      <c r="Q50" s="19"/>
      <c r="T50" s="13"/>
      <c r="Y50" s="32" t="s">
        <v>404</v>
      </c>
      <c r="Z50" s="30"/>
      <c r="AF50" s="30"/>
    </row>
    <row r="51" spans="1:37" x14ac:dyDescent="0.2">
      <c r="A51" s="13"/>
      <c r="B51" s="13"/>
      <c r="F51" s="13"/>
      <c r="G51" s="19"/>
      <c r="K51" s="13"/>
      <c r="L51" s="13"/>
      <c r="O51" s="13"/>
      <c r="P51" s="13"/>
      <c r="Q51" s="19"/>
      <c r="T51" s="13"/>
      <c r="Y51" s="32" t="s">
        <v>405</v>
      </c>
      <c r="Z51" s="30"/>
      <c r="AF51" s="30"/>
    </row>
    <row r="52" spans="1:37" x14ac:dyDescent="0.2">
      <c r="A52" s="13"/>
      <c r="B52" s="13"/>
      <c r="F52" s="13"/>
      <c r="G52" s="19"/>
      <c r="K52" s="13"/>
      <c r="L52" s="13"/>
      <c r="O52" s="13"/>
      <c r="P52" s="13"/>
      <c r="Q52" s="19"/>
      <c r="T52" s="13"/>
      <c r="Y52" s="32" t="s">
        <v>406</v>
      </c>
      <c r="Z52" s="30"/>
      <c r="AF52" s="30"/>
    </row>
    <row r="53" spans="1:37" x14ac:dyDescent="0.2">
      <c r="A53" s="13"/>
      <c r="B53" s="13"/>
      <c r="F53" s="13"/>
      <c r="G53" s="19"/>
      <c r="K53" s="13"/>
      <c r="L53" s="13"/>
      <c r="O53" s="13"/>
      <c r="P53" s="13"/>
      <c r="Q53" s="19"/>
      <c r="T53" s="13"/>
      <c r="Y53" s="32" t="s">
        <v>407</v>
      </c>
      <c r="Z53" s="30"/>
      <c r="AF53" s="30"/>
    </row>
    <row r="54" spans="1:37" x14ac:dyDescent="0.2">
      <c r="A54" s="13"/>
      <c r="B54" s="13"/>
      <c r="F54" s="13"/>
      <c r="G54" s="19"/>
      <c r="K54" s="13"/>
      <c r="L54" s="13"/>
      <c r="O54" s="13"/>
      <c r="P54" s="20"/>
      <c r="Q54" s="19"/>
      <c r="T54" s="13"/>
      <c r="Y54" s="32" t="s">
        <v>408</v>
      </c>
      <c r="Z54" s="30"/>
      <c r="AF54" s="30"/>
    </row>
    <row r="55" spans="1:37" x14ac:dyDescent="0.2">
      <c r="A55" s="13"/>
      <c r="B55" s="13"/>
      <c r="F55" s="13"/>
      <c r="G55" s="19"/>
      <c r="K55" s="13"/>
      <c r="L55" s="13"/>
      <c r="O55" s="13"/>
      <c r="P55" s="13"/>
      <c r="Q55" s="19"/>
      <c r="T55" s="13"/>
      <c r="Y55" s="32" t="s">
        <v>409</v>
      </c>
      <c r="Z55" s="30"/>
      <c r="AF55" s="30"/>
    </row>
    <row r="56" spans="1:37" x14ac:dyDescent="0.2">
      <c r="A56" s="13"/>
      <c r="B56" s="13"/>
      <c r="F56" s="13"/>
      <c r="G56" s="19"/>
      <c r="K56" s="13"/>
      <c r="L56" s="13"/>
      <c r="O56" s="13"/>
      <c r="P56" s="13"/>
      <c r="Q56" s="19"/>
      <c r="T56" s="13"/>
      <c r="Y56" s="32" t="s">
        <v>410</v>
      </c>
      <c r="Z56" s="30"/>
      <c r="AF56" s="30"/>
    </row>
    <row r="57" spans="1:37" x14ac:dyDescent="0.2">
      <c r="A57" s="13"/>
      <c r="B57" s="13"/>
      <c r="F57" s="13"/>
      <c r="G57" s="19"/>
      <c r="K57" s="13"/>
      <c r="L57" s="13"/>
      <c r="O57" s="13"/>
      <c r="P57" s="13"/>
      <c r="Q57" s="19"/>
      <c r="T57" s="13"/>
      <c r="Y57" s="32" t="s">
        <v>411</v>
      </c>
      <c r="Z57" s="30"/>
      <c r="AF57" s="30"/>
    </row>
    <row r="58" spans="1:37" x14ac:dyDescent="0.2">
      <c r="A58" s="13"/>
      <c r="B58" s="13"/>
      <c r="F58" s="13"/>
      <c r="G58" s="19"/>
      <c r="K58" s="13"/>
      <c r="L58" s="13"/>
      <c r="O58" s="13"/>
      <c r="P58" s="13"/>
      <c r="Q58" s="19"/>
      <c r="T58" s="13"/>
      <c r="Y58" s="32" t="s">
        <v>412</v>
      </c>
      <c r="Z58" s="30"/>
      <c r="AF58" s="30"/>
    </row>
    <row r="59" spans="1:37" x14ac:dyDescent="0.2">
      <c r="A59" s="13"/>
      <c r="B59" s="13"/>
      <c r="F59" s="13"/>
      <c r="G59" s="19"/>
      <c r="K59" s="13"/>
      <c r="L59" s="13"/>
      <c r="O59" s="13"/>
      <c r="P59" s="13"/>
      <c r="Q59" s="19"/>
      <c r="T59" s="13"/>
      <c r="Y59" s="32" t="s">
        <v>413</v>
      </c>
      <c r="Z59" s="30"/>
      <c r="AF59" s="30"/>
    </row>
    <row r="60" spans="1:37" x14ac:dyDescent="0.2">
      <c r="A60" s="13"/>
      <c r="B60" s="13"/>
      <c r="F60" s="13"/>
      <c r="G60" s="19"/>
      <c r="K60" s="13"/>
      <c r="L60" s="13"/>
      <c r="O60" s="13"/>
      <c r="P60" s="13"/>
      <c r="Q60" s="19"/>
      <c r="T60" s="13"/>
      <c r="Y60" s="32" t="s">
        <v>414</v>
      </c>
      <c r="Z60" s="30"/>
      <c r="AF60" s="30"/>
    </row>
    <row r="61" spans="1:37" x14ac:dyDescent="0.2">
      <c r="A61" s="13"/>
      <c r="B61" s="13"/>
      <c r="F61" s="13"/>
      <c r="G61" s="19"/>
      <c r="K61" s="13"/>
      <c r="L61" s="13"/>
      <c r="O61" s="13"/>
      <c r="P61" s="13"/>
      <c r="Q61" s="19"/>
      <c r="T61" s="13"/>
      <c r="Y61" s="32" t="s">
        <v>415</v>
      </c>
      <c r="Z61" s="30"/>
      <c r="AF61" s="30"/>
    </row>
    <row r="62" spans="1:37" x14ac:dyDescent="0.2">
      <c r="A62" s="13"/>
      <c r="B62" s="13"/>
      <c r="F62" s="13"/>
      <c r="G62" s="19"/>
      <c r="K62" s="13"/>
      <c r="L62" s="13"/>
      <c r="O62" s="13"/>
      <c r="P62" s="13"/>
      <c r="Q62" s="19"/>
      <c r="T62" s="13"/>
      <c r="Y62" s="32" t="s">
        <v>416</v>
      </c>
      <c r="Z62" s="30"/>
      <c r="AF62" s="30"/>
    </row>
    <row r="63" spans="1:37" x14ac:dyDescent="0.2">
      <c r="A63" s="13"/>
      <c r="B63" s="13"/>
      <c r="F63" s="13"/>
      <c r="G63" s="19"/>
      <c r="K63" s="13"/>
      <c r="L63" s="13"/>
      <c r="O63" s="13"/>
      <c r="P63" s="13"/>
      <c r="Q63" s="19"/>
      <c r="T63" s="13"/>
      <c r="Y63" s="32" t="s">
        <v>417</v>
      </c>
      <c r="Z63" s="30"/>
      <c r="AF63" s="30"/>
    </row>
    <row r="64" spans="1:37" x14ac:dyDescent="0.2">
      <c r="A64" s="13"/>
      <c r="B64" s="13"/>
      <c r="F64" s="13"/>
      <c r="G64" s="19"/>
      <c r="K64" s="13"/>
      <c r="L64" s="13"/>
      <c r="O64" s="13"/>
      <c r="P64" s="13"/>
      <c r="Q64" s="19"/>
      <c r="T64" s="13"/>
      <c r="Y64" s="32" t="s">
        <v>418</v>
      </c>
      <c r="Z64" s="30"/>
      <c r="AF64" s="30"/>
    </row>
    <row r="65" spans="1:32" x14ac:dyDescent="0.2">
      <c r="A65" s="13"/>
      <c r="B65" s="13"/>
      <c r="F65" s="13"/>
      <c r="G65" s="19"/>
      <c r="K65" s="13"/>
      <c r="L65" s="13"/>
      <c r="O65" s="13"/>
      <c r="P65" s="13"/>
      <c r="Q65" s="19"/>
      <c r="T65" s="13"/>
      <c r="Y65" s="32" t="s">
        <v>419</v>
      </c>
      <c r="Z65" s="30"/>
      <c r="AF65" s="30"/>
    </row>
    <row r="66" spans="1:32" x14ac:dyDescent="0.2">
      <c r="A66" s="13"/>
      <c r="B66" s="13"/>
      <c r="F66" s="13"/>
      <c r="G66" s="19"/>
      <c r="K66" s="13"/>
      <c r="L66" s="13"/>
      <c r="O66" s="13"/>
      <c r="P66" s="13"/>
      <c r="Q66" s="19"/>
      <c r="T66" s="13"/>
      <c r="Y66" s="32" t="s">
        <v>70</v>
      </c>
      <c r="Z66" s="30"/>
      <c r="AF66" s="30"/>
    </row>
    <row r="67" spans="1:32" x14ac:dyDescent="0.2">
      <c r="A67" s="13"/>
      <c r="B67" s="13"/>
      <c r="F67" s="13"/>
      <c r="G67" s="19"/>
      <c r="K67" s="13"/>
      <c r="L67" s="13"/>
      <c r="O67" s="13"/>
      <c r="P67" s="13"/>
      <c r="Q67" s="19"/>
      <c r="T67" s="13"/>
      <c r="Y67" s="32" t="s">
        <v>420</v>
      </c>
      <c r="Z67" s="30"/>
      <c r="AF67" s="30"/>
    </row>
    <row r="68" spans="1:32" x14ac:dyDescent="0.2">
      <c r="A68" s="13"/>
      <c r="B68" s="13"/>
      <c r="F68" s="13"/>
      <c r="G68" s="19"/>
      <c r="K68" s="13"/>
      <c r="L68" s="13"/>
      <c r="O68" s="13"/>
      <c r="P68" s="13"/>
      <c r="Q68" s="19"/>
      <c r="T68" s="13"/>
      <c r="Y68" s="32" t="s">
        <v>421</v>
      </c>
      <c r="Z68" s="30"/>
      <c r="AF68" s="30"/>
    </row>
    <row r="69" spans="1:32" x14ac:dyDescent="0.2">
      <c r="A69" s="13"/>
      <c r="B69" s="13"/>
      <c r="F69" s="13"/>
      <c r="G69" s="19"/>
      <c r="K69" s="13"/>
      <c r="L69" s="13"/>
      <c r="O69" s="13"/>
      <c r="P69" s="13"/>
      <c r="Q69" s="19"/>
      <c r="T69" s="13"/>
      <c r="Y69" s="32" t="s">
        <v>422</v>
      </c>
      <c r="Z69" s="30"/>
      <c r="AF69" s="30"/>
    </row>
    <row r="70" spans="1:32" x14ac:dyDescent="0.2">
      <c r="A70" s="13"/>
      <c r="B70" s="13"/>
      <c r="Y70" s="32" t="s">
        <v>423</v>
      </c>
    </row>
    <row r="71" spans="1:32" x14ac:dyDescent="0.2">
      <c r="Y71" s="32" t="s">
        <v>424</v>
      </c>
    </row>
    <row r="72" spans="1:32" x14ac:dyDescent="0.2">
      <c r="Y72" s="32" t="s">
        <v>425</v>
      </c>
    </row>
    <row r="73" spans="1:32" x14ac:dyDescent="0.2">
      <c r="Y73" s="32" t="s">
        <v>426</v>
      </c>
    </row>
    <row r="74" spans="1:32" x14ac:dyDescent="0.2">
      <c r="Y74" s="32" t="s">
        <v>427</v>
      </c>
    </row>
    <row r="75" spans="1:32" x14ac:dyDescent="0.2">
      <c r="Y75" s="32" t="s">
        <v>428</v>
      </c>
    </row>
    <row r="76" spans="1:32" x14ac:dyDescent="0.2">
      <c r="Y76" s="32" t="s">
        <v>429</v>
      </c>
    </row>
    <row r="77" spans="1:32" x14ac:dyDescent="0.2">
      <c r="Y77" s="32" t="s">
        <v>430</v>
      </c>
    </row>
    <row r="78" spans="1:32" x14ac:dyDescent="0.2">
      <c r="Y78" s="32" t="s">
        <v>431</v>
      </c>
    </row>
    <row r="79" spans="1:32" x14ac:dyDescent="0.2">
      <c r="Y79" s="32" t="s">
        <v>432</v>
      </c>
    </row>
    <row r="80" spans="1:32" x14ac:dyDescent="0.2">
      <c r="Y80" s="32" t="s">
        <v>433</v>
      </c>
    </row>
    <row r="81" spans="25:25" x14ac:dyDescent="0.2">
      <c r="Y81" s="32" t="s">
        <v>434</v>
      </c>
    </row>
    <row r="82" spans="25:25" x14ac:dyDescent="0.2">
      <c r="Y82" s="32" t="s">
        <v>435</v>
      </c>
    </row>
    <row r="83" spans="25:25" x14ac:dyDescent="0.2">
      <c r="Y83" s="32" t="s">
        <v>436</v>
      </c>
    </row>
    <row r="84" spans="25:25" x14ac:dyDescent="0.2">
      <c r="Y84" s="32" t="s">
        <v>437</v>
      </c>
    </row>
    <row r="85" spans="25:25" x14ac:dyDescent="0.2">
      <c r="Y85" s="32" t="s">
        <v>438</v>
      </c>
    </row>
    <row r="86" spans="25:25" x14ac:dyDescent="0.2">
      <c r="Y86" s="32" t="s">
        <v>439</v>
      </c>
    </row>
    <row r="87" spans="25:25" x14ac:dyDescent="0.2">
      <c r="Y87" s="32" t="s">
        <v>440</v>
      </c>
    </row>
    <row r="88" spans="25:25" x14ac:dyDescent="0.2">
      <c r="Y88" s="32" t="s">
        <v>441</v>
      </c>
    </row>
    <row r="89" spans="25:25" x14ac:dyDescent="0.2">
      <c r="Y89" s="32" t="s">
        <v>442</v>
      </c>
    </row>
    <row r="90" spans="25:25" x14ac:dyDescent="0.2">
      <c r="Y90" s="32" t="s">
        <v>443</v>
      </c>
    </row>
    <row r="91" spans="25:25" x14ac:dyDescent="0.2">
      <c r="Y91" s="32" t="s">
        <v>444</v>
      </c>
    </row>
    <row r="92" spans="25:25" x14ac:dyDescent="0.2">
      <c r="Y92" s="32" t="s">
        <v>445</v>
      </c>
    </row>
    <row r="93" spans="25:25" x14ac:dyDescent="0.2">
      <c r="Y93" s="32" t="s">
        <v>446</v>
      </c>
    </row>
    <row r="94" spans="25:25" x14ac:dyDescent="0.2">
      <c r="Y94" s="32" t="s">
        <v>447</v>
      </c>
    </row>
    <row r="95" spans="25:25" x14ac:dyDescent="0.2">
      <c r="Y95" s="32" t="s">
        <v>448</v>
      </c>
    </row>
    <row r="96" spans="25:25" x14ac:dyDescent="0.2">
      <c r="Y96" s="32" t="s">
        <v>340</v>
      </c>
    </row>
    <row r="97" spans="25:25" x14ac:dyDescent="0.2">
      <c r="Y97" s="32" t="s">
        <v>449</v>
      </c>
    </row>
    <row r="98" spans="25:25" x14ac:dyDescent="0.2">
      <c r="Y98" s="32" t="s">
        <v>450</v>
      </c>
    </row>
    <row r="121" spans="25:25" x14ac:dyDescent="0.2">
      <c r="Y121" s="34" t="s">
        <v>168</v>
      </c>
    </row>
    <row r="122" spans="25:25" x14ac:dyDescent="0.2">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会計課予算係</cp:lastModifiedBy>
  <cp:lastPrinted>2020-07-20T11:06:57Z</cp:lastPrinted>
  <dcterms:created xsi:type="dcterms:W3CDTF">2012-03-13T00:50:25Z</dcterms:created>
  <dcterms:modified xsi:type="dcterms:W3CDTF">2020-11-24T13:39:47Z</dcterms:modified>
</cp:coreProperties>
</file>