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60" yWindow="0" windowWidth="26100" windowHeight="10935"/>
  </bookViews>
  <sheets>
    <sheet name="令和２年度" sheetId="6" r:id="rId1"/>
  </sheets>
  <definedNames>
    <definedName name="_xlnm.Print_Area" localSheetId="0">令和２年度!$A$1:$BB$239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73" i="6" l="1"/>
  <c r="AH73" i="6" l="1"/>
  <c r="AQ76" i="6" l="1"/>
  <c r="AQ71" i="6"/>
  <c r="AQ69" i="6"/>
  <c r="AQ67" i="6"/>
  <c r="AH76" i="6"/>
  <c r="AH78" i="6" s="1"/>
  <c r="AH71" i="6"/>
  <c r="AH79" i="6" l="1"/>
  <c r="AQ64" i="6"/>
  <c r="AQ78" i="6" s="1"/>
  <c r="AQ79" i="6" s="1"/>
  <c r="AU97" i="6"/>
  <c r="AL97" i="6"/>
  <c r="AB97" i="6"/>
  <c r="AN91" i="6"/>
  <c r="AN85" i="6"/>
  <c r="AH69" i="6"/>
  <c r="AH67" i="6"/>
  <c r="AH64" i="6"/>
  <c r="X78" i="6"/>
  <c r="X79" i="6" s="1"/>
  <c r="X76" i="6"/>
  <c r="X73" i="6"/>
  <c r="X71" i="6"/>
  <c r="X67" i="6"/>
  <c r="X64" i="6"/>
  <c r="O78" i="6"/>
  <c r="O79" i="6" s="1"/>
  <c r="O82" i="6"/>
  <c r="X82" i="6"/>
  <c r="AH82" i="6"/>
  <c r="AQ82" i="6"/>
  <c r="O76" i="6"/>
  <c r="O73" i="6"/>
  <c r="O71" i="6"/>
  <c r="X69" i="6"/>
  <c r="O69" i="6"/>
  <c r="O67" i="6"/>
  <c r="AV190" i="6" l="1"/>
  <c r="Y190" i="6"/>
  <c r="AV179" i="6"/>
  <c r="Y179" i="6"/>
  <c r="AV168" i="6"/>
  <c r="Y168" i="6"/>
  <c r="AV157" i="6"/>
  <c r="Y157" i="6"/>
  <c r="AB109" i="6"/>
  <c r="AL109" i="6" s="1"/>
  <c r="AU109" i="6" s="1"/>
  <c r="AB103" i="6"/>
  <c r="AL103" i="6" s="1"/>
  <c r="AU103" i="6" s="1"/>
</calcChain>
</file>

<file path=xl/sharedStrings.xml><?xml version="1.0" encoding="utf-8"?>
<sst xmlns="http://schemas.openxmlformats.org/spreadsheetml/2006/main" count="538" uniqueCount="255">
  <si>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</si>
  <si>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</si>
  <si>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</si>
  <si>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</si>
  <si>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</si>
  <si>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</si>
  <si>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</si>
  <si>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</si>
  <si>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</si>
  <si>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</si>
  <si>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</si>
  <si>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</si>
  <si>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</si>
  <si>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</si>
  <si>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</si>
  <si>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</si>
  <si>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</si>
  <si>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</si>
  <si>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</si>
  <si>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</si>
  <si>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</si>
  <si>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</si>
  <si>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</si>
  <si>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</si>
  <si>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</si>
  <si>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</si>
  <si>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</si>
  <si>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</si>
  <si>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</si>
  <si>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</si>
  <si>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</si>
  <si>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</si>
  <si>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</si>
  <si>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</si>
  <si>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</si>
  <si>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</si>
  <si>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</si>
  <si>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</si>
  <si>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</si>
  <si>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</si>
  <si>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</si>
  <si>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</si>
  <si>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</si>
  <si>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</si>
  <si>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</si>
  <si>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</si>
  <si>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</si>
  <si>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</si>
  <si>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</si>
  <si>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</si>
  <si>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</si>
  <si>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</si>
  <si>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</si>
  <si>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</si>
  <si>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</si>
  <si>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</si>
  <si>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</si>
  <si>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</si>
  <si>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</si>
  <si>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</si>
  <si>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</si>
  <si>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</si>
  <si>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</si>
  <si>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</si>
  <si>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</si>
  <si>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</si>
  <si>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</si>
  <si>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</si>
  <si>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</si>
  <si>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</si>
  <si>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</si>
  <si>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</si>
  <si>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</si>
  <si>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</si>
  <si>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</si>
  <si>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</si>
  <si>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</si>
  <si>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</si>
  <si>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</si>
  <si>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</si>
  <si>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</si>
  <si>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</si>
  <si>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</si>
  <si>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</si>
  <si>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</si>
  <si>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</si>
  <si>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</si>
  <si>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</si>
  <si>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</si>
  <si>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</si>
  <si>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</si>
  <si>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</si>
  <si>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</si>
  <si>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</si>
  <si>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</si>
  <si>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</si>
  <si>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</si>
  <si>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</si>
  <si>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</si>
  <si>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</si>
  <si>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</si>
  <si>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</si>
  <si>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</si>
  <si>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</si>
  <si>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</si>
  <si>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</si>
  <si>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</si>
  <si>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</si>
  <si>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</si>
  <si>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</si>
  <si>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</si>
  <si>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</si>
  <si>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</si>
  <si>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</si>
  <si>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</si>
  <si>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</si>
  <si>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</si>
  <si>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</si>
  <si>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</si>
  <si>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</si>
  <si>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</si>
  <si>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</si>
  <si>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</si>
  <si>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</si>
  <si>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</si>
  <si>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</si>
  <si>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</si>
  <si>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</si>
  <si>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</si>
  <si>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</si>
  <si>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</si>
  <si>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</si>
  <si>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</si>
  <si>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</si>
  <si>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</si>
  <si>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</si>
  <si>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</si>
  <si>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</si>
  <si>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</si>
  <si>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</si>
  <si>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</si>
  <si>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</si>
  <si>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</si>
  <si>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</si>
  <si>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</si>
  <si>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</si>
  <si>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</si>
  <si>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</si>
  <si>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</si>
  <si>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</si>
  <si>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</si>
  <si>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</si>
  <si>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</si>
  <si>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</si>
  <si>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</si>
  <si>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</si>
  <si>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</si>
  <si>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</si>
  <si>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02-009</t>
    <phoneticPr fontId="3"/>
  </si>
  <si>
    <t>（環境省）</t>
    <rPh sb="1" eb="4">
      <t>カンキョウショウ</t>
    </rPh>
    <rPh sb="3" eb="4">
      <t>ショウ</t>
    </rPh>
    <phoneticPr fontId="3"/>
  </si>
  <si>
    <t>地域脱炭素化出資事業基金</t>
    <rPh sb="0" eb="2">
      <t>チイキ</t>
    </rPh>
    <rPh sb="2" eb="3">
      <t>ダツ</t>
    </rPh>
    <rPh sb="3" eb="6">
      <t>タンソカ</t>
    </rPh>
    <rPh sb="6" eb="8">
      <t>シュッシ</t>
    </rPh>
    <rPh sb="8" eb="10">
      <t>ジギョウ</t>
    </rPh>
    <rPh sb="10" eb="12">
      <t>キキン</t>
    </rPh>
    <phoneticPr fontId="3"/>
  </si>
  <si>
    <t>大臣官房</t>
    <rPh sb="0" eb="2">
      <t>ダイジン</t>
    </rPh>
    <rPh sb="2" eb="4">
      <t>カンボウ</t>
    </rPh>
    <phoneticPr fontId="3"/>
  </si>
  <si>
    <t>環境経済課</t>
    <rPh sb="0" eb="5">
      <t>カンキョウケイザイカ</t>
    </rPh>
    <phoneticPr fontId="3"/>
  </si>
  <si>
    <t>環境経済課長　西村　治彦</t>
    <rPh sb="0" eb="4">
      <t>カンキョウケイザイ</t>
    </rPh>
    <rPh sb="4" eb="6">
      <t>カチョウ</t>
    </rPh>
    <rPh sb="7" eb="9">
      <t>ニシムラ</t>
    </rPh>
    <rPh sb="10" eb="12">
      <t>ハルヒコ</t>
    </rPh>
    <phoneticPr fontId="3"/>
  </si>
  <si>
    <t>地域脱炭素化出資事業</t>
    <rPh sb="0" eb="2">
      <t>チイキ</t>
    </rPh>
    <rPh sb="2" eb="3">
      <t>ダツ</t>
    </rPh>
    <rPh sb="3" eb="6">
      <t>タンソカ</t>
    </rPh>
    <rPh sb="6" eb="8">
      <t>シュッシ</t>
    </rPh>
    <rPh sb="8" eb="10">
      <t>ジギョウ</t>
    </rPh>
    <phoneticPr fontId="3"/>
  </si>
  <si>
    <t>一般社団法人グリーンファイナンス推進機構</t>
    <rPh sb="0" eb="2">
      <t>イッパン</t>
    </rPh>
    <rPh sb="2" eb="6">
      <t>シャダンホウジン</t>
    </rPh>
    <rPh sb="16" eb="20">
      <t>スイシンキコウ</t>
    </rPh>
    <phoneticPr fontId="3"/>
  </si>
  <si>
    <t>環境情報の提供の促進等による特定事業者等の環境に配慮した事業活動の促進に関する法律（第4条、第5条）、特別会計に関する法律（第85条第3項第1号ホ）、特別会計に関する法律施行令（第50条第7項第10号）</t>
    <phoneticPr fontId="3"/>
  </si>
  <si>
    <t>・環境基本計画　第2部　第2章
　　1  持続可能な生産と消費を実現するグリーンな経済システムの構築
・地球温暖化対策計画　第3章第2節-2（g）金融のグリーン化</t>
    <phoneticPr fontId="3"/>
  </si>
  <si>
    <t>脱炭素社会創出に向けては、巨額の追加投資が必要であり、民間資金の活用が不可欠。民間資金による脱炭素投融資を促進し、地域での資金循環を円滑化すること等により、脱炭素化と地域活性化の同時実現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</si>
  <si>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</si>
  <si>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平成25年度</t>
    <rPh sb="0" eb="2">
      <t>ヘイセイ</t>
    </rPh>
    <rPh sb="4" eb="6">
      <t>ネンド</t>
    </rPh>
    <phoneticPr fontId="3"/>
  </si>
  <si>
    <t>直接交付</t>
    <rPh sb="0" eb="2">
      <t>チョクセツ</t>
    </rPh>
    <rPh sb="2" eb="4">
      <t>コウフ</t>
    </rPh>
    <phoneticPr fontId="3"/>
  </si>
  <si>
    <t>当初</t>
    <rPh sb="0" eb="2">
      <t>トウショ</t>
    </rPh>
    <phoneticPr fontId="3"/>
  </si>
  <si>
    <t>エネルギー対策特別会計</t>
    <rPh sb="5" eb="7">
      <t>タイサク</t>
    </rPh>
    <rPh sb="7" eb="9">
      <t>トクベツ</t>
    </rPh>
    <rPh sb="9" eb="11">
      <t>カイケイ</t>
    </rPh>
    <phoneticPr fontId="3"/>
  </si>
  <si>
    <t>二酸化炭素排出抑制対策事業費等補助金</t>
    <phoneticPr fontId="3"/>
  </si>
  <si>
    <t>有</t>
    <rPh sb="0" eb="1">
      <t>ア</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</si>
  <si>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</si>
  <si>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</si>
  <si>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</si>
  <si>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</si>
  <si>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</si>
  <si>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</si>
  <si>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平成26年度</t>
    <rPh sb="0" eb="2">
      <t>ヘイセイ</t>
    </rPh>
    <rPh sb="4" eb="6">
      <t>ネンド</t>
    </rPh>
    <phoneticPr fontId="3"/>
  </si>
  <si>
    <t>直接交付</t>
    <rPh sb="0" eb="2">
      <t>チョクセツ</t>
    </rPh>
    <rPh sb="2" eb="4">
      <t>コウフ</t>
    </rPh>
    <phoneticPr fontId="3"/>
  </si>
  <si>
    <t>平成27年度</t>
    <rPh sb="0" eb="2">
      <t>ヘイセイ</t>
    </rPh>
    <rPh sb="4" eb="6">
      <t>ネンド</t>
    </rPh>
    <phoneticPr fontId="3"/>
  </si>
  <si>
    <t>平成28年度</t>
    <rPh sb="0" eb="2">
      <t>ヘイセイ</t>
    </rPh>
    <rPh sb="4" eb="6">
      <t>ネンド</t>
    </rPh>
    <phoneticPr fontId="3"/>
  </si>
  <si>
    <t>令和２年度</t>
    <rPh sb="0" eb="2">
      <t>レイワ</t>
    </rPh>
    <rPh sb="3" eb="5">
      <t>ネンド</t>
    </rPh>
    <phoneticPr fontId="3"/>
  </si>
  <si>
    <t>有</t>
    <phoneticPr fontId="3"/>
  </si>
  <si>
    <t>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</si>
  <si>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</si>
  <si>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</si>
  <si>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</si>
  <si>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</si>
  <si>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</si>
  <si>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国庫返納額
（単位:百万円）</t>
    <rPh sb="0" eb="2">
      <t>コッコ</t>
    </rPh>
    <rPh sb="2" eb="4">
      <t>ヘンノウ</t>
    </rPh>
    <rPh sb="4" eb="5">
      <t>ガク</t>
    </rPh>
    <rPh sb="10" eb="12">
      <t>ヒャクマン</t>
    </rPh>
    <phoneticPr fontId="3"/>
  </si>
  <si>
    <t>平成25年度中に出資上限額（コミットメント枠）を設定しなかった金額を国庫返納した。</t>
    <phoneticPr fontId="3"/>
  </si>
  <si>
    <t>平成26年度中に出資上限額（コミットメント枠）を設定しなかった金額等を国庫返納した。</t>
    <rPh sb="33" eb="34">
      <t>トウ</t>
    </rPh>
    <phoneticPr fontId="3"/>
  </si>
  <si>
    <t>平成27年度中に出資上限額（コミットメント枠）を設定しなかった金額等を国庫返納した。</t>
    <rPh sb="33" eb="34">
      <t>トウ</t>
    </rPh>
    <phoneticPr fontId="3"/>
  </si>
  <si>
    <t>平成28年度中に出資上限額（コミットメント枠）を設定しなかった金額等を国庫返納した。</t>
    <rPh sb="33" eb="34">
      <t>トウ</t>
    </rPh>
    <phoneticPr fontId="3"/>
  </si>
  <si>
    <t>平成29年度中に出資上限額（コミットメント枠）を設定しなかった金額等を国庫返納した。</t>
    <phoneticPr fontId="3"/>
  </si>
  <si>
    <t>平成30年度中に出資上限額（コミットメント枠）を設定しなかった金額等を国庫返納した。</t>
    <phoneticPr fontId="3"/>
  </si>
  <si>
    <t>一定の採算性・収益性が見込まれるものの、リードタイムや投資回収期間が長期に及ぶこと等に起因するリスクが高く、民間資金が十分に供給されていない脱炭素化プロジェクトに民間資金を呼び込むため、これらのプロジェクトを「出資」により支援する「地域脱炭素投資促進ファンド」を造成する。</t>
    <rPh sb="70" eb="71">
      <t>ダツ</t>
    </rPh>
    <rPh sb="118" eb="119">
      <t>ダツ</t>
    </rPh>
    <phoneticPr fontId="3"/>
  </si>
  <si>
    <t>○平成28年度「秋の年次公開検証」における指摘事項とそれに対する対応
　1.国が実施する根拠、基金方式の必要性を含め、低炭素化を推進する政策の中での意義・位置づけを再整理するとともに、
　　基金の管理費が過大とならないよう事業内容及び管理運営体制を抜本的に見直すべきである。
　⇒①「FITの導入後においてもなお、民間の資金だけでは十分に進んでいない再生可能エネルギー事業（風力、中小水力、
　　　　バイオマス、地熱、温泉熱）等について、その普及に向けた課題を克服し、普及をさらに促進していくこと。」を事業目的
　　　　として再整理する。これにあわせ、「FITの対象となる太陽光発電」については、民間投資が進み、堅調な伸びを見せて
　　　　いることから、新規の出資を行わないこととする。
　⇒②直接出資に比べて、案件組成に多大なマンパワーや事務費を要し、且つ出資決定後の支出滞留の大きな原因となって
　　　　いた「サブファンド方式」の新規の出資は行わないこととする。
　⇒③適切な競争性の確保のため、基金管理団体としての採択期間を定め、定期的に公募を行う。
　2.投資案件のモニタリングについても厳正に行うべきである。
　⇒①実態に即した見込額が算出できるよう、モニタリング体制を充実させるとともに、厳格なモニタリングを通じて、案件の進捗
　　　　管理を徹底する。
　3.事業の将来見込みと執行実績との間で大きな乖離が生じており、事業の執行計画を厳しく再精査し、基金への積み増しは
　　必要最低限とし、余剰資金は国庫返納すべきである。
　⇒①本事業は、年度毎の予算措置により基金を設置し、各基金の設置年度における支援決定額・事務費と予算額との差額が
　　　　生じた場合には、速やかに国庫返納するとともに、出資決定案件の厳格なモニタリングを通じて案件の進捗管理を徹底する。
○平成29年度「基金の点検に係る行革外部有識者ヒアリング」における指摘と、それに対する対応
　1.今後も一者応札が継続することが懸念されることから、国が直接案件審査を実施する等の手段も含めて、継続的に適切な
　　競争性が確保されるような方策を検討すべきではないか。
　⇒①次回公募に当たっては、事業の事前説明会における過年度の支援決定プロセスの周知 、公募情報の早期公表及び公募
　　　　期間の長期化など、継続性や事務の効率性等にも配慮しつつ、適切に競争性が確保される方策を検討する。なお、案件
　　　　の審査については事業性評価、技術デューデリジェンス、環境・法務・会計等の多様な分野から多面的に検証する必要が
　　　　あり、国が直接審査を行うのは効率的ではないと考えられる。</t>
    <phoneticPr fontId="3"/>
  </si>
  <si>
    <t>地域脱炭素投資促進ファンド事業</t>
    <rPh sb="0" eb="2">
      <t>チイキ</t>
    </rPh>
    <rPh sb="2" eb="3">
      <t>ダツ</t>
    </rPh>
    <rPh sb="3" eb="5">
      <t>タンソ</t>
    </rPh>
    <rPh sb="5" eb="7">
      <t>トウシ</t>
    </rPh>
    <rPh sb="7" eb="9">
      <t>ソクシン</t>
    </rPh>
    <rPh sb="13" eb="15">
      <t>ジギョウ</t>
    </rPh>
    <phoneticPr fontId="3"/>
  </si>
  <si>
    <t>0006</t>
    <phoneticPr fontId="3"/>
  </si>
  <si>
    <t>令和12年度までに、脱炭素化事業への民間投融資額（累積）を4,500億円導入する。</t>
    <phoneticPr fontId="3"/>
  </si>
  <si>
    <t>本事業により脱炭素化事業に導入された民間投融資額額（累積）</t>
    <phoneticPr fontId="3"/>
  </si>
  <si>
    <t>令和元年度</t>
    <rPh sb="0" eb="2">
      <t>レイワ</t>
    </rPh>
    <rPh sb="2" eb="4">
      <t>ガンネン</t>
    </rPh>
    <rPh sb="3" eb="5">
      <t>ネンド</t>
    </rPh>
    <phoneticPr fontId="3"/>
  </si>
  <si>
    <t>中間目標
令和２年度</t>
    <rPh sb="0" eb="2">
      <t>チュウカン</t>
    </rPh>
    <rPh sb="2" eb="4">
      <t>モクヒョウ</t>
    </rPh>
    <rPh sb="5" eb="7">
      <t>レイワ</t>
    </rPh>
    <rPh sb="8" eb="10">
      <t>ネンド</t>
    </rPh>
    <phoneticPr fontId="3"/>
  </si>
  <si>
    <t>目標最終年度
令和12年度</t>
    <rPh sb="0" eb="2">
      <t>モクヒョウ</t>
    </rPh>
    <rPh sb="2" eb="4">
      <t>サイシュウ</t>
    </rPh>
    <rPh sb="4" eb="6">
      <t>ネンド</t>
    </rPh>
    <rPh sb="7" eb="9">
      <t>レイワ</t>
    </rPh>
    <rPh sb="11" eb="13">
      <t>ネンド</t>
    </rPh>
    <phoneticPr fontId="3"/>
  </si>
  <si>
    <t>令和元年度</t>
    <rPh sb="0" eb="2">
      <t>レイワ</t>
    </rPh>
    <rPh sb="2" eb="3">
      <t>ガン</t>
    </rPh>
    <rPh sb="3" eb="5">
      <t>ネンド</t>
    </rPh>
    <phoneticPr fontId="3"/>
  </si>
  <si>
    <t>コミットメント額</t>
    <rPh sb="7" eb="8">
      <t>ガク</t>
    </rPh>
    <phoneticPr fontId="3"/>
  </si>
  <si>
    <t>出資回収収入</t>
    <rPh sb="0" eb="2">
      <t>シュッシ</t>
    </rPh>
    <rPh sb="2" eb="4">
      <t>カイシュウ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</si>
  <si>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</si>
  <si>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本事業は、出資先から出資金の回収を行い、回収した資金は新たな脱炭素化プロジェクトへの再出資が可能なスキームとなっているため。</t>
    <rPh sb="0" eb="1">
      <t>ホン</t>
    </rPh>
    <rPh sb="1" eb="3">
      <t>ジギョウ</t>
    </rPh>
    <rPh sb="5" eb="8">
      <t>シュッシサキ</t>
    </rPh>
    <rPh sb="10" eb="13">
      <t>シュッシキン</t>
    </rPh>
    <rPh sb="14" eb="16">
      <t>カイシュウ</t>
    </rPh>
    <rPh sb="17" eb="18">
      <t>オコナ</t>
    </rPh>
    <rPh sb="20" eb="22">
      <t>カイシュウ</t>
    </rPh>
    <rPh sb="24" eb="26">
      <t>シキン</t>
    </rPh>
    <rPh sb="27" eb="28">
      <t>アラ</t>
    </rPh>
    <rPh sb="30" eb="31">
      <t>ダツ</t>
    </rPh>
    <rPh sb="31" eb="33">
      <t>タンソ</t>
    </rPh>
    <rPh sb="33" eb="34">
      <t>バ</t>
    </rPh>
    <rPh sb="42" eb="45">
      <t>サイシュッシ</t>
    </rPh>
    <rPh sb="46" eb="48">
      <t>カノウ</t>
    </rPh>
    <phoneticPr fontId="3"/>
  </si>
  <si>
    <t>－</t>
    <phoneticPr fontId="3"/>
  </si>
  <si>
    <t>①直近年度末の基金額
②令和２年度基金造成額
③運用収入
④出資回収収入
⑤国庫返納予定額
⑥直近年度末の出資残高
⑦令和２年度以降出資見込額
⑧令和２年度に要する管理費
⑨償還見込額</t>
    <rPh sb="12" eb="14">
      <t>レイワ</t>
    </rPh>
    <rPh sb="15" eb="17">
      <t>ネンド</t>
    </rPh>
    <rPh sb="59" eb="61">
      <t>レイワ</t>
    </rPh>
    <rPh sb="73" eb="75">
      <t>レイワ</t>
    </rPh>
    <phoneticPr fontId="3"/>
  </si>
  <si>
    <t>①平成25年度出資決定額
②平成26年度出資決定額
③平成27年度出資決定額
④平成28年度出資決定額
⑤平成29年度出資決定額
⑥平成30年度出資決定額
⑦令和１年度出資決定額
⑧令和２年度事業費
⑨平成25年度から令和１年度までの出資決定案件の出資未実行額のうち、
　 出資取下額及び出資決定変更額の合計
⑩令和１年度までの出資実行額</t>
    <rPh sb="79" eb="81">
      <t>レイワ</t>
    </rPh>
    <rPh sb="82" eb="84">
      <t>ネンド</t>
    </rPh>
    <rPh sb="84" eb="86">
      <t>シュッシ</t>
    </rPh>
    <rPh sb="86" eb="89">
      <t>ケッテイガク</t>
    </rPh>
    <rPh sb="91" eb="93">
      <t>レイワ</t>
    </rPh>
    <rPh sb="94" eb="96">
      <t>ネンド</t>
    </rPh>
    <rPh sb="96" eb="99">
      <t>ジギョウヒ</t>
    </rPh>
    <rPh sb="109" eb="111">
      <t>レイワ</t>
    </rPh>
    <rPh sb="156" eb="158">
      <t>レイワ</t>
    </rPh>
    <phoneticPr fontId="3"/>
  </si>
  <si>
    <t>－</t>
    <phoneticPr fontId="3"/>
  </si>
  <si>
    <t>事業の進捗状況に応じて出資実行を行うため、後年度に実行する出資額は当初年度における出資額より大きくなる場合が多い。仮に後年度の出資金を年ごとに予算要求・交付することとすると、国会・財務当局との調整を経ることなく事業への出資を決定し、後年度の出資額について国会・財務当局の審査を受けることとなる。
これは、事業者側から見ると高いリスク要因となり、プロジェクト組成を躊躇させてしまう。
したがって、出資案件の選定・出資額の決定は、予め決定・交付された予算の範囲内で行い、複数年度にわたる出資実行を行っていくことが適当であり、そのためには基金への一括交付が必要である。</t>
    <phoneticPr fontId="3"/>
  </si>
  <si>
    <t>－</t>
    <phoneticPr fontId="3"/>
  </si>
  <si>
    <t>・「官民ファンドの運営に係るガイドライン(平成25年９月27日閣僚会議決定)」に準じ、運営状況の検証及び確認を適宜行っている。
・各年度の執行状況について定期報告を義務付けている他、その適正性について実地調査を行っている。</t>
    <phoneticPr fontId="3"/>
  </si>
  <si>
    <t>平成29年度より補助事業者の公募を行い、外部有識者で構成される評価委員会を経て選定している。</t>
    <phoneticPr fontId="3"/>
  </si>
  <si>
    <t>－</t>
    <phoneticPr fontId="3"/>
  </si>
  <si>
    <t>補助金</t>
    <rPh sb="0" eb="3">
      <t>ホジョキン</t>
    </rPh>
    <phoneticPr fontId="3"/>
  </si>
  <si>
    <t>出資金</t>
    <rPh sb="0" eb="3">
      <t>シュッシキン</t>
    </rPh>
    <phoneticPr fontId="3"/>
  </si>
  <si>
    <t>1010505002299</t>
    <phoneticPr fontId="3"/>
  </si>
  <si>
    <t>B.みらいハイドロパワー投資事業有限責任組合</t>
    <rPh sb="12" eb="14">
      <t>トウシ</t>
    </rPh>
    <rPh sb="14" eb="16">
      <t>ジギョウ</t>
    </rPh>
    <rPh sb="16" eb="18">
      <t>ユウゲン</t>
    </rPh>
    <rPh sb="18" eb="20">
      <t>セキニン</t>
    </rPh>
    <rPh sb="20" eb="22">
      <t>クミアイ</t>
    </rPh>
    <phoneticPr fontId="3"/>
  </si>
  <si>
    <t>中小水力発電事業</t>
    <rPh sb="0" eb="2">
      <t>チュウショウ</t>
    </rPh>
    <rPh sb="2" eb="4">
      <t>スイリョク</t>
    </rPh>
    <rPh sb="4" eb="6">
      <t>ハツデン</t>
    </rPh>
    <rPh sb="6" eb="8">
      <t>ジギョウ</t>
    </rPh>
    <phoneticPr fontId="3"/>
  </si>
  <si>
    <t>みらいハイドロパワー投資事業有限責任組合</t>
    <phoneticPr fontId="3"/>
  </si>
  <si>
    <t>かごしま再生可能エネルギー投資事業有限責任組合</t>
    <rPh sb="4" eb="6">
      <t>サイセイ</t>
    </rPh>
    <rPh sb="6" eb="8">
      <t>カノウ</t>
    </rPh>
    <rPh sb="13" eb="15">
      <t>トウシ</t>
    </rPh>
    <rPh sb="15" eb="17">
      <t>ジギョウ</t>
    </rPh>
    <rPh sb="17" eb="19">
      <t>ユウゲン</t>
    </rPh>
    <rPh sb="19" eb="21">
      <t>セキニン</t>
    </rPh>
    <rPh sb="21" eb="23">
      <t>クミアイ</t>
    </rPh>
    <phoneticPr fontId="3"/>
  </si>
  <si>
    <t>-</t>
    <phoneticPr fontId="3"/>
  </si>
  <si>
    <t>鹿児島県内の再生可能エネルギー発電事業に出資するサブファンド</t>
    <rPh sb="0" eb="3">
      <t>カゴシマ</t>
    </rPh>
    <rPh sb="3" eb="5">
      <t>ケンナイ</t>
    </rPh>
    <rPh sb="6" eb="8">
      <t>サイセイ</t>
    </rPh>
    <rPh sb="8" eb="10">
      <t>カノウ</t>
    </rPh>
    <rPh sb="15" eb="17">
      <t>ハツデン</t>
    </rPh>
    <rPh sb="17" eb="19">
      <t>ジギョウ</t>
    </rPh>
    <rPh sb="20" eb="22">
      <t>シュッシ</t>
    </rPh>
    <phoneticPr fontId="3"/>
  </si>
  <si>
    <t>全国の中小水力発電施設リプレース事業等に出資するサブファンド</t>
    <rPh sb="0" eb="2">
      <t>ゼンコク</t>
    </rPh>
    <rPh sb="3" eb="4">
      <t>ナカ</t>
    </rPh>
    <rPh sb="4" eb="7">
      <t>ショウスイリョク</t>
    </rPh>
    <rPh sb="7" eb="9">
      <t>ハツデン</t>
    </rPh>
    <rPh sb="9" eb="11">
      <t>シセツ</t>
    </rPh>
    <rPh sb="16" eb="18">
      <t>ジギョウ</t>
    </rPh>
    <rPh sb="18" eb="19">
      <t>ナド</t>
    </rPh>
    <rPh sb="20" eb="22">
      <t>シュッシ</t>
    </rPh>
    <phoneticPr fontId="3"/>
  </si>
  <si>
    <t>「補助金等の交付により造成した基金等に関する基準（平成18年8月15日閣議決定）」に基づく貸付事業（回転型）の算出式に準じて算出している。
保有割合＝（①15,072百万円＋②4,800百万円＋③59百万円＋④81百万円－⑤2,007百万円）／
　　　　　　　 （⑥3,927百万円＋⑦15,236百万円＋⑧504百万円－⑨3,927百万円）
              ≒1.1439
※「収入・支出等」欄に記載する額等に基づき算出</t>
    <phoneticPr fontId="3"/>
  </si>
  <si>
    <t>地域脱炭素化出資事業基金の管理、
事業に係る出資の審査・出資事務</t>
    <rPh sb="0" eb="2">
      <t>チイキ</t>
    </rPh>
    <rPh sb="2" eb="3">
      <t>ダツ</t>
    </rPh>
    <rPh sb="3" eb="5">
      <t>タンソ</t>
    </rPh>
    <rPh sb="5" eb="6">
      <t>カ</t>
    </rPh>
    <rPh sb="6" eb="8">
      <t>シュッシ</t>
    </rPh>
    <rPh sb="8" eb="10">
      <t>ジギョウ</t>
    </rPh>
    <rPh sb="10" eb="12">
      <t>キキン</t>
    </rPh>
    <rPh sb="13" eb="15">
      <t>カンリ</t>
    </rPh>
    <rPh sb="17" eb="19">
      <t>ジギョウ</t>
    </rPh>
    <rPh sb="20" eb="21">
      <t>カカ</t>
    </rPh>
    <rPh sb="22" eb="24">
      <t>シュッシ</t>
    </rPh>
    <rPh sb="25" eb="27">
      <t>シンサ</t>
    </rPh>
    <rPh sb="28" eb="30">
      <t>シュッシ</t>
    </rPh>
    <rPh sb="30" eb="32">
      <t>ジム</t>
    </rPh>
    <phoneticPr fontId="3"/>
  </si>
  <si>
    <t>地域脱炭素投資促進ファンド事業に係る事業費</t>
    <rPh sb="0" eb="2">
      <t>チイキ</t>
    </rPh>
    <rPh sb="2" eb="3">
      <t>ダツ</t>
    </rPh>
    <rPh sb="3" eb="5">
      <t>タンソ</t>
    </rPh>
    <rPh sb="5" eb="7">
      <t>トウシ</t>
    </rPh>
    <rPh sb="7" eb="9">
      <t>ソクシン</t>
    </rPh>
    <rPh sb="13" eb="15">
      <t>ジギョウ</t>
    </rPh>
    <rPh sb="16" eb="17">
      <t>カカ</t>
    </rPh>
    <rPh sb="18" eb="21">
      <t>ジギョウヒ</t>
    </rPh>
    <phoneticPr fontId="3"/>
  </si>
  <si>
    <t>地域脱炭素投資促進ファンド事業に係る事務費</t>
    <rPh sb="0" eb="2">
      <t>チイキ</t>
    </rPh>
    <rPh sb="2" eb="3">
      <t>ダツ</t>
    </rPh>
    <rPh sb="3" eb="5">
      <t>タンソ</t>
    </rPh>
    <rPh sb="5" eb="7">
      <t>トウシ</t>
    </rPh>
    <rPh sb="7" eb="9">
      <t>ソクシン</t>
    </rPh>
    <rPh sb="13" eb="15">
      <t>ジギョウ</t>
    </rPh>
    <rPh sb="16" eb="17">
      <t>カカ</t>
    </rPh>
    <rPh sb="18" eb="21">
      <t>ジムヒ</t>
    </rPh>
    <phoneticPr fontId="3"/>
  </si>
  <si>
    <t>（上記⑦が該当）
①1,250百万円＋②3,075百万円＋③3,560百万円＋④4,306百万円＋⑤1,300百万円＋
⑥3,650百万円＋⑦3,150百万円＋⑧4,296百万円－⑨4,141百万円－⑩5,210百万円</t>
    <rPh sb="76" eb="77">
      <t>ヒャク</t>
    </rPh>
    <rPh sb="77" eb="79">
      <t>マンエン</t>
    </rPh>
    <phoneticPr fontId="3"/>
  </si>
  <si>
    <t>【基金事業の終了予定時期】
脱炭素化プロジェクトは、投資回収期間が長期に及ぶことから、基金事業の対象事業の事業計画が完了する時点で終了する。
【基金事業の新規申請受付終了時期】
令和２年度造成基金：令和３年３月31日</t>
    <rPh sb="1" eb="3">
      <t>キキン</t>
    </rPh>
    <rPh sb="3" eb="5">
      <t>ジギョウ</t>
    </rPh>
    <rPh sb="6" eb="8">
      <t>シュウリョウ</t>
    </rPh>
    <rPh sb="8" eb="10">
      <t>ヨテイ</t>
    </rPh>
    <rPh sb="10" eb="12">
      <t>ジキ</t>
    </rPh>
    <rPh sb="14" eb="15">
      <t>ダツ</t>
    </rPh>
    <rPh sb="15" eb="18">
      <t>タンソカ</t>
    </rPh>
    <rPh sb="26" eb="28">
      <t>トウシ</t>
    </rPh>
    <rPh sb="28" eb="30">
      <t>カイシュウ</t>
    </rPh>
    <rPh sb="30" eb="32">
      <t>キカン</t>
    </rPh>
    <rPh sb="33" eb="35">
      <t>チョウキ</t>
    </rPh>
    <rPh sb="36" eb="37">
      <t>オヨ</t>
    </rPh>
    <rPh sb="43" eb="45">
      <t>キキン</t>
    </rPh>
    <rPh sb="45" eb="47">
      <t>ジギョウ</t>
    </rPh>
    <rPh sb="48" eb="50">
      <t>タイショウ</t>
    </rPh>
    <rPh sb="50" eb="52">
      <t>ジギョウ</t>
    </rPh>
    <rPh sb="53" eb="55">
      <t>ジギョウ</t>
    </rPh>
    <rPh sb="55" eb="57">
      <t>ケイカク</t>
    </rPh>
    <rPh sb="58" eb="60">
      <t>カンリョウ</t>
    </rPh>
    <rPh sb="62" eb="64">
      <t>ジテン</t>
    </rPh>
    <rPh sb="65" eb="67">
      <t>シュウリョウ</t>
    </rPh>
    <rPh sb="72" eb="74">
      <t>キキン</t>
    </rPh>
    <rPh sb="74" eb="76">
      <t>ジギョウ</t>
    </rPh>
    <rPh sb="77" eb="79">
      <t>シンキ</t>
    </rPh>
    <rPh sb="79" eb="81">
      <t>シンセイ</t>
    </rPh>
    <rPh sb="81" eb="83">
      <t>ウケツケ</t>
    </rPh>
    <rPh sb="83" eb="85">
      <t>シュウリョウ</t>
    </rPh>
    <rPh sb="85" eb="87">
      <t>ジキ</t>
    </rPh>
    <rPh sb="89" eb="91">
      <t>レイワ</t>
    </rPh>
    <rPh sb="92" eb="94">
      <t>ネンド</t>
    </rPh>
    <rPh sb="94" eb="96">
      <t>ゾウセイ</t>
    </rPh>
    <rPh sb="96" eb="98">
      <t>キキン</t>
    </rPh>
    <rPh sb="99" eb="101">
      <t>レイワ</t>
    </rPh>
    <rPh sb="102" eb="103">
      <t>ネン</t>
    </rPh>
    <rPh sb="104" eb="105">
      <t>ガツ</t>
    </rPh>
    <rPh sb="107" eb="108">
      <t>ニチ</t>
    </rPh>
    <phoneticPr fontId="3"/>
  </si>
  <si>
    <r>
      <rPr>
        <sz val="11"/>
        <rFont val="ＭＳ Ｐゴシック"/>
        <family val="3"/>
        <charset val="128"/>
      </rPr>
      <t>令和２年度以降の予算措置により出資実績を積み重ね、最終年度の目標を達成するよう努める。</t>
    </r>
    <rPh sb="0" eb="2">
      <t>レイワ</t>
    </rPh>
    <phoneticPr fontId="3"/>
  </si>
  <si>
    <t>当該基金における未出資のコミットメント済金額及び令和２年度の出資決定見込額の合計。</t>
    <rPh sb="24" eb="26">
      <t>レイワ</t>
    </rPh>
    <phoneticPr fontId="3"/>
  </si>
  <si>
    <r>
      <t xml:space="preserve"> 平成25年度～</t>
    </r>
    <r>
      <rPr>
        <sz val="11"/>
        <rFont val="ＭＳ Ｐゴシック"/>
        <family val="3"/>
        <charset val="128"/>
      </rPr>
      <t>令和１年度造成基金における国庫返納額の合計は2,007百万円であり、「⑤その他使用見込みが低いと判断される基金」に該当すると判断。</t>
    </r>
    <rPh sb="5" eb="7">
      <t>ネンド</t>
    </rPh>
    <rPh sb="8" eb="10">
      <t>レイワ</t>
    </rPh>
    <phoneticPr fontId="3"/>
  </si>
  <si>
    <r>
      <t>当該基金残高については、</t>
    </r>
    <r>
      <rPr>
        <sz val="11"/>
        <rFont val="ＭＳ Ｐゴシック"/>
        <family val="3"/>
        <charset val="128"/>
      </rPr>
      <t>令和２年度中に国庫返納する予定。</t>
    </r>
    <rPh sb="12" eb="14">
      <t>レイワ</t>
    </rPh>
    <phoneticPr fontId="3"/>
  </si>
  <si>
    <r>
      <t>【事業所管部局】
・</t>
    </r>
    <r>
      <rPr>
        <sz val="11"/>
        <rFont val="ＭＳ Ｐゴシック"/>
        <family val="3"/>
        <charset val="128"/>
      </rPr>
      <t>令和１年度までの出資決定案件36件に対して、17件が設備稼働に至っている。配当等支払開始案件は36件中11件。出資元金回収開始案件は36件中７件。EXITを行った案件は36件中５件であり、概ね順調に進捗している。
・令和２年度中には、３案件が新たに稼働開始する見込みである。
・定期報告や実地検査等により、基金設置法人における執行状況、事務手続き、組織内ガバナンスとも問題なく運営されていると考えている。</t>
    </r>
    <rPh sb="10" eb="12">
      <t>レイワ</t>
    </rPh>
    <rPh sb="118" eb="120">
      <t>レイワ</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</si>
  <si>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</si>
  <si>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</si>
  <si>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【行政事業レビュー推進チーム】
投資案件のモニタリングを通じて、案件の進捗管理を徹底すること。また、出資上限額（コミットメント枠）を設定しなかった金額が判明した場合、速やかに国庫返納を行うなど、引き続き適切な基金の管理・運営に努めること。</t>
    <rPh sb="1" eb="3">
      <t>ギョウセイ</t>
    </rPh>
    <rPh sb="3" eb="5">
      <t>ジギョウ</t>
    </rPh>
    <rPh sb="9" eb="11">
      <t>スイシン</t>
    </rPh>
    <phoneticPr fontId="3"/>
  </si>
  <si>
    <t>【収入・支出等】収入欄において、配当金及び分配金収入を「その他」から「運用収入」へ、資産売却収入を「その他」から「出資回収収入」へ勘定方法変更。</t>
    <phoneticPr fontId="3"/>
  </si>
  <si>
    <t>【対応事項】
令和元年度基金の出資上限額未設定金額は令和2年度中の国庫返納を実施予定。引き続き、御指摘を踏まえ、適切な基金の管理・運用を行う。</t>
    <rPh sb="1" eb="3">
      <t>タイオウ</t>
    </rPh>
    <rPh sb="3" eb="5">
      <t>ジコウ</t>
    </rPh>
    <rPh sb="7" eb="9">
      <t>レイワ</t>
    </rPh>
    <rPh sb="9" eb="10">
      <t>ガン</t>
    </rPh>
    <rPh sb="26" eb="28">
      <t>レイワ</t>
    </rPh>
    <phoneticPr fontId="3"/>
  </si>
  <si>
    <t>令和２年４月から令和２年6月末までにおける事業費の実績は549百万円。</t>
    <rPh sb="0" eb="2">
      <t>レイワ</t>
    </rPh>
    <phoneticPr fontId="3"/>
  </si>
  <si>
    <t>A.一般社団法人グリーンファイナンス推進機構</t>
    <rPh sb="2" eb="4">
      <t>イッパン</t>
    </rPh>
    <rPh sb="4" eb="8">
      <t>シャダンホウジン</t>
    </rPh>
    <rPh sb="18" eb="22">
      <t>スイシンキコウ</t>
    </rPh>
    <phoneticPr fontId="3"/>
  </si>
  <si>
    <t>：</t>
    <phoneticPr fontId="3"/>
  </si>
  <si>
    <t>：</t>
    <phoneticPr fontId="3"/>
  </si>
  <si>
    <t>百万円</t>
    <rPh sb="0" eb="1">
      <t>ヒャク</t>
    </rPh>
    <rPh sb="1" eb="3">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</si>
</sst>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_ * #,##0.000_ ;_ * \-#,##0.000_ ;_ * &quot;-&quot;_ ;_ @_ "/>
    <numFmt numFmtId="179" formatCode="#,##0_ "/>
    <numFmt numFmtId="180"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rgb="FFFF000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8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6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41" fontId="19" fillId="0" borderId="0" xfId="0" applyNumberFormat="1" applyFont="1">
      <alignment vertical="center"/>
    </xf>
    <xf numFmtId="41" fontId="0" fillId="0" borderId="0" xfId="0" applyNumberFormat="1" applyFont="1">
      <alignment vertical="center"/>
    </xf>
    <xf numFmtId="0" fontId="0" fillId="0" borderId="0" xfId="0" applyNumberFormat="1" applyFont="1">
      <alignmen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3"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0" fillId="0" borderId="174" xfId="0" applyNumberFormat="1" applyFill="1" applyBorder="1" applyAlignment="1">
      <alignment horizontal="center" vertical="center"/>
    </xf>
    <xf numFmtId="0" fontId="0" fillId="0" borderId="175" xfId="0" applyNumberFormat="1" applyFill="1" applyBorder="1" applyAlignment="1">
      <alignment horizontal="center" vertical="center"/>
    </xf>
    <xf numFmtId="0" fontId="0" fillId="0" borderId="176" xfId="0" applyNumberForma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77"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5" fillId="3" borderId="3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0" fillId="0" borderId="26" xfId="1" applyNumberFormat="1" applyFont="1" applyFill="1" applyBorder="1" applyAlignment="1" applyProtection="1">
      <alignment horizontal="left" vertical="center" wrapText="1"/>
    </xf>
    <xf numFmtId="0" fontId="0" fillId="0" borderId="45" xfId="1" applyNumberFormat="1" applyFont="1" applyFill="1" applyBorder="1" applyAlignment="1" applyProtection="1">
      <alignment horizontal="left" vertical="center" wrapText="1"/>
    </xf>
    <xf numFmtId="0" fontId="6" fillId="3" borderId="157"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7"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8" fontId="0" fillId="0" borderId="119" xfId="0" applyNumberFormat="1" applyFont="1" applyFill="1" applyBorder="1" applyAlignment="1">
      <alignment horizontal="right" vertical="center"/>
    </xf>
    <xf numFmtId="178"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176" fontId="0" fillId="0" borderId="148" xfId="0" applyNumberFormat="1" applyFont="1" applyFill="1" applyBorder="1" applyAlignment="1">
      <alignment horizontal="righ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shrinkToFit="1"/>
    </xf>
    <xf numFmtId="0" fontId="1" fillId="0" borderId="114" xfId="1" applyNumberFormat="1" applyFont="1" applyFill="1" applyBorder="1" applyAlignment="1" applyProtection="1">
      <alignment horizontal="center" vertical="center" shrinkToFit="1"/>
    </xf>
    <xf numFmtId="0" fontId="1" fillId="0" borderId="115" xfId="1" applyNumberFormat="1" applyFont="1" applyFill="1" applyBorder="1" applyAlignment="1" applyProtection="1">
      <alignment horizontal="center" vertical="center" shrinkToFi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41" fontId="0" fillId="0" borderId="99"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0" fillId="0" borderId="113" xfId="1" applyNumberFormat="1" applyFont="1" applyFill="1" applyBorder="1" applyAlignment="1" applyProtection="1">
      <alignment horizontal="center" vertical="center" shrinkToFit="1"/>
    </xf>
    <xf numFmtId="0" fontId="0" fillId="0" borderId="45" xfId="1" applyNumberFormat="1" applyFont="1" applyFill="1" applyBorder="1" applyAlignment="1" applyProtection="1">
      <alignment horizontal="center" vertical="center" wrapText="1"/>
    </xf>
    <xf numFmtId="41" fontId="0" fillId="0" borderId="72"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0" fontId="0" fillId="0" borderId="20"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178" fontId="0" fillId="0" borderId="148"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9"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9"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8" fillId="0" borderId="14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64" xfId="0" applyNumberFormat="1" applyFont="1" applyFill="1" applyBorder="1" applyAlignment="1">
      <alignment horizontal="center" vertical="center" wrapText="1" shrinkToFit="1"/>
    </xf>
    <xf numFmtId="0" fontId="8" fillId="0" borderId="164" xfId="0" applyNumberFormat="1" applyFont="1" applyFill="1" applyBorder="1" applyAlignment="1">
      <alignment horizontal="left" vertical="center" wrapText="1" shrinkToFit="1"/>
    </xf>
    <xf numFmtId="0" fontId="8" fillId="0" borderId="165" xfId="0" applyNumberFormat="1" applyFont="1" applyFill="1" applyBorder="1" applyAlignment="1">
      <alignment horizontal="left" vertical="center" wrapText="1" shrinkToFi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25" xfId="1" applyNumberFormat="1" applyFont="1" applyFill="1" applyBorder="1" applyAlignment="1" applyProtection="1">
      <alignment horizontal="center" vertical="center" wrapText="1"/>
    </xf>
    <xf numFmtId="41" fontId="0" fillId="0" borderId="26" xfId="1" applyNumberFormat="1" applyFont="1" applyFill="1" applyBorder="1" applyAlignment="1" applyProtection="1">
      <alignment horizontal="center" vertical="center" wrapText="1"/>
    </xf>
    <xf numFmtId="41" fontId="0" fillId="0" borderId="45"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 fillId="0" borderId="26" xfId="1" applyNumberFormat="1" applyFont="1" applyFill="1" applyBorder="1" applyAlignment="1" applyProtection="1">
      <alignment horizontal="left" vertical="center" wrapText="1"/>
    </xf>
    <xf numFmtId="0" fontId="1" fillId="0" borderId="45" xfId="1" applyNumberFormat="1" applyFont="1" applyFill="1" applyBorder="1" applyAlignment="1" applyProtection="1">
      <alignment horizontal="left" vertical="center" wrapText="1"/>
    </xf>
    <xf numFmtId="41" fontId="0" fillId="0" borderId="27"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shrinkToFit="1"/>
    </xf>
    <xf numFmtId="0" fontId="0" fillId="0" borderId="27" xfId="0" applyNumberFormat="1" applyFont="1" applyFill="1" applyBorder="1" applyAlignment="1">
      <alignment horizontal="center" vertical="center" shrinkToFit="1"/>
    </xf>
    <xf numFmtId="3"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179" fontId="20" fillId="0" borderId="9" xfId="0" applyNumberFormat="1" applyFont="1" applyFill="1" applyBorder="1" applyAlignment="1">
      <alignment horizontal="center" vertical="center"/>
    </xf>
    <xf numFmtId="0" fontId="6" fillId="2" borderId="172"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98" xfId="2" applyNumberFormat="1" applyFont="1" applyFill="1" applyBorder="1" applyAlignment="1" applyProtection="1">
      <alignment horizontal="center" vertical="center" wrapText="1"/>
    </xf>
    <xf numFmtId="0" fontId="1" fillId="0" borderId="16" xfId="1" applyNumberFormat="1" applyFont="1" applyFill="1" applyBorder="1" applyAlignment="1" applyProtection="1">
      <alignment horizontal="left" vertical="center" wrapText="1"/>
    </xf>
    <xf numFmtId="0" fontId="10" fillId="0" borderId="17" xfId="1" applyNumberFormat="1" applyFont="1" applyFill="1" applyBorder="1" applyAlignment="1" applyProtection="1">
      <alignment horizontal="left" vertical="center" wrapText="1"/>
    </xf>
    <xf numFmtId="0" fontId="10" fillId="0" borderId="35" xfId="1" applyNumberFormat="1" applyFont="1" applyFill="1" applyBorder="1" applyAlignment="1" applyProtection="1">
      <alignment horizontal="left" vertical="center" wrapText="1"/>
    </xf>
    <xf numFmtId="0" fontId="6" fillId="2" borderId="173"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3"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9" fontId="0" fillId="0" borderId="25" xfId="1" applyNumberFormat="1" applyFont="1" applyFill="1" applyBorder="1" applyAlignment="1" applyProtection="1">
      <alignment horizontal="center" vertical="center" wrapText="1"/>
    </xf>
    <xf numFmtId="49" fontId="1" fillId="0" borderId="26" xfId="1" applyNumberFormat="1" applyFont="1" applyFill="1" applyBorder="1" applyAlignment="1" applyProtection="1">
      <alignment horizontal="center" vertical="center" wrapText="1"/>
    </xf>
    <xf numFmtId="49" fontId="1" fillId="0" borderId="45" xfId="1" applyNumberFormat="1" applyFont="1" applyFill="1" applyBorder="1" applyAlignment="1" applyProtection="1">
      <alignment horizontal="center"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49" fontId="0" fillId="0" borderId="25" xfId="0" applyNumberFormat="1" applyFont="1" applyFill="1" applyBorder="1" applyAlignment="1">
      <alignment horizontal="center" vertical="center"/>
    </xf>
    <xf numFmtId="49" fontId="0" fillId="0" borderId="26"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2"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3"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179" fontId="0" fillId="0" borderId="32" xfId="0" applyNumberFormat="1" applyFont="1" applyFill="1" applyBorder="1" applyAlignment="1">
      <alignment horizontal="center" vertical="center"/>
    </xf>
    <xf numFmtId="179" fontId="0" fillId="0" borderId="10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179" fontId="0" fillId="0" borderId="9"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9" xfId="0" applyNumberFormat="1" applyFont="1" applyFill="1" applyBorder="1" applyAlignment="1">
      <alignment horizontal="center" vertical="center" wrapText="1"/>
    </xf>
    <xf numFmtId="0" fontId="15" fillId="3" borderId="150"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0" fillId="0" borderId="120"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176" fontId="0" fillId="0" borderId="163"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180" fontId="0" fillId="0" borderId="115" xfId="0" applyNumberFormat="1" applyFont="1" applyFill="1" applyBorder="1" applyAlignment="1">
      <alignment horizontal="right" vertical="center" wrapText="1" shrinkToFit="1"/>
    </xf>
    <xf numFmtId="180" fontId="0" fillId="0" borderId="120" xfId="0" applyNumberFormat="1" applyFont="1" applyFill="1" applyBorder="1" applyAlignment="1">
      <alignment horizontal="right" vertical="center" wrapText="1" shrinkToFit="1"/>
    </xf>
    <xf numFmtId="180" fontId="0" fillId="0" borderId="121"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180" fontId="0" fillId="0" borderId="43" xfId="0" applyNumberFormat="1" applyFont="1" applyFill="1" applyBorder="1" applyAlignment="1">
      <alignment horizontal="right" vertical="center" wrapText="1" shrinkToFit="1"/>
    </xf>
    <xf numFmtId="180"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180" fontId="0" fillId="0" borderId="65" xfId="0" applyNumberFormat="1" applyFont="1" applyFill="1" applyBorder="1" applyAlignment="1">
      <alignment horizontal="right" vertical="center" wrapText="1" shrinkToFit="1"/>
    </xf>
    <xf numFmtId="180" fontId="0" fillId="0" borderId="117"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180" fontId="0" fillId="0" borderId="22" xfId="0" applyNumberFormat="1" applyFont="1" applyFill="1" applyBorder="1" applyAlignment="1">
      <alignment horizontal="right" vertical="center" wrapText="1" shrinkToFit="1"/>
    </xf>
    <xf numFmtId="180" fontId="0" fillId="0" borderId="5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179" fontId="0" fillId="0" borderId="22" xfId="0" applyNumberFormat="1" applyFont="1" applyFill="1" applyBorder="1" applyAlignment="1">
      <alignment horizontal="right" vertical="center" wrapText="1" shrinkToFit="1"/>
    </xf>
    <xf numFmtId="179" fontId="0" fillId="0" borderId="52" xfId="0" applyNumberFormat="1" applyFont="1" applyFill="1" applyBorder="1" applyAlignment="1">
      <alignment horizontal="right" vertical="center" wrapText="1" shrinkToFit="1"/>
    </xf>
    <xf numFmtId="180" fontId="0" fillId="0" borderId="107"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180" fontId="0" fillId="0" borderId="57"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9" xfId="0" applyNumberFormat="1" applyFont="1" applyFill="1" applyBorder="1" applyAlignment="1">
      <alignment horizontal="left" vertical="center" wrapText="1" shrinkToFit="1"/>
    </xf>
    <xf numFmtId="0" fontId="8" fillId="0" borderId="119"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68"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0" fillId="0" borderId="139" xfId="1" applyFont="1" applyFill="1" applyBorder="1" applyAlignment="1" applyProtection="1">
      <alignment horizontal="left" vertical="center" wrapText="1"/>
    </xf>
    <xf numFmtId="0" fontId="1" fillId="0" borderId="137" xfId="1" applyFont="1" applyFill="1" applyBorder="1" applyAlignment="1" applyProtection="1">
      <alignment horizontal="left" vertical="center" wrapText="1"/>
    </xf>
    <xf numFmtId="0" fontId="1" fillId="0" borderId="169" xfId="1" applyFont="1" applyFill="1" applyBorder="1" applyAlignment="1" applyProtection="1">
      <alignment horizontal="left"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0" fillId="0" borderId="145" xfId="1" applyFont="1" applyFill="1" applyBorder="1" applyAlignment="1" applyProtection="1">
      <alignment horizontal="center" vertical="center" wrapText="1"/>
    </xf>
    <xf numFmtId="0" fontId="1" fillId="0" borderId="143" xfId="1" applyFont="1" applyFill="1" applyBorder="1" applyAlignment="1" applyProtection="1">
      <alignment horizontal="center" vertical="center" wrapText="1"/>
    </xf>
    <xf numFmtId="0" fontId="1" fillId="0" borderId="171"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58"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41" fontId="10" fillId="2" borderId="59"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6" xfId="0" applyNumberFormat="1" applyFont="1" applyFill="1" applyBorder="1" applyAlignment="1">
      <alignment horizontal="center" vertical="center"/>
    </xf>
    <xf numFmtId="0" fontId="0" fillId="0" borderId="147" xfId="0" quotePrefix="1" applyNumberFormat="1" applyFont="1" applyFill="1" applyBorder="1" applyAlignment="1">
      <alignment horizontal="left" vertical="center" wrapText="1"/>
    </xf>
    <xf numFmtId="0" fontId="0" fillId="0" borderId="100" xfId="0" applyNumberFormat="1" applyFont="1" applyBorder="1" applyAlignment="1">
      <alignment horizontal="center" vertical="center"/>
    </xf>
    <xf numFmtId="0" fontId="0" fillId="0" borderId="101" xfId="0" applyNumberFormat="1" applyFont="1" applyBorder="1" applyAlignment="1">
      <alignment horizontal="center" vertical="center"/>
    </xf>
    <xf numFmtId="0" fontId="0" fillId="0" borderId="102" xfId="0" applyNumberFormat="1" applyFont="1" applyBorder="1" applyAlignment="1">
      <alignment horizontal="center" vertical="center"/>
    </xf>
    <xf numFmtId="0" fontId="8" fillId="0" borderId="83" xfId="0" applyNumberFormat="1" applyFont="1" applyBorder="1" applyAlignment="1">
      <alignment horizontal="left" vertical="center" wrapText="1"/>
    </xf>
    <xf numFmtId="0" fontId="0" fillId="0" borderId="81" xfId="0" applyNumberFormat="1" applyFont="1" applyBorder="1" applyAlignment="1">
      <alignment horizontal="left" vertical="center"/>
    </xf>
    <xf numFmtId="0" fontId="0" fillId="0" borderId="82" xfId="0" applyNumberFormat="1" applyFont="1" applyBorder="1" applyAlignment="1">
      <alignment horizontal="left" vertical="center"/>
    </xf>
    <xf numFmtId="41" fontId="0" fillId="0" borderId="83"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4" xfId="0" applyNumberFormat="1" applyFont="1" applyBorder="1" applyAlignment="1">
      <alignment horizontal="right" vertical="center"/>
    </xf>
    <xf numFmtId="0" fontId="0" fillId="0" borderId="80" xfId="0" applyNumberFormat="1" applyFont="1" applyBorder="1" applyAlignment="1">
      <alignment horizontal="center" vertical="center"/>
    </xf>
    <xf numFmtId="0" fontId="0" fillId="0" borderId="81" xfId="0" applyNumberFormat="1" applyFont="1" applyBorder="1" applyAlignment="1">
      <alignment horizontal="center" vertical="center"/>
    </xf>
    <xf numFmtId="0" fontId="0" fillId="0" borderId="82" xfId="0" applyNumberFormat="1" applyFont="1" applyBorder="1" applyAlignment="1">
      <alignment horizontal="center" vertical="center"/>
    </xf>
    <xf numFmtId="41" fontId="0" fillId="0" borderId="85" xfId="0" applyNumberFormat="1" applyFont="1" applyBorder="1" applyAlignment="1">
      <alignment horizontal="right" vertical="center"/>
    </xf>
    <xf numFmtId="0" fontId="0" fillId="0" borderId="100" xfId="0" applyNumberFormat="1" applyFont="1" applyFill="1" applyBorder="1" applyAlignment="1">
      <alignment horizontal="center" vertical="center"/>
    </xf>
    <xf numFmtId="0" fontId="0" fillId="0" borderId="101"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xf>
    <xf numFmtId="0" fontId="8" fillId="0" borderId="83"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0" fontId="0" fillId="0" borderId="80"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xf>
    <xf numFmtId="0" fontId="0" fillId="0" borderId="82" xfId="0" applyNumberFormat="1" applyFont="1" applyFill="1" applyBorder="1" applyAlignment="1">
      <alignment horizontal="center"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8" fillId="0" borderId="9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8" fillId="0" borderId="89" xfId="0" applyNumberFormat="1" applyFont="1" applyFill="1" applyBorder="1" applyAlignment="1">
      <alignment horizontal="left" vertical="center" wrapText="1"/>
    </xf>
    <xf numFmtId="0" fontId="0" fillId="0" borderId="87" xfId="0" applyNumberFormat="1" applyFont="1" applyFill="1" applyBorder="1" applyAlignment="1">
      <alignment horizontal="left" vertical="center"/>
    </xf>
    <xf numFmtId="0" fontId="0" fillId="0" borderId="88" xfId="0" applyNumberFormat="1" applyFont="1" applyFill="1" applyBorder="1" applyAlignment="1">
      <alignment horizontal="left" vertical="center"/>
    </xf>
    <xf numFmtId="41" fontId="0" fillId="0" borderId="99"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Font="1" applyBorder="1" applyAlignment="1">
      <alignment horizontal="center" vertical="center"/>
    </xf>
    <xf numFmtId="0" fontId="0" fillId="0" borderId="94"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4" xfId="0" applyNumberFormat="1" applyFont="1" applyBorder="1" applyAlignment="1">
      <alignment horizontal="center" vertical="center"/>
    </xf>
    <xf numFmtId="0" fontId="0" fillId="0" borderId="75" xfId="0" applyNumberFormat="1" applyFont="1" applyBorder="1" applyAlignment="1">
      <alignment horizontal="center" vertical="center"/>
    </xf>
    <xf numFmtId="0" fontId="0" fillId="0" borderId="76" xfId="0" applyNumberFormat="1" applyFont="1" applyBorder="1" applyAlignment="1">
      <alignment horizontal="center" vertical="center"/>
    </xf>
    <xf numFmtId="0" fontId="8" fillId="0" borderId="77" xfId="0" applyNumberFormat="1" applyFont="1" applyBorder="1" applyAlignment="1">
      <alignment horizontal="left" vertical="center" wrapText="1"/>
    </xf>
    <xf numFmtId="0" fontId="0" fillId="0" borderId="75" xfId="0" applyNumberFormat="1" applyFont="1" applyBorder="1" applyAlignment="1">
      <alignment horizontal="left" vertical="center"/>
    </xf>
    <xf numFmtId="0" fontId="0" fillId="0" borderId="76" xfId="0" applyNumberFormat="1" applyFont="1" applyBorder="1" applyAlignment="1">
      <alignment horizontal="left" vertical="center"/>
    </xf>
    <xf numFmtId="41" fontId="0" fillId="0" borderId="77" xfId="0" applyNumberFormat="1" applyFont="1" applyBorder="1" applyAlignment="1">
      <alignment horizontal="right" vertical="center"/>
    </xf>
    <xf numFmtId="41" fontId="0" fillId="0" borderId="75" xfId="0" applyNumberFormat="1" applyFont="1" applyBorder="1" applyAlignment="1">
      <alignment horizontal="right" vertical="center"/>
    </xf>
    <xf numFmtId="41" fontId="0" fillId="0" borderId="79" xfId="0" applyNumberFormat="1" applyFon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0" fillId="0" borderId="86" xfId="0" applyNumberFormat="1" applyFont="1" applyBorder="1" applyAlignment="1">
      <alignment horizontal="center" vertical="center"/>
    </xf>
    <xf numFmtId="0" fontId="0" fillId="0" borderId="87" xfId="0" applyNumberFormat="1" applyFont="1" applyBorder="1" applyAlignment="1">
      <alignment horizontal="center" vertical="center"/>
    </xf>
    <xf numFmtId="0" fontId="0" fillId="0" borderId="88" xfId="0" applyNumberFormat="1" applyFont="1" applyBorder="1" applyAlignment="1">
      <alignment horizontal="center" vertical="center"/>
    </xf>
    <xf numFmtId="0" fontId="8" fillId="0" borderId="89" xfId="0" applyNumberFormat="1" applyFont="1" applyBorder="1" applyAlignment="1">
      <alignment horizontal="left" vertical="center" wrapText="1"/>
    </xf>
    <xf numFmtId="0" fontId="0" fillId="0" borderId="87" xfId="0" applyNumberFormat="1" applyFont="1" applyBorder="1" applyAlignment="1">
      <alignment horizontal="left" vertical="center"/>
    </xf>
    <xf numFmtId="0" fontId="0" fillId="0" borderId="88" xfId="0" applyNumberFormat="1" applyFont="1" applyBorder="1" applyAlignment="1">
      <alignment horizontal="left" vertical="center"/>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1"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41" fontId="0" fillId="0" borderId="90"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75"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41" fontId="0" fillId="0" borderId="78" xfId="0" applyNumberFormat="1" applyFont="1" applyBorder="1" applyAlignment="1">
      <alignment horizontal="right" vertical="center"/>
    </xf>
    <xf numFmtId="0" fontId="0" fillId="2" borderId="63" xfId="0" applyNumberFormat="1" applyFont="1" applyFill="1" applyBorder="1" applyAlignment="1">
      <alignment vertical="center"/>
    </xf>
    <xf numFmtId="0" fontId="0" fillId="2" borderId="43" xfId="0" applyNumberFormat="1" applyFont="1" applyFill="1" applyBorder="1" applyAlignment="1">
      <alignment vertical="center"/>
    </xf>
    <xf numFmtId="0" fontId="0" fillId="0" borderId="63" xfId="0" applyNumberFormat="1" applyFont="1" applyBorder="1" applyAlignment="1">
      <alignment vertical="center"/>
    </xf>
    <xf numFmtId="0" fontId="0" fillId="0" borderId="42" xfId="0" applyNumberFormat="1" applyFont="1" applyBorder="1" applyAlignment="1">
      <alignment vertical="center"/>
    </xf>
    <xf numFmtId="0" fontId="0" fillId="0" borderId="185" xfId="0" applyNumberFormat="1" applyFont="1" applyFill="1" applyBorder="1" applyAlignment="1">
      <alignment horizontal="center" vertical="center"/>
    </xf>
    <xf numFmtId="0" fontId="0" fillId="0" borderId="42" xfId="0" applyNumberFormat="1" applyFont="1" applyBorder="1" applyAlignment="1">
      <alignment horizontal="center" vertical="center"/>
    </xf>
    <xf numFmtId="0" fontId="0" fillId="0" borderId="43" xfId="0" applyNumberFormat="1" applyFont="1" applyBorder="1" applyAlignment="1">
      <alignment horizontal="center" vertical="center"/>
    </xf>
    <xf numFmtId="41" fontId="0" fillId="0" borderId="63" xfId="0" applyNumberFormat="1" applyFont="1" applyBorder="1" applyAlignment="1">
      <alignment horizontal="right" vertical="center" wrapText="1"/>
    </xf>
    <xf numFmtId="41" fontId="0" fillId="0" borderId="42" xfId="0" applyNumberFormat="1" applyFont="1" applyBorder="1" applyAlignment="1">
      <alignment horizontal="right" vertical="center" wrapText="1"/>
    </xf>
    <xf numFmtId="41" fontId="0" fillId="0" borderId="43" xfId="0" applyNumberFormat="1" applyFont="1" applyBorder="1" applyAlignment="1">
      <alignment horizontal="right" vertical="center" wrapText="1"/>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31" xfId="0" applyNumberFormat="1" applyFont="1" applyFill="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83" xfId="0" applyNumberFormat="1" applyFont="1" applyFill="1" applyBorder="1" applyAlignment="1">
      <alignment horizontal="center" vertical="center" wrapText="1"/>
    </xf>
    <xf numFmtId="41" fontId="0" fillId="3" borderId="183"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NumberFormat="1" applyFont="1" applyFill="1" applyBorder="1" applyAlignment="1">
      <alignment vertical="center" shrinkToFit="1"/>
    </xf>
    <xf numFmtId="0" fontId="0" fillId="0" borderId="26" xfId="0" applyNumberFormat="1" applyFont="1" applyFill="1" applyBorder="1" applyAlignment="1">
      <alignment vertical="center" shrinkToFit="1"/>
    </xf>
    <xf numFmtId="49" fontId="0" fillId="0" borderId="184" xfId="0" applyNumberFormat="1" applyFont="1" applyFill="1" applyBorder="1" applyAlignment="1">
      <alignment horizontal="center" vertical="center"/>
    </xf>
    <xf numFmtId="0" fontId="0" fillId="0" borderId="26" xfId="0" applyNumberFormat="1" applyFont="1" applyBorder="1" applyAlignment="1">
      <alignment horizontal="center" vertical="center" wrapText="1"/>
    </xf>
    <xf numFmtId="0" fontId="0" fillId="0" borderId="27" xfId="0" applyNumberFormat="1" applyFont="1" applyBorder="1" applyAlignment="1">
      <alignment horizontal="center"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2" borderId="63" xfId="0" applyNumberFormat="1" applyFont="1" applyFill="1" applyBorder="1" applyAlignment="1">
      <alignment horizontal="right" vertical="center"/>
    </xf>
    <xf numFmtId="0" fontId="0" fillId="2" borderId="43" xfId="0" applyNumberFormat="1" applyFont="1" applyFill="1" applyBorder="1" applyAlignment="1">
      <alignment horizontal="right" vertical="center"/>
    </xf>
    <xf numFmtId="0" fontId="0" fillId="0" borderId="63" xfId="0" applyNumberFormat="1" applyFont="1" applyFill="1" applyBorder="1" applyAlignment="1">
      <alignment vertical="center"/>
    </xf>
    <xf numFmtId="0" fontId="0" fillId="0" borderId="42" xfId="0" applyNumberFormat="1" applyFont="1" applyFill="1" applyBorder="1" applyAlignment="1">
      <alignment vertical="center"/>
    </xf>
    <xf numFmtId="0" fontId="0" fillId="0" borderId="178" xfId="0" applyNumberFormat="1" applyFont="1" applyFill="1" applyBorder="1" applyAlignment="1">
      <alignment vertical="center"/>
    </xf>
    <xf numFmtId="0" fontId="0" fillId="0" borderId="179" xfId="0" applyNumberFormat="1" applyFont="1" applyFill="1" applyBorder="1" applyAlignment="1">
      <alignment horizontal="center" vertical="center"/>
    </xf>
    <xf numFmtId="0" fontId="0" fillId="0" borderId="180" xfId="0" applyNumberFormat="1" applyFont="1" applyFill="1" applyBorder="1" applyAlignment="1">
      <alignment horizontal="center" vertical="center"/>
    </xf>
    <xf numFmtId="0" fontId="0" fillId="0" borderId="181" xfId="0" applyNumberFormat="1" applyFont="1" applyFill="1" applyBorder="1" applyAlignment="1">
      <alignment horizontal="center" vertical="center"/>
    </xf>
    <xf numFmtId="0" fontId="0" fillId="0" borderId="182" xfId="0" applyNumberFormat="1" applyFont="1" applyFill="1" applyBorder="1" applyAlignment="1">
      <alignment horizontal="center" vertical="center"/>
    </xf>
    <xf numFmtId="0" fontId="0" fillId="0" borderId="42"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41" fontId="0" fillId="0" borderId="63" xfId="4" applyNumberFormat="1" applyFont="1" applyFill="1" applyBorder="1" applyAlignment="1">
      <alignment horizontal="right" vertical="center" wrapText="1"/>
    </xf>
    <xf numFmtId="41" fontId="0" fillId="0" borderId="42" xfId="4" applyNumberFormat="1" applyFont="1" applyFill="1" applyBorder="1" applyAlignment="1">
      <alignment horizontal="right" vertical="center" wrapText="1"/>
    </xf>
    <xf numFmtId="41" fontId="0" fillId="0" borderId="43" xfId="4" applyNumberFormat="1" applyFont="1" applyFill="1" applyBorder="1" applyAlignment="1">
      <alignment horizontal="right" vertical="center" wrapText="1"/>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0" fontId="0" fillId="0" borderId="177" xfId="0" applyNumberFormat="1" applyFont="1" applyFill="1" applyBorder="1" applyAlignment="1">
      <alignment vertical="center"/>
    </xf>
    <xf numFmtId="0" fontId="0" fillId="0" borderId="174" xfId="0" applyNumberFormat="1" applyFont="1" applyFill="1" applyBorder="1" applyAlignment="1">
      <alignment horizontal="center" vertical="center"/>
    </xf>
    <xf numFmtId="0" fontId="0" fillId="0" borderId="175" xfId="0" applyNumberFormat="1" applyFont="1" applyFill="1" applyBorder="1" applyAlignment="1">
      <alignment horizontal="center" vertical="center"/>
    </xf>
    <xf numFmtId="0" fontId="0" fillId="0" borderId="17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26" xfId="0" applyNumberFormat="1" applyFont="1" applyFill="1" applyBorder="1" applyAlignment="1">
      <alignment horizontal="center" vertical="center" shrinkToFit="1"/>
    </xf>
    <xf numFmtId="0" fontId="0" fillId="0" borderId="184" xfId="0" applyNumberFormat="1" applyFont="1" applyFill="1" applyBorder="1" applyAlignment="1">
      <alignment horizontal="center"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77" xfId="0" applyNumberFormat="1" applyFill="1" applyBorder="1" applyAlignment="1">
      <alignment vertical="center"/>
    </xf>
    <xf numFmtId="0" fontId="0" fillId="0" borderId="133"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31"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2"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11206</xdr:colOff>
      <xdr:row>121</xdr:row>
      <xdr:rowOff>56030</xdr:rowOff>
    </xdr:from>
    <xdr:to>
      <xdr:col>34</xdr:col>
      <xdr:colOff>108323</xdr:colOff>
      <xdr:row>121</xdr:row>
      <xdr:rowOff>337244</xdr:rowOff>
    </xdr:to>
    <xdr:sp macro="" textlink="">
      <xdr:nvSpPr>
        <xdr:cNvPr id="2" name="楕円 1"/>
        <xdr:cNvSpPr/>
      </xdr:nvSpPr>
      <xdr:spPr>
        <a:xfrm>
          <a:off x="6645088" y="50023059"/>
          <a:ext cx="545353" cy="28121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20201</xdr:colOff>
      <xdr:row>136</xdr:row>
      <xdr:rowOff>1507590</xdr:rowOff>
    </xdr:from>
    <xdr:to>
      <xdr:col>45</xdr:col>
      <xdr:colOff>140655</xdr:colOff>
      <xdr:row>141</xdr:row>
      <xdr:rowOff>391818</xdr:rowOff>
    </xdr:to>
    <xdr:sp macro="" textlink="">
      <xdr:nvSpPr>
        <xdr:cNvPr id="45" name="テキスト ボックス 44"/>
        <xdr:cNvSpPr txBox="1"/>
      </xdr:nvSpPr>
      <xdr:spPr>
        <a:xfrm>
          <a:off x="2171730" y="62254678"/>
          <a:ext cx="7337043" cy="46888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Ａ．一般社団法人グリーンファイナンス推進機構</a:t>
          </a:r>
          <a:r>
            <a:rPr kumimoji="1" lang="en-US" altLang="ja-JP" sz="2000">
              <a:solidFill>
                <a:schemeClr val="tx1"/>
              </a:solidFill>
            </a:rPr>
            <a:t/>
          </a:r>
          <a:br>
            <a:rPr kumimoji="1" lang="en-US" altLang="ja-JP" sz="2000">
              <a:solidFill>
                <a:schemeClr val="tx1"/>
              </a:solidFill>
            </a:rPr>
          </a:br>
          <a:r>
            <a:rPr kumimoji="1" lang="ja-JP" altLang="en-US" sz="2000">
              <a:solidFill>
                <a:schemeClr val="tx1"/>
              </a:solidFill>
            </a:rPr>
            <a:t>地域低炭素化出資事業基金</a:t>
          </a:r>
          <a:r>
            <a:rPr kumimoji="1" lang="en-US" altLang="ja-JP" sz="2000">
              <a:solidFill>
                <a:schemeClr val="tx1"/>
              </a:solidFill>
            </a:rPr>
            <a:t/>
          </a:r>
          <a:br>
            <a:rPr kumimoji="1" lang="en-US" altLang="ja-JP" sz="2000">
              <a:solidFill>
                <a:schemeClr val="tx1"/>
              </a:solidFill>
            </a:rPr>
          </a:b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a:t>
          </a:r>
          <a:r>
            <a:rPr kumimoji="1" lang="en-US" altLang="ja-JP" sz="1800">
              <a:solidFill>
                <a:sysClr val="windowText" lastClr="000000"/>
              </a:solidFill>
            </a:rPr>
            <a:t>13,088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a:t>
          </a:r>
          <a:r>
            <a:rPr kumimoji="1" lang="en-US" altLang="ja-JP" sz="1800">
              <a:solidFill>
                <a:sysClr val="windowText" lastClr="000000"/>
              </a:solidFill>
            </a:rPr>
            <a:t>15,072</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32</xdr:col>
      <xdr:colOff>221851</xdr:colOff>
      <xdr:row>135</xdr:row>
      <xdr:rowOff>917423</xdr:rowOff>
    </xdr:from>
    <xdr:to>
      <xdr:col>33</xdr:col>
      <xdr:colOff>886</xdr:colOff>
      <xdr:row>136</xdr:row>
      <xdr:rowOff>1505603</xdr:rowOff>
    </xdr:to>
    <xdr:cxnSp macro="">
      <xdr:nvCxnSpPr>
        <xdr:cNvPr id="46" name="直線矢印コネクタ 45"/>
        <xdr:cNvCxnSpPr/>
      </xdr:nvCxnSpPr>
      <xdr:spPr>
        <a:xfrm flipH="1" flipV="1">
          <a:off x="6855733" y="60712011"/>
          <a:ext cx="3153" cy="15406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67235</xdr:colOff>
      <xdr:row>142</xdr:row>
      <xdr:rowOff>492521</xdr:rowOff>
    </xdr:from>
    <xdr:to>
      <xdr:col>26</xdr:col>
      <xdr:colOff>67986</xdr:colOff>
      <xdr:row>143</xdr:row>
      <xdr:rowOff>862853</xdr:rowOff>
    </xdr:to>
    <xdr:cxnSp macro="">
      <xdr:nvCxnSpPr>
        <xdr:cNvPr id="47" name="直線矢印コネクタ 21"/>
        <xdr:cNvCxnSpPr>
          <a:cxnSpLocks noChangeShapeType="1"/>
        </xdr:cNvCxnSpPr>
      </xdr:nvCxnSpPr>
      <xdr:spPr bwMode="auto">
        <a:xfrm flipH="1">
          <a:off x="5446059" y="68097609"/>
          <a:ext cx="751" cy="142368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109111</xdr:colOff>
      <xdr:row>143</xdr:row>
      <xdr:rowOff>115162</xdr:rowOff>
    </xdr:from>
    <xdr:to>
      <xdr:col>21</xdr:col>
      <xdr:colOff>46322</xdr:colOff>
      <xdr:row>144</xdr:row>
      <xdr:rowOff>57149</xdr:rowOff>
    </xdr:to>
    <xdr:sp macro="" textlink="">
      <xdr:nvSpPr>
        <xdr:cNvPr id="48" name="テキスト ボックス 47"/>
        <xdr:cNvSpPr txBox="1"/>
      </xdr:nvSpPr>
      <xdr:spPr>
        <a:xfrm>
          <a:off x="2623711" y="69380962"/>
          <a:ext cx="1737436" cy="98973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出資金</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51</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137814</xdr:colOff>
      <xdr:row>135</xdr:row>
      <xdr:rowOff>0</xdr:rowOff>
    </xdr:from>
    <xdr:to>
      <xdr:col>36</xdr:col>
      <xdr:colOff>33604</xdr:colOff>
      <xdr:row>135</xdr:row>
      <xdr:rowOff>851858</xdr:rowOff>
    </xdr:to>
    <xdr:sp macro="" textlink="">
      <xdr:nvSpPr>
        <xdr:cNvPr id="49" name="テキスト ボックス 48"/>
        <xdr:cNvSpPr txBox="1"/>
      </xdr:nvSpPr>
      <xdr:spPr>
        <a:xfrm>
          <a:off x="4104696" y="59794588"/>
          <a:ext cx="3459261" cy="851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環境省</a:t>
          </a:r>
          <a:endParaRPr kumimoji="1" lang="en-US" altLang="ja-JP" sz="2400" baseline="0"/>
        </a:p>
      </xdr:txBody>
    </xdr:sp>
    <xdr:clientData/>
  </xdr:twoCellAnchor>
  <xdr:twoCellAnchor>
    <xdr:from>
      <xdr:col>6</xdr:col>
      <xdr:colOff>0</xdr:colOff>
      <xdr:row>136</xdr:row>
      <xdr:rowOff>143042</xdr:rowOff>
    </xdr:from>
    <xdr:to>
      <xdr:col>23</xdr:col>
      <xdr:colOff>194610</xdr:colOff>
      <xdr:row>136</xdr:row>
      <xdr:rowOff>1183858</xdr:rowOff>
    </xdr:to>
    <xdr:sp macro="" textlink="">
      <xdr:nvSpPr>
        <xdr:cNvPr id="50" name="テキスト ボックス 49"/>
        <xdr:cNvSpPr txBox="1"/>
      </xdr:nvSpPr>
      <xdr:spPr>
        <a:xfrm>
          <a:off x="1344706" y="60890130"/>
          <a:ext cx="3623610" cy="104081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令和１年度：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4,600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   （平成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30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4,800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112860</xdr:colOff>
      <xdr:row>143</xdr:row>
      <xdr:rowOff>885042</xdr:rowOff>
    </xdr:from>
    <xdr:to>
      <xdr:col>36</xdr:col>
      <xdr:colOff>51852</xdr:colOff>
      <xdr:row>145</xdr:row>
      <xdr:rowOff>265694</xdr:rowOff>
    </xdr:to>
    <xdr:sp macro="" textlink="">
      <xdr:nvSpPr>
        <xdr:cNvPr id="51" name="テキスト ボックス 50"/>
        <xdr:cNvSpPr txBox="1"/>
      </xdr:nvSpPr>
      <xdr:spPr>
        <a:xfrm>
          <a:off x="4079742" y="69543483"/>
          <a:ext cx="3502463" cy="103912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Ｂ</a:t>
          </a:r>
          <a:r>
            <a:rPr kumimoji="1" lang="en-US" altLang="ja-JP" sz="2000">
              <a:solidFill>
                <a:schemeClr val="tx1"/>
              </a:solidFill>
            </a:rPr>
            <a:t>.SPC</a:t>
          </a:r>
          <a:r>
            <a:rPr kumimoji="1" lang="ja-JP" altLang="en-US" sz="2000">
              <a:solidFill>
                <a:schemeClr val="tx1"/>
              </a:solidFill>
            </a:rPr>
            <a:t>等</a:t>
          </a:r>
        </a:p>
        <a:p>
          <a:pPr algn="ctr"/>
          <a:r>
            <a:rPr kumimoji="1" lang="ja-JP" altLang="en-US" sz="2000">
              <a:solidFill>
                <a:schemeClr val="tx1"/>
              </a:solidFill>
            </a:rPr>
            <a:t>（</a:t>
          </a:r>
          <a:r>
            <a:rPr kumimoji="1" lang="ja-JP" altLang="en-US" sz="2000">
              <a:solidFill>
                <a:sysClr val="windowText" lastClr="000000"/>
              </a:solidFill>
            </a:rPr>
            <a:t>２件</a:t>
          </a:r>
          <a:r>
            <a:rPr kumimoji="1" lang="ja-JP" altLang="en-US" sz="2000">
              <a:solidFill>
                <a:schemeClr val="tx1"/>
              </a:solidFill>
            </a:rPr>
            <a:t>）</a:t>
          </a:r>
        </a:p>
      </xdr:txBody>
    </xdr:sp>
    <xdr:clientData/>
  </xdr:twoCellAnchor>
  <xdr:twoCellAnchor>
    <xdr:from>
      <xdr:col>25</xdr:col>
      <xdr:colOff>4278</xdr:colOff>
      <xdr:row>135</xdr:row>
      <xdr:rowOff>894560</xdr:rowOff>
    </xdr:from>
    <xdr:to>
      <xdr:col>25</xdr:col>
      <xdr:colOff>8233</xdr:colOff>
      <xdr:row>136</xdr:row>
      <xdr:rowOff>1509733</xdr:rowOff>
    </xdr:to>
    <xdr:cxnSp macro="">
      <xdr:nvCxnSpPr>
        <xdr:cNvPr id="52" name="直線矢印コネクタ 51"/>
        <xdr:cNvCxnSpPr/>
      </xdr:nvCxnSpPr>
      <xdr:spPr>
        <a:xfrm>
          <a:off x="5181396" y="60689148"/>
          <a:ext cx="3955" cy="15676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27716</xdr:colOff>
      <xdr:row>136</xdr:row>
      <xdr:rowOff>142328</xdr:rowOff>
    </xdr:from>
    <xdr:to>
      <xdr:col>44</xdr:col>
      <xdr:colOff>122767</xdr:colOff>
      <xdr:row>136</xdr:row>
      <xdr:rowOff>1004178</xdr:rowOff>
    </xdr:to>
    <xdr:sp macro="" textlink="">
      <xdr:nvSpPr>
        <xdr:cNvPr id="53" name="テキスト ボックス 52"/>
        <xdr:cNvSpPr txBox="1"/>
      </xdr:nvSpPr>
      <xdr:spPr>
        <a:xfrm>
          <a:off x="6437481" y="60889416"/>
          <a:ext cx="2851698" cy="8618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2,751</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156521</xdr:colOff>
      <xdr:row>142</xdr:row>
      <xdr:rowOff>453203</xdr:rowOff>
    </xdr:from>
    <xdr:to>
      <xdr:col>32</xdr:col>
      <xdr:colOff>169866</xdr:colOff>
      <xdr:row>143</xdr:row>
      <xdr:rowOff>879672</xdr:rowOff>
    </xdr:to>
    <xdr:cxnSp macro="">
      <xdr:nvCxnSpPr>
        <xdr:cNvPr id="54" name="直線矢印コネクタ 53"/>
        <xdr:cNvCxnSpPr/>
      </xdr:nvCxnSpPr>
      <xdr:spPr>
        <a:xfrm flipH="1" flipV="1">
          <a:off x="6790403" y="68058291"/>
          <a:ext cx="13345" cy="147982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45944</xdr:colOff>
      <xdr:row>143</xdr:row>
      <xdr:rowOff>240082</xdr:rowOff>
    </xdr:from>
    <xdr:to>
      <xdr:col>49</xdr:col>
      <xdr:colOff>168088</xdr:colOff>
      <xdr:row>143</xdr:row>
      <xdr:rowOff>961466</xdr:rowOff>
    </xdr:to>
    <xdr:sp macro="" textlink="">
      <xdr:nvSpPr>
        <xdr:cNvPr id="55" name="テキスト ボックス 54"/>
        <xdr:cNvSpPr txBox="1"/>
      </xdr:nvSpPr>
      <xdr:spPr>
        <a:xfrm>
          <a:off x="6679826" y="68898523"/>
          <a:ext cx="3663203" cy="7213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配当金・分配金、売却益</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164</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38038</xdr:colOff>
      <xdr:row>141</xdr:row>
      <xdr:rowOff>633905</xdr:rowOff>
    </xdr:from>
    <xdr:to>
      <xdr:col>42</xdr:col>
      <xdr:colOff>79385</xdr:colOff>
      <xdr:row>142</xdr:row>
      <xdr:rowOff>385800</xdr:rowOff>
    </xdr:to>
    <xdr:sp macro="" textlink="">
      <xdr:nvSpPr>
        <xdr:cNvPr id="56" name="テキスト ボックス 55"/>
        <xdr:cNvSpPr txBox="1"/>
      </xdr:nvSpPr>
      <xdr:spPr>
        <a:xfrm>
          <a:off x="3399803" y="67185640"/>
          <a:ext cx="5442582" cy="80524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一定の採算性が見込まれる低炭素化プロジェクトに出資を行う。</a:t>
          </a:r>
        </a:p>
      </xdr:txBody>
    </xdr:sp>
    <xdr:clientData/>
  </xdr:twoCellAnchor>
  <xdr:twoCellAnchor>
    <xdr:from>
      <xdr:col>13</xdr:col>
      <xdr:colOff>53094</xdr:colOff>
      <xdr:row>141</xdr:row>
      <xdr:rowOff>580127</xdr:rowOff>
    </xdr:from>
    <xdr:to>
      <xdr:col>42</xdr:col>
      <xdr:colOff>120074</xdr:colOff>
      <xdr:row>142</xdr:row>
      <xdr:rowOff>308831</xdr:rowOff>
    </xdr:to>
    <xdr:sp macro="" textlink="">
      <xdr:nvSpPr>
        <xdr:cNvPr id="57" name="大かっこ 56"/>
        <xdr:cNvSpPr/>
      </xdr:nvSpPr>
      <xdr:spPr>
        <a:xfrm>
          <a:off x="2809741" y="67131862"/>
          <a:ext cx="6073333" cy="78205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53818</xdr:colOff>
      <xdr:row>137</xdr:row>
      <xdr:rowOff>619125</xdr:rowOff>
    </xdr:from>
    <xdr:to>
      <xdr:col>43</xdr:col>
      <xdr:colOff>100776</xdr:colOff>
      <xdr:row>140</xdr:row>
      <xdr:rowOff>485774</xdr:rowOff>
    </xdr:to>
    <xdr:sp macro="" textlink="">
      <xdr:nvSpPr>
        <xdr:cNvPr id="61" name="正方形/長方形 60"/>
        <xdr:cNvSpPr/>
      </xdr:nvSpPr>
      <xdr:spPr>
        <a:xfrm>
          <a:off x="2568418" y="64265175"/>
          <a:ext cx="6381083" cy="25526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chemeClr val="tx1"/>
            </a:solidFill>
          </a:endParaRPr>
        </a:p>
      </xdr:txBody>
    </xdr:sp>
    <xdr:clientData/>
  </xdr:twoCellAnchor>
  <xdr:twoCellAnchor>
    <xdr:from>
      <xdr:col>13</xdr:col>
      <xdr:colOff>69239</xdr:colOff>
      <xdr:row>137</xdr:row>
      <xdr:rowOff>720845</xdr:rowOff>
    </xdr:from>
    <xdr:to>
      <xdr:col>42</xdr:col>
      <xdr:colOff>92238</xdr:colOff>
      <xdr:row>140</xdr:row>
      <xdr:rowOff>488937</xdr:rowOff>
    </xdr:to>
    <xdr:sp macro="" textlink="">
      <xdr:nvSpPr>
        <xdr:cNvPr id="62" name="テキスト ボックス 61"/>
        <xdr:cNvSpPr txBox="1"/>
      </xdr:nvSpPr>
      <xdr:spPr>
        <a:xfrm>
          <a:off x="2825886" y="63753933"/>
          <a:ext cx="6029352" cy="2446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ysClr val="windowText" lastClr="000000"/>
              </a:solidFill>
            </a:rPr>
            <a:t>収入</a:t>
          </a:r>
          <a:r>
            <a:rPr kumimoji="1" lang="en-US" altLang="ja-JP" sz="1600">
              <a:solidFill>
                <a:sysClr val="windowText" lastClr="000000"/>
              </a:solidFill>
            </a:rPr>
            <a:t>】</a:t>
          </a:r>
          <a:r>
            <a:rPr kumimoji="1" lang="ja-JP" altLang="en-US" sz="1600">
              <a:solidFill>
                <a:sysClr val="windowText" lastClr="000000"/>
              </a:solidFill>
            </a:rPr>
            <a:t>　　　　　　　　　　　</a:t>
          </a:r>
          <a:r>
            <a:rPr kumimoji="1" lang="ja-JP" altLang="en-US" sz="1600" baseline="0">
              <a:solidFill>
                <a:sysClr val="windowText" lastClr="000000"/>
              </a:solidFill>
            </a:rPr>
            <a:t>  </a:t>
          </a:r>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4,600</a:t>
          </a:r>
          <a:r>
            <a:rPr kumimoji="1" lang="ja-JP" altLang="en-US" sz="1600">
              <a:solidFill>
                <a:sysClr val="windowText" lastClr="000000"/>
              </a:solidFill>
            </a:rPr>
            <a:t>百万円　　　　　　　　　事業費：</a:t>
          </a:r>
          <a:r>
            <a:rPr kumimoji="1" lang="en-US" altLang="ja-JP" sz="1600">
              <a:solidFill>
                <a:sysClr val="windowText" lastClr="000000"/>
              </a:solidFill>
            </a:rPr>
            <a:t>72</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107</a:t>
          </a:r>
          <a:r>
            <a:rPr kumimoji="1" lang="ja-JP" altLang="en-US" sz="1600">
              <a:solidFill>
                <a:sysClr val="windowText" lastClr="000000"/>
              </a:solidFill>
            </a:rPr>
            <a:t>百万円　　　　　</a:t>
          </a:r>
          <a:r>
            <a:rPr kumimoji="1" lang="ja-JP" altLang="en-US" sz="1600" baseline="0">
              <a:solidFill>
                <a:sysClr val="windowText" lastClr="000000"/>
              </a:solidFill>
            </a:rPr>
            <a:t> 　　　  　</a:t>
          </a:r>
          <a:r>
            <a:rPr kumimoji="1" lang="ja-JP" altLang="en-US" sz="1600">
              <a:solidFill>
                <a:sysClr val="windowText" lastClr="000000"/>
              </a:solidFill>
            </a:rPr>
            <a:t>事務費：</a:t>
          </a:r>
          <a:r>
            <a:rPr kumimoji="1" lang="en-US" altLang="ja-JP" sz="1600">
              <a:solidFill>
                <a:sysClr val="windowText" lastClr="000000"/>
              </a:solidFill>
            </a:rPr>
            <a:t>240</a:t>
          </a:r>
          <a:r>
            <a:rPr kumimoji="1" lang="ja-JP" altLang="en-US" sz="1600">
              <a:solidFill>
                <a:sysClr val="windowText" lastClr="000000"/>
              </a:solidFill>
            </a:rPr>
            <a:t>百万円</a:t>
          </a:r>
          <a:endParaRPr kumimoji="1" lang="en-US" altLang="ja-JP" sz="1600">
            <a:solidFill>
              <a:sysClr val="windowText" lastClr="000000"/>
            </a:solidFill>
            <a:latin typeface="+mn-lt"/>
          </a:endParaRPr>
        </a:p>
        <a:p>
          <a:pPr algn="l"/>
          <a:r>
            <a:rPr kumimoji="1" lang="ja-JP" altLang="en-US" sz="1600">
              <a:solidFill>
                <a:sysClr val="windowText" lastClr="000000"/>
              </a:solidFill>
            </a:rPr>
            <a:t>出資回収収入：</a:t>
          </a:r>
          <a:r>
            <a:rPr kumimoji="1" lang="en-US" altLang="ja-JP" sz="1600">
              <a:solidFill>
                <a:sysClr val="windowText" lastClr="000000"/>
              </a:solidFill>
            </a:rPr>
            <a:t>308</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その他収入：</a:t>
          </a:r>
          <a:r>
            <a:rPr kumimoji="1" lang="en-US" altLang="ja-JP" sz="1600">
              <a:solidFill>
                <a:sysClr val="windowText" lastClr="000000"/>
              </a:solidFill>
            </a:rPr>
            <a:t>32</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13,088</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国庫返納：▲</a:t>
          </a:r>
          <a:r>
            <a:rPr kumimoji="1" lang="en-US" altLang="ja-JP" sz="1600">
              <a:solidFill>
                <a:sysClr val="windowText" lastClr="000000"/>
              </a:solidFill>
            </a:rPr>
            <a:t>2,751</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3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15,384</a:t>
          </a:r>
          <a:r>
            <a:rPr kumimoji="1" lang="ja-JP" altLang="en-US" sz="1600">
              <a:solidFill>
                <a:sysClr val="windowText" lastClr="000000"/>
              </a:solidFill>
            </a:rPr>
            <a:t>百万円　　　　　　　　　　合計：</a:t>
          </a:r>
          <a:r>
            <a:rPr kumimoji="1" lang="en-US" altLang="ja-JP" sz="1600">
              <a:solidFill>
                <a:sysClr val="windowText" lastClr="000000"/>
              </a:solidFill>
            </a:rPr>
            <a:t>312</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241"/>
  <sheetViews>
    <sheetView tabSelected="1" showWhiteSpace="0" view="pageBreakPreview" zoomScale="70" zoomScaleNormal="10" zoomScaleSheetLayoutView="70" zoomScalePageLayoutView="70" workbookViewId="0">
      <selection activeCell="AR2" sqref="AR2:AY2"/>
    </sheetView>
  </sheetViews>
  <sheetFormatPr defaultColWidth="9" defaultRowHeight="13.5" x14ac:dyDescent="0.15"/>
  <cols>
    <col min="1" max="6" width="2.875" style="1" customWidth="1"/>
    <col min="7" max="30" width="2.625" style="1" customWidth="1"/>
    <col min="31" max="37" width="2.875" style="1" customWidth="1"/>
    <col min="38" max="51" width="2.625" style="1" customWidth="1"/>
    <col min="52" max="58" width="2.25" style="1" customWidth="1"/>
    <col min="59" max="60" width="15.375" style="1" bestFit="1" customWidth="1"/>
    <col min="61" max="61" width="14.25" style="1" bestFit="1" customWidth="1"/>
    <col min="62" max="62" width="15.375" style="1" bestFit="1" customWidth="1"/>
    <col min="63"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36" t="s">
        <v>23</v>
      </c>
      <c r="AK2" s="237"/>
      <c r="AL2" s="237"/>
      <c r="AM2" s="237"/>
      <c r="AN2" s="237"/>
      <c r="AO2" s="237"/>
      <c r="AP2" s="237"/>
      <c r="AQ2" s="237"/>
      <c r="AR2" s="236" t="s">
        <v>158</v>
      </c>
      <c r="AS2" s="236"/>
      <c r="AT2" s="236"/>
      <c r="AU2" s="236"/>
      <c r="AV2" s="236"/>
      <c r="AW2" s="236"/>
      <c r="AX2" s="236"/>
      <c r="AY2" s="236"/>
    </row>
    <row r="3" spans="1:51" ht="32.1" customHeight="1" thickBot="1" x14ac:dyDescent="0.2">
      <c r="A3" s="238" t="s">
        <v>139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40" t="s">
        <v>159</v>
      </c>
      <c r="AQ3" s="239"/>
      <c r="AR3" s="239"/>
      <c r="AS3" s="239"/>
      <c r="AT3" s="239"/>
      <c r="AU3" s="239"/>
      <c r="AV3" s="239"/>
      <c r="AW3" s="239"/>
      <c r="AX3" s="239"/>
      <c r="AY3" s="241"/>
    </row>
    <row r="4" spans="1:51" ht="26.1" customHeight="1" x14ac:dyDescent="0.15">
      <c r="A4" s="242" t="s">
        <v>81</v>
      </c>
      <c r="B4" s="243"/>
      <c r="C4" s="243"/>
      <c r="D4" s="243"/>
      <c r="E4" s="243"/>
      <c r="F4" s="243"/>
      <c r="G4" s="244" t="s">
        <v>160</v>
      </c>
      <c r="H4" s="245"/>
      <c r="I4" s="245"/>
      <c r="J4" s="245"/>
      <c r="K4" s="245"/>
      <c r="L4" s="245"/>
      <c r="M4" s="245"/>
      <c r="N4" s="245"/>
      <c r="O4" s="245"/>
      <c r="P4" s="245"/>
      <c r="Q4" s="245"/>
      <c r="R4" s="245"/>
      <c r="S4" s="245"/>
      <c r="T4" s="245"/>
      <c r="U4" s="245"/>
      <c r="V4" s="245"/>
      <c r="W4" s="245"/>
      <c r="X4" s="245"/>
      <c r="Y4" s="245"/>
      <c r="Z4" s="246"/>
      <c r="AA4" s="247" t="s">
        <v>17</v>
      </c>
      <c r="AB4" s="248"/>
      <c r="AC4" s="248"/>
      <c r="AD4" s="248"/>
      <c r="AE4" s="248"/>
      <c r="AF4" s="248"/>
      <c r="AG4" s="249" t="s">
        <v>161</v>
      </c>
      <c r="AH4" s="250"/>
      <c r="AI4" s="250"/>
      <c r="AJ4" s="250"/>
      <c r="AK4" s="250"/>
      <c r="AL4" s="250"/>
      <c r="AM4" s="250"/>
      <c r="AN4" s="250"/>
      <c r="AO4" s="250"/>
      <c r="AP4" s="250"/>
      <c r="AQ4" s="250"/>
      <c r="AR4" s="250"/>
      <c r="AS4" s="250"/>
      <c r="AT4" s="250"/>
      <c r="AU4" s="250"/>
      <c r="AV4" s="250"/>
      <c r="AW4" s="250"/>
      <c r="AX4" s="250"/>
      <c r="AY4" s="251"/>
    </row>
    <row r="5" spans="1:51" ht="26.1" customHeight="1" x14ac:dyDescent="0.15">
      <c r="A5" s="218" t="s">
        <v>82</v>
      </c>
      <c r="B5" s="219"/>
      <c r="C5" s="219"/>
      <c r="D5" s="219"/>
      <c r="E5" s="219"/>
      <c r="F5" s="220"/>
      <c r="G5" s="221" t="s">
        <v>164</v>
      </c>
      <c r="H5" s="222"/>
      <c r="I5" s="222"/>
      <c r="J5" s="222"/>
      <c r="K5" s="222"/>
      <c r="L5" s="222"/>
      <c r="M5" s="222"/>
      <c r="N5" s="222"/>
      <c r="O5" s="222"/>
      <c r="P5" s="222"/>
      <c r="Q5" s="222"/>
      <c r="R5" s="222"/>
      <c r="S5" s="222"/>
      <c r="T5" s="222"/>
      <c r="U5" s="222"/>
      <c r="V5" s="222"/>
      <c r="W5" s="222"/>
      <c r="X5" s="222"/>
      <c r="Y5" s="222"/>
      <c r="Z5" s="223"/>
      <c r="AA5" s="224" t="s">
        <v>18</v>
      </c>
      <c r="AB5" s="225"/>
      <c r="AC5" s="225"/>
      <c r="AD5" s="225"/>
      <c r="AE5" s="225"/>
      <c r="AF5" s="226"/>
      <c r="AG5" s="227" t="s">
        <v>162</v>
      </c>
      <c r="AH5" s="228"/>
      <c r="AI5" s="228"/>
      <c r="AJ5" s="228"/>
      <c r="AK5" s="228"/>
      <c r="AL5" s="228"/>
      <c r="AM5" s="228"/>
      <c r="AN5" s="228"/>
      <c r="AO5" s="228"/>
      <c r="AP5" s="228"/>
      <c r="AQ5" s="228"/>
      <c r="AR5" s="228"/>
      <c r="AS5" s="228"/>
      <c r="AT5" s="228"/>
      <c r="AU5" s="228"/>
      <c r="AV5" s="228"/>
      <c r="AW5" s="228"/>
      <c r="AX5" s="228"/>
      <c r="AY5" s="229"/>
    </row>
    <row r="6" spans="1:51" ht="26.1" customHeight="1" x14ac:dyDescent="0.15">
      <c r="A6" s="230" t="s">
        <v>83</v>
      </c>
      <c r="B6" s="231"/>
      <c r="C6" s="231"/>
      <c r="D6" s="231"/>
      <c r="E6" s="231"/>
      <c r="F6" s="232"/>
      <c r="G6" s="233" t="s">
        <v>165</v>
      </c>
      <c r="H6" s="234"/>
      <c r="I6" s="234"/>
      <c r="J6" s="234"/>
      <c r="K6" s="234"/>
      <c r="L6" s="234"/>
      <c r="M6" s="234"/>
      <c r="N6" s="234"/>
      <c r="O6" s="234"/>
      <c r="P6" s="234"/>
      <c r="Q6" s="234"/>
      <c r="R6" s="234"/>
      <c r="S6" s="234"/>
      <c r="T6" s="234"/>
      <c r="U6" s="234"/>
      <c r="V6" s="234"/>
      <c r="W6" s="234"/>
      <c r="X6" s="234"/>
      <c r="Y6" s="234"/>
      <c r="Z6" s="235"/>
      <c r="AA6" s="224" t="s">
        <v>0</v>
      </c>
      <c r="AB6" s="225"/>
      <c r="AC6" s="225"/>
      <c r="AD6" s="225"/>
      <c r="AE6" s="225"/>
      <c r="AF6" s="226"/>
      <c r="AG6" s="227" t="s">
        <v>163</v>
      </c>
      <c r="AH6" s="228"/>
      <c r="AI6" s="228"/>
      <c r="AJ6" s="228"/>
      <c r="AK6" s="228"/>
      <c r="AL6" s="228"/>
      <c r="AM6" s="228"/>
      <c r="AN6" s="228"/>
      <c r="AO6" s="228"/>
      <c r="AP6" s="228"/>
      <c r="AQ6" s="228"/>
      <c r="AR6" s="228"/>
      <c r="AS6" s="228"/>
      <c r="AT6" s="228"/>
      <c r="AU6" s="228"/>
      <c r="AV6" s="228"/>
      <c r="AW6" s="228"/>
      <c r="AX6" s="228"/>
      <c r="AY6" s="229"/>
    </row>
    <row r="7" spans="1:51" ht="69" customHeight="1" x14ac:dyDescent="0.15">
      <c r="A7" s="189" t="s">
        <v>109</v>
      </c>
      <c r="B7" s="190"/>
      <c r="C7" s="190"/>
      <c r="D7" s="190"/>
      <c r="E7" s="190"/>
      <c r="F7" s="191"/>
      <c r="G7" s="192" t="s">
        <v>166</v>
      </c>
      <c r="H7" s="193"/>
      <c r="I7" s="193"/>
      <c r="J7" s="193"/>
      <c r="K7" s="193"/>
      <c r="L7" s="193"/>
      <c r="M7" s="193"/>
      <c r="N7" s="193"/>
      <c r="O7" s="193"/>
      <c r="P7" s="193"/>
      <c r="Q7" s="193"/>
      <c r="R7" s="193"/>
      <c r="S7" s="193"/>
      <c r="T7" s="193"/>
      <c r="U7" s="193"/>
      <c r="V7" s="193"/>
      <c r="W7" s="193"/>
      <c r="X7" s="193"/>
      <c r="Y7" s="193"/>
      <c r="Z7" s="194"/>
      <c r="AA7" s="195" t="s">
        <v>80</v>
      </c>
      <c r="AB7" s="196"/>
      <c r="AC7" s="196"/>
      <c r="AD7" s="196"/>
      <c r="AE7" s="196"/>
      <c r="AF7" s="197"/>
      <c r="AG7" s="198" t="s">
        <v>167</v>
      </c>
      <c r="AH7" s="199"/>
      <c r="AI7" s="199"/>
      <c r="AJ7" s="199"/>
      <c r="AK7" s="199"/>
      <c r="AL7" s="199"/>
      <c r="AM7" s="199"/>
      <c r="AN7" s="199"/>
      <c r="AO7" s="199"/>
      <c r="AP7" s="199"/>
      <c r="AQ7" s="199"/>
      <c r="AR7" s="199"/>
      <c r="AS7" s="199"/>
      <c r="AT7" s="199"/>
      <c r="AU7" s="199"/>
      <c r="AV7" s="199"/>
      <c r="AW7" s="199"/>
      <c r="AX7" s="199"/>
      <c r="AY7" s="200"/>
    </row>
    <row r="8" spans="1:51" ht="33.75" customHeight="1" x14ac:dyDescent="0.15">
      <c r="A8" s="189" t="s">
        <v>26</v>
      </c>
      <c r="B8" s="190"/>
      <c r="C8" s="190"/>
      <c r="D8" s="190"/>
      <c r="E8" s="190"/>
      <c r="F8" s="191"/>
      <c r="G8" s="201" t="s">
        <v>168</v>
      </c>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3"/>
    </row>
    <row r="9" spans="1:51" ht="24.95" customHeight="1" x14ac:dyDescent="0.15">
      <c r="A9" s="255" t="s">
        <v>128</v>
      </c>
      <c r="B9" s="256"/>
      <c r="C9" s="256"/>
      <c r="D9" s="256"/>
      <c r="E9" s="256"/>
      <c r="F9" s="257"/>
      <c r="G9" s="264" t="s">
        <v>169</v>
      </c>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6"/>
    </row>
    <row r="10" spans="1:51" ht="24.95" customHeight="1" x14ac:dyDescent="0.15">
      <c r="A10" s="258"/>
      <c r="B10" s="259"/>
      <c r="C10" s="259"/>
      <c r="D10" s="259"/>
      <c r="E10" s="259"/>
      <c r="F10" s="260"/>
      <c r="G10" s="267" t="s">
        <v>246</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9"/>
    </row>
    <row r="11" spans="1:51" ht="48" customHeight="1" thickBot="1" x14ac:dyDescent="0.2">
      <c r="A11" s="261"/>
      <c r="B11" s="262"/>
      <c r="C11" s="262"/>
      <c r="D11" s="262"/>
      <c r="E11" s="262"/>
      <c r="F11" s="263"/>
      <c r="G11" s="270" t="s">
        <v>201</v>
      </c>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2"/>
    </row>
    <row r="12" spans="1:51" ht="17.25" customHeight="1" x14ac:dyDescent="0.15">
      <c r="A12" s="273" t="s">
        <v>75</v>
      </c>
      <c r="B12" s="274"/>
      <c r="C12" s="274"/>
      <c r="D12" s="274"/>
      <c r="E12" s="274"/>
      <c r="F12" s="275"/>
      <c r="G12" s="276" t="s">
        <v>86</v>
      </c>
      <c r="H12" s="277"/>
      <c r="I12" s="277"/>
      <c r="J12" s="277"/>
      <c r="K12" s="277"/>
      <c r="L12" s="277"/>
      <c r="M12" s="277"/>
      <c r="N12" s="278"/>
      <c r="O12" s="279" t="s">
        <v>170</v>
      </c>
      <c r="P12" s="280"/>
      <c r="Q12" s="280"/>
      <c r="R12" s="280"/>
      <c r="S12" s="280"/>
      <c r="T12" s="280"/>
      <c r="U12" s="280"/>
      <c r="V12" s="281"/>
      <c r="W12" s="282" t="s">
        <v>100</v>
      </c>
      <c r="X12" s="283"/>
      <c r="Y12" s="283"/>
      <c r="Z12" s="283"/>
      <c r="AA12" s="283"/>
      <c r="AB12" s="283"/>
      <c r="AC12" s="283"/>
      <c r="AD12" s="284"/>
      <c r="AE12" s="285" t="s">
        <v>172</v>
      </c>
      <c r="AF12" s="286"/>
      <c r="AG12" s="286"/>
      <c r="AH12" s="286"/>
      <c r="AI12" s="286"/>
      <c r="AJ12" s="286"/>
      <c r="AK12" s="287"/>
      <c r="AL12" s="288" t="s">
        <v>19</v>
      </c>
      <c r="AM12" s="277"/>
      <c r="AN12" s="277"/>
      <c r="AO12" s="277"/>
      <c r="AP12" s="277"/>
      <c r="AQ12" s="277"/>
      <c r="AR12" s="278"/>
      <c r="AS12" s="252">
        <v>1400</v>
      </c>
      <c r="AT12" s="253"/>
      <c r="AU12" s="253"/>
      <c r="AV12" s="253"/>
      <c r="AW12" s="253"/>
      <c r="AX12" s="253"/>
      <c r="AY12" s="254"/>
    </row>
    <row r="13" spans="1:51" ht="17.25" customHeight="1" x14ac:dyDescent="0.15">
      <c r="A13" s="38"/>
      <c r="B13" s="39"/>
      <c r="C13" s="39"/>
      <c r="D13" s="39"/>
      <c r="E13" s="39"/>
      <c r="F13" s="40"/>
      <c r="G13" s="44"/>
      <c r="H13" s="45"/>
      <c r="I13" s="45"/>
      <c r="J13" s="45"/>
      <c r="K13" s="45"/>
      <c r="L13" s="45"/>
      <c r="M13" s="45"/>
      <c r="N13" s="46"/>
      <c r="O13" s="86"/>
      <c r="P13" s="87"/>
      <c r="Q13" s="87"/>
      <c r="R13" s="87"/>
      <c r="S13" s="87"/>
      <c r="T13" s="87"/>
      <c r="U13" s="87"/>
      <c r="V13" s="88"/>
      <c r="W13" s="103" t="s">
        <v>101</v>
      </c>
      <c r="X13" s="104"/>
      <c r="Y13" s="104"/>
      <c r="Z13" s="104"/>
      <c r="AA13" s="104"/>
      <c r="AB13" s="104"/>
      <c r="AC13" s="104"/>
      <c r="AD13" s="105"/>
      <c r="AE13" s="126" t="s">
        <v>173</v>
      </c>
      <c r="AF13" s="107"/>
      <c r="AG13" s="107"/>
      <c r="AH13" s="107"/>
      <c r="AI13" s="107"/>
      <c r="AJ13" s="107"/>
      <c r="AK13" s="108"/>
      <c r="AL13" s="96"/>
      <c r="AM13" s="45"/>
      <c r="AN13" s="45"/>
      <c r="AO13" s="45"/>
      <c r="AP13" s="45"/>
      <c r="AQ13" s="45"/>
      <c r="AR13" s="46"/>
      <c r="AS13" s="100"/>
      <c r="AT13" s="101"/>
      <c r="AU13" s="101"/>
      <c r="AV13" s="101"/>
      <c r="AW13" s="101"/>
      <c r="AX13" s="101"/>
      <c r="AY13" s="102"/>
    </row>
    <row r="14" spans="1:51" ht="30" customHeight="1" x14ac:dyDescent="0.15">
      <c r="A14" s="41"/>
      <c r="B14" s="42"/>
      <c r="C14" s="42"/>
      <c r="D14" s="42"/>
      <c r="E14" s="42"/>
      <c r="F14" s="43"/>
      <c r="G14" s="80" t="s">
        <v>87</v>
      </c>
      <c r="H14" s="81"/>
      <c r="I14" s="81"/>
      <c r="J14" s="81"/>
      <c r="K14" s="81"/>
      <c r="L14" s="81"/>
      <c r="M14" s="81"/>
      <c r="N14" s="82"/>
      <c r="O14" s="111" t="s">
        <v>171</v>
      </c>
      <c r="P14" s="84"/>
      <c r="Q14" s="84"/>
      <c r="R14" s="84"/>
      <c r="S14" s="84"/>
      <c r="T14" s="84"/>
      <c r="U14" s="84"/>
      <c r="V14" s="85"/>
      <c r="W14" s="95" t="s">
        <v>84</v>
      </c>
      <c r="X14" s="81"/>
      <c r="Y14" s="81"/>
      <c r="Z14" s="81"/>
      <c r="AA14" s="81"/>
      <c r="AB14" s="81"/>
      <c r="AC14" s="81"/>
      <c r="AD14" s="82"/>
      <c r="AE14" s="111" t="s">
        <v>174</v>
      </c>
      <c r="AF14" s="84"/>
      <c r="AG14" s="84"/>
      <c r="AH14" s="84"/>
      <c r="AI14" s="84"/>
      <c r="AJ14" s="84"/>
      <c r="AK14" s="85"/>
      <c r="AL14" s="95" t="s">
        <v>71</v>
      </c>
      <c r="AM14" s="81"/>
      <c r="AN14" s="81"/>
      <c r="AO14" s="81"/>
      <c r="AP14" s="81"/>
      <c r="AQ14" s="81"/>
      <c r="AR14" s="82"/>
      <c r="AS14" s="111" t="s">
        <v>175</v>
      </c>
      <c r="AT14" s="84"/>
      <c r="AU14" s="84"/>
      <c r="AV14" s="84"/>
      <c r="AW14" s="84"/>
      <c r="AX14" s="84"/>
      <c r="AY14" s="204"/>
    </row>
    <row r="15" spans="1:51" ht="17.25" customHeight="1" x14ac:dyDescent="0.15">
      <c r="A15" s="77" t="s">
        <v>76</v>
      </c>
      <c r="B15" s="78"/>
      <c r="C15" s="78"/>
      <c r="D15" s="78"/>
      <c r="E15" s="78"/>
      <c r="F15" s="79"/>
      <c r="G15" s="80" t="s">
        <v>16</v>
      </c>
      <c r="H15" s="81"/>
      <c r="I15" s="81"/>
      <c r="J15" s="81"/>
      <c r="K15" s="81"/>
      <c r="L15" s="81"/>
      <c r="M15" s="81"/>
      <c r="N15" s="82"/>
      <c r="O15" s="111" t="s">
        <v>182</v>
      </c>
      <c r="P15" s="131"/>
      <c r="Q15" s="131"/>
      <c r="R15" s="131"/>
      <c r="S15" s="131"/>
      <c r="T15" s="131"/>
      <c r="U15" s="131"/>
      <c r="V15" s="217"/>
      <c r="W15" s="89" t="s">
        <v>100</v>
      </c>
      <c r="X15" s="90"/>
      <c r="Y15" s="90"/>
      <c r="Z15" s="90"/>
      <c r="AA15" s="90"/>
      <c r="AB15" s="90"/>
      <c r="AC15" s="90"/>
      <c r="AD15" s="91"/>
      <c r="AE15" s="119" t="s">
        <v>172</v>
      </c>
      <c r="AF15" s="93"/>
      <c r="AG15" s="93"/>
      <c r="AH15" s="93"/>
      <c r="AI15" s="93"/>
      <c r="AJ15" s="93"/>
      <c r="AK15" s="94"/>
      <c r="AL15" s="95" t="s">
        <v>19</v>
      </c>
      <c r="AM15" s="81"/>
      <c r="AN15" s="81"/>
      <c r="AO15" s="81"/>
      <c r="AP15" s="81"/>
      <c r="AQ15" s="81"/>
      <c r="AR15" s="82"/>
      <c r="AS15" s="120">
        <v>4600</v>
      </c>
      <c r="AT15" s="121"/>
      <c r="AU15" s="121"/>
      <c r="AV15" s="121"/>
      <c r="AW15" s="121"/>
      <c r="AX15" s="121"/>
      <c r="AY15" s="122"/>
    </row>
    <row r="16" spans="1:51" ht="17.25" customHeight="1" x14ac:dyDescent="0.15">
      <c r="A16" s="38"/>
      <c r="B16" s="39"/>
      <c r="C16" s="39"/>
      <c r="D16" s="39"/>
      <c r="E16" s="39"/>
      <c r="F16" s="40"/>
      <c r="G16" s="44"/>
      <c r="H16" s="45"/>
      <c r="I16" s="45"/>
      <c r="J16" s="45"/>
      <c r="K16" s="45"/>
      <c r="L16" s="45"/>
      <c r="M16" s="45"/>
      <c r="N16" s="46"/>
      <c r="O16" s="116"/>
      <c r="P16" s="117"/>
      <c r="Q16" s="117"/>
      <c r="R16" s="117"/>
      <c r="S16" s="117"/>
      <c r="T16" s="117"/>
      <c r="U16" s="117"/>
      <c r="V16" s="118"/>
      <c r="W16" s="103" t="s">
        <v>101</v>
      </c>
      <c r="X16" s="104"/>
      <c r="Y16" s="104"/>
      <c r="Z16" s="104"/>
      <c r="AA16" s="104"/>
      <c r="AB16" s="104"/>
      <c r="AC16" s="104"/>
      <c r="AD16" s="105"/>
      <c r="AE16" s="126" t="s">
        <v>173</v>
      </c>
      <c r="AF16" s="107"/>
      <c r="AG16" s="107"/>
      <c r="AH16" s="107"/>
      <c r="AI16" s="107"/>
      <c r="AJ16" s="107"/>
      <c r="AK16" s="108"/>
      <c r="AL16" s="96"/>
      <c r="AM16" s="45"/>
      <c r="AN16" s="45"/>
      <c r="AO16" s="45"/>
      <c r="AP16" s="45"/>
      <c r="AQ16" s="45"/>
      <c r="AR16" s="46"/>
      <c r="AS16" s="123"/>
      <c r="AT16" s="124"/>
      <c r="AU16" s="124"/>
      <c r="AV16" s="124"/>
      <c r="AW16" s="124"/>
      <c r="AX16" s="124"/>
      <c r="AY16" s="125"/>
    </row>
    <row r="17" spans="1:51" ht="30" customHeight="1" x14ac:dyDescent="0.15">
      <c r="A17" s="41"/>
      <c r="B17" s="42"/>
      <c r="C17" s="42"/>
      <c r="D17" s="42"/>
      <c r="E17" s="42"/>
      <c r="F17" s="43"/>
      <c r="G17" s="56" t="s">
        <v>87</v>
      </c>
      <c r="H17" s="51"/>
      <c r="I17" s="51"/>
      <c r="J17" s="51"/>
      <c r="K17" s="51"/>
      <c r="L17" s="51"/>
      <c r="M17" s="51"/>
      <c r="N17" s="52"/>
      <c r="O17" s="47" t="s">
        <v>183</v>
      </c>
      <c r="P17" s="48"/>
      <c r="Q17" s="48"/>
      <c r="R17" s="48"/>
      <c r="S17" s="48"/>
      <c r="T17" s="48"/>
      <c r="U17" s="48"/>
      <c r="V17" s="49"/>
      <c r="W17" s="50" t="s">
        <v>84</v>
      </c>
      <c r="X17" s="51"/>
      <c r="Y17" s="51"/>
      <c r="Z17" s="51"/>
      <c r="AA17" s="51"/>
      <c r="AB17" s="51"/>
      <c r="AC17" s="51"/>
      <c r="AD17" s="52"/>
      <c r="AE17" s="111" t="s">
        <v>174</v>
      </c>
      <c r="AF17" s="84"/>
      <c r="AG17" s="84"/>
      <c r="AH17" s="84"/>
      <c r="AI17" s="84"/>
      <c r="AJ17" s="84"/>
      <c r="AK17" s="85"/>
      <c r="AL17" s="50" t="s">
        <v>71</v>
      </c>
      <c r="AM17" s="51"/>
      <c r="AN17" s="51"/>
      <c r="AO17" s="51"/>
      <c r="AP17" s="51"/>
      <c r="AQ17" s="51"/>
      <c r="AR17" s="52"/>
      <c r="AS17" s="47" t="s">
        <v>187</v>
      </c>
      <c r="AT17" s="48"/>
      <c r="AU17" s="48"/>
      <c r="AV17" s="48"/>
      <c r="AW17" s="48"/>
      <c r="AX17" s="48"/>
      <c r="AY17" s="127"/>
    </row>
    <row r="18" spans="1:51" ht="17.25" customHeight="1" x14ac:dyDescent="0.15">
      <c r="A18" s="77" t="s">
        <v>176</v>
      </c>
      <c r="B18" s="78"/>
      <c r="C18" s="78"/>
      <c r="D18" s="78"/>
      <c r="E18" s="78"/>
      <c r="F18" s="79"/>
      <c r="G18" s="80" t="s">
        <v>16</v>
      </c>
      <c r="H18" s="81"/>
      <c r="I18" s="81"/>
      <c r="J18" s="81"/>
      <c r="K18" s="81"/>
      <c r="L18" s="81"/>
      <c r="M18" s="81"/>
      <c r="N18" s="82"/>
      <c r="O18" s="113" t="s">
        <v>184</v>
      </c>
      <c r="P18" s="114"/>
      <c r="Q18" s="114"/>
      <c r="R18" s="114"/>
      <c r="S18" s="114"/>
      <c r="T18" s="114"/>
      <c r="U18" s="114"/>
      <c r="V18" s="115"/>
      <c r="W18" s="89" t="s">
        <v>100</v>
      </c>
      <c r="X18" s="90"/>
      <c r="Y18" s="90"/>
      <c r="Z18" s="90"/>
      <c r="AA18" s="90"/>
      <c r="AB18" s="90"/>
      <c r="AC18" s="90"/>
      <c r="AD18" s="91"/>
      <c r="AE18" s="119" t="s">
        <v>172</v>
      </c>
      <c r="AF18" s="93"/>
      <c r="AG18" s="93"/>
      <c r="AH18" s="93"/>
      <c r="AI18" s="93"/>
      <c r="AJ18" s="93"/>
      <c r="AK18" s="94"/>
      <c r="AL18" s="95" t="s">
        <v>19</v>
      </c>
      <c r="AM18" s="81"/>
      <c r="AN18" s="81"/>
      <c r="AO18" s="81"/>
      <c r="AP18" s="81"/>
      <c r="AQ18" s="81"/>
      <c r="AR18" s="82"/>
      <c r="AS18" s="128">
        <v>4600</v>
      </c>
      <c r="AT18" s="129"/>
      <c r="AU18" s="129"/>
      <c r="AV18" s="129"/>
      <c r="AW18" s="129"/>
      <c r="AX18" s="129"/>
      <c r="AY18" s="130"/>
    </row>
    <row r="19" spans="1:51" ht="17.25" customHeight="1" x14ac:dyDescent="0.15">
      <c r="A19" s="38"/>
      <c r="B19" s="39"/>
      <c r="C19" s="39"/>
      <c r="D19" s="39"/>
      <c r="E19" s="39"/>
      <c r="F19" s="40"/>
      <c r="G19" s="44"/>
      <c r="H19" s="45"/>
      <c r="I19" s="45"/>
      <c r="J19" s="45"/>
      <c r="K19" s="45"/>
      <c r="L19" s="45"/>
      <c r="M19" s="45"/>
      <c r="N19" s="46"/>
      <c r="O19" s="116"/>
      <c r="P19" s="117"/>
      <c r="Q19" s="117"/>
      <c r="R19" s="117"/>
      <c r="S19" s="117"/>
      <c r="T19" s="117"/>
      <c r="U19" s="117"/>
      <c r="V19" s="118"/>
      <c r="W19" s="103" t="s">
        <v>101</v>
      </c>
      <c r="X19" s="104"/>
      <c r="Y19" s="104"/>
      <c r="Z19" s="104"/>
      <c r="AA19" s="104"/>
      <c r="AB19" s="104"/>
      <c r="AC19" s="104"/>
      <c r="AD19" s="105"/>
      <c r="AE19" s="126" t="s">
        <v>173</v>
      </c>
      <c r="AF19" s="107"/>
      <c r="AG19" s="107"/>
      <c r="AH19" s="107"/>
      <c r="AI19" s="107"/>
      <c r="AJ19" s="107"/>
      <c r="AK19" s="108"/>
      <c r="AL19" s="96"/>
      <c r="AM19" s="45"/>
      <c r="AN19" s="45"/>
      <c r="AO19" s="45"/>
      <c r="AP19" s="45"/>
      <c r="AQ19" s="45"/>
      <c r="AR19" s="46"/>
      <c r="AS19" s="123"/>
      <c r="AT19" s="124"/>
      <c r="AU19" s="124"/>
      <c r="AV19" s="124"/>
      <c r="AW19" s="124"/>
      <c r="AX19" s="124"/>
      <c r="AY19" s="125"/>
    </row>
    <row r="20" spans="1:51" ht="30" customHeight="1" x14ac:dyDescent="0.15">
      <c r="A20" s="41"/>
      <c r="B20" s="42"/>
      <c r="C20" s="42"/>
      <c r="D20" s="42"/>
      <c r="E20" s="42"/>
      <c r="F20" s="43"/>
      <c r="G20" s="56" t="s">
        <v>87</v>
      </c>
      <c r="H20" s="51"/>
      <c r="I20" s="51"/>
      <c r="J20" s="51"/>
      <c r="K20" s="51"/>
      <c r="L20" s="51"/>
      <c r="M20" s="51"/>
      <c r="N20" s="52"/>
      <c r="O20" s="47" t="s">
        <v>183</v>
      </c>
      <c r="P20" s="48"/>
      <c r="Q20" s="48"/>
      <c r="R20" s="48"/>
      <c r="S20" s="48"/>
      <c r="T20" s="48"/>
      <c r="U20" s="48"/>
      <c r="V20" s="49"/>
      <c r="W20" s="50" t="s">
        <v>84</v>
      </c>
      <c r="X20" s="51"/>
      <c r="Y20" s="51"/>
      <c r="Z20" s="51"/>
      <c r="AA20" s="51"/>
      <c r="AB20" s="51"/>
      <c r="AC20" s="51"/>
      <c r="AD20" s="52"/>
      <c r="AE20" s="111" t="s">
        <v>174</v>
      </c>
      <c r="AF20" s="84"/>
      <c r="AG20" s="84"/>
      <c r="AH20" s="84"/>
      <c r="AI20" s="84"/>
      <c r="AJ20" s="84"/>
      <c r="AK20" s="85"/>
      <c r="AL20" s="50" t="s">
        <v>71</v>
      </c>
      <c r="AM20" s="51"/>
      <c r="AN20" s="51"/>
      <c r="AO20" s="51"/>
      <c r="AP20" s="51"/>
      <c r="AQ20" s="51"/>
      <c r="AR20" s="52"/>
      <c r="AS20" s="111" t="s">
        <v>188</v>
      </c>
      <c r="AT20" s="131"/>
      <c r="AU20" s="131"/>
      <c r="AV20" s="131"/>
      <c r="AW20" s="131"/>
      <c r="AX20" s="131"/>
      <c r="AY20" s="132"/>
    </row>
    <row r="21" spans="1:51" ht="17.25" customHeight="1" x14ac:dyDescent="0.15">
      <c r="A21" s="77" t="s">
        <v>177</v>
      </c>
      <c r="B21" s="78"/>
      <c r="C21" s="78"/>
      <c r="D21" s="78"/>
      <c r="E21" s="78"/>
      <c r="F21" s="79"/>
      <c r="G21" s="80" t="s">
        <v>16</v>
      </c>
      <c r="H21" s="81"/>
      <c r="I21" s="81"/>
      <c r="J21" s="81"/>
      <c r="K21" s="81"/>
      <c r="L21" s="81"/>
      <c r="M21" s="81"/>
      <c r="N21" s="82"/>
      <c r="O21" s="113" t="s">
        <v>185</v>
      </c>
      <c r="P21" s="114"/>
      <c r="Q21" s="114"/>
      <c r="R21" s="114"/>
      <c r="S21" s="114"/>
      <c r="T21" s="114"/>
      <c r="U21" s="114"/>
      <c r="V21" s="115"/>
      <c r="W21" s="89" t="s">
        <v>100</v>
      </c>
      <c r="X21" s="90"/>
      <c r="Y21" s="90"/>
      <c r="Z21" s="90"/>
      <c r="AA21" s="90"/>
      <c r="AB21" s="90"/>
      <c r="AC21" s="90"/>
      <c r="AD21" s="91"/>
      <c r="AE21" s="119" t="s">
        <v>172</v>
      </c>
      <c r="AF21" s="93"/>
      <c r="AG21" s="93"/>
      <c r="AH21" s="93"/>
      <c r="AI21" s="93"/>
      <c r="AJ21" s="93"/>
      <c r="AK21" s="94"/>
      <c r="AL21" s="95" t="s">
        <v>19</v>
      </c>
      <c r="AM21" s="81"/>
      <c r="AN21" s="81"/>
      <c r="AO21" s="81"/>
      <c r="AP21" s="81"/>
      <c r="AQ21" s="81"/>
      <c r="AR21" s="82"/>
      <c r="AS21" s="120">
        <v>6000</v>
      </c>
      <c r="AT21" s="121"/>
      <c r="AU21" s="121"/>
      <c r="AV21" s="121"/>
      <c r="AW21" s="121"/>
      <c r="AX21" s="121"/>
      <c r="AY21" s="122"/>
    </row>
    <row r="22" spans="1:51" ht="17.25" customHeight="1" x14ac:dyDescent="0.15">
      <c r="A22" s="38"/>
      <c r="B22" s="39"/>
      <c r="C22" s="39"/>
      <c r="D22" s="39"/>
      <c r="E22" s="39"/>
      <c r="F22" s="40"/>
      <c r="G22" s="44"/>
      <c r="H22" s="45"/>
      <c r="I22" s="45"/>
      <c r="J22" s="45"/>
      <c r="K22" s="45"/>
      <c r="L22" s="45"/>
      <c r="M22" s="45"/>
      <c r="N22" s="46"/>
      <c r="O22" s="116"/>
      <c r="P22" s="117"/>
      <c r="Q22" s="117"/>
      <c r="R22" s="117"/>
      <c r="S22" s="117"/>
      <c r="T22" s="117"/>
      <c r="U22" s="117"/>
      <c r="V22" s="118"/>
      <c r="W22" s="103" t="s">
        <v>101</v>
      </c>
      <c r="X22" s="104"/>
      <c r="Y22" s="104"/>
      <c r="Z22" s="104"/>
      <c r="AA22" s="104"/>
      <c r="AB22" s="104"/>
      <c r="AC22" s="104"/>
      <c r="AD22" s="105"/>
      <c r="AE22" s="126" t="s">
        <v>173</v>
      </c>
      <c r="AF22" s="107"/>
      <c r="AG22" s="107"/>
      <c r="AH22" s="107"/>
      <c r="AI22" s="107"/>
      <c r="AJ22" s="107"/>
      <c r="AK22" s="108"/>
      <c r="AL22" s="96"/>
      <c r="AM22" s="45"/>
      <c r="AN22" s="45"/>
      <c r="AO22" s="45"/>
      <c r="AP22" s="45"/>
      <c r="AQ22" s="45"/>
      <c r="AR22" s="46"/>
      <c r="AS22" s="123"/>
      <c r="AT22" s="124"/>
      <c r="AU22" s="124"/>
      <c r="AV22" s="124"/>
      <c r="AW22" s="124"/>
      <c r="AX22" s="124"/>
      <c r="AY22" s="125"/>
    </row>
    <row r="23" spans="1:51" ht="30" customHeight="1" x14ac:dyDescent="0.15">
      <c r="A23" s="41"/>
      <c r="B23" s="42"/>
      <c r="C23" s="42"/>
      <c r="D23" s="42"/>
      <c r="E23" s="42"/>
      <c r="F23" s="43"/>
      <c r="G23" s="56" t="s">
        <v>87</v>
      </c>
      <c r="H23" s="51"/>
      <c r="I23" s="51"/>
      <c r="J23" s="51"/>
      <c r="K23" s="51"/>
      <c r="L23" s="51"/>
      <c r="M23" s="51"/>
      <c r="N23" s="52"/>
      <c r="O23" s="47" t="s">
        <v>183</v>
      </c>
      <c r="P23" s="48"/>
      <c r="Q23" s="48"/>
      <c r="R23" s="48"/>
      <c r="S23" s="48"/>
      <c r="T23" s="48"/>
      <c r="U23" s="48"/>
      <c r="V23" s="49"/>
      <c r="W23" s="50" t="s">
        <v>84</v>
      </c>
      <c r="X23" s="51"/>
      <c r="Y23" s="51"/>
      <c r="Z23" s="51"/>
      <c r="AA23" s="51"/>
      <c r="AB23" s="51"/>
      <c r="AC23" s="51"/>
      <c r="AD23" s="52"/>
      <c r="AE23" s="111" t="s">
        <v>174</v>
      </c>
      <c r="AF23" s="84"/>
      <c r="AG23" s="84"/>
      <c r="AH23" s="84"/>
      <c r="AI23" s="84"/>
      <c r="AJ23" s="84"/>
      <c r="AK23" s="85"/>
      <c r="AL23" s="50" t="s">
        <v>71</v>
      </c>
      <c r="AM23" s="51"/>
      <c r="AN23" s="51"/>
      <c r="AO23" s="51"/>
      <c r="AP23" s="51"/>
      <c r="AQ23" s="51"/>
      <c r="AR23" s="52"/>
      <c r="AS23" s="47" t="s">
        <v>187</v>
      </c>
      <c r="AT23" s="48"/>
      <c r="AU23" s="48"/>
      <c r="AV23" s="48"/>
      <c r="AW23" s="48"/>
      <c r="AX23" s="48"/>
      <c r="AY23" s="127"/>
    </row>
    <row r="24" spans="1:51" ht="17.25" customHeight="1" x14ac:dyDescent="0.15">
      <c r="A24" s="77" t="s">
        <v>178</v>
      </c>
      <c r="B24" s="78"/>
      <c r="C24" s="78"/>
      <c r="D24" s="78"/>
      <c r="E24" s="78"/>
      <c r="F24" s="79"/>
      <c r="G24" s="80" t="s">
        <v>16</v>
      </c>
      <c r="H24" s="81"/>
      <c r="I24" s="81"/>
      <c r="J24" s="81"/>
      <c r="K24" s="81"/>
      <c r="L24" s="81"/>
      <c r="M24" s="81"/>
      <c r="N24" s="82"/>
      <c r="O24" s="113" t="s">
        <v>147</v>
      </c>
      <c r="P24" s="114"/>
      <c r="Q24" s="114"/>
      <c r="R24" s="114"/>
      <c r="S24" s="114"/>
      <c r="T24" s="114"/>
      <c r="U24" s="114"/>
      <c r="V24" s="115"/>
      <c r="W24" s="89" t="s">
        <v>100</v>
      </c>
      <c r="X24" s="90"/>
      <c r="Y24" s="90"/>
      <c r="Z24" s="90"/>
      <c r="AA24" s="90"/>
      <c r="AB24" s="90"/>
      <c r="AC24" s="90"/>
      <c r="AD24" s="91"/>
      <c r="AE24" s="119" t="s">
        <v>172</v>
      </c>
      <c r="AF24" s="93"/>
      <c r="AG24" s="93"/>
      <c r="AH24" s="93"/>
      <c r="AI24" s="93"/>
      <c r="AJ24" s="93"/>
      <c r="AK24" s="94"/>
      <c r="AL24" s="95" t="s">
        <v>19</v>
      </c>
      <c r="AM24" s="81"/>
      <c r="AN24" s="81"/>
      <c r="AO24" s="81"/>
      <c r="AP24" s="81"/>
      <c r="AQ24" s="81"/>
      <c r="AR24" s="82"/>
      <c r="AS24" s="120">
        <v>4800</v>
      </c>
      <c r="AT24" s="121"/>
      <c r="AU24" s="121"/>
      <c r="AV24" s="121"/>
      <c r="AW24" s="121"/>
      <c r="AX24" s="121"/>
      <c r="AY24" s="122"/>
    </row>
    <row r="25" spans="1:51" ht="17.25" customHeight="1" x14ac:dyDescent="0.15">
      <c r="A25" s="38"/>
      <c r="B25" s="39"/>
      <c r="C25" s="39"/>
      <c r="D25" s="39"/>
      <c r="E25" s="39"/>
      <c r="F25" s="40"/>
      <c r="G25" s="44"/>
      <c r="H25" s="45"/>
      <c r="I25" s="45"/>
      <c r="J25" s="45"/>
      <c r="K25" s="45"/>
      <c r="L25" s="45"/>
      <c r="M25" s="45"/>
      <c r="N25" s="46"/>
      <c r="O25" s="116"/>
      <c r="P25" s="117"/>
      <c r="Q25" s="117"/>
      <c r="R25" s="117"/>
      <c r="S25" s="117"/>
      <c r="T25" s="117"/>
      <c r="U25" s="117"/>
      <c r="V25" s="118"/>
      <c r="W25" s="103" t="s">
        <v>101</v>
      </c>
      <c r="X25" s="104"/>
      <c r="Y25" s="104"/>
      <c r="Z25" s="104"/>
      <c r="AA25" s="104"/>
      <c r="AB25" s="104"/>
      <c r="AC25" s="104"/>
      <c r="AD25" s="105"/>
      <c r="AE25" s="126" t="s">
        <v>173</v>
      </c>
      <c r="AF25" s="107"/>
      <c r="AG25" s="107"/>
      <c r="AH25" s="107"/>
      <c r="AI25" s="107"/>
      <c r="AJ25" s="107"/>
      <c r="AK25" s="108"/>
      <c r="AL25" s="96"/>
      <c r="AM25" s="45"/>
      <c r="AN25" s="45"/>
      <c r="AO25" s="45"/>
      <c r="AP25" s="45"/>
      <c r="AQ25" s="45"/>
      <c r="AR25" s="46"/>
      <c r="AS25" s="123"/>
      <c r="AT25" s="124"/>
      <c r="AU25" s="124"/>
      <c r="AV25" s="124"/>
      <c r="AW25" s="124"/>
      <c r="AX25" s="124"/>
      <c r="AY25" s="125"/>
    </row>
    <row r="26" spans="1:51" ht="30" customHeight="1" x14ac:dyDescent="0.15">
      <c r="A26" s="41"/>
      <c r="B26" s="42"/>
      <c r="C26" s="42"/>
      <c r="D26" s="42"/>
      <c r="E26" s="42"/>
      <c r="F26" s="43"/>
      <c r="G26" s="56" t="s">
        <v>87</v>
      </c>
      <c r="H26" s="51"/>
      <c r="I26" s="51"/>
      <c r="J26" s="51"/>
      <c r="K26" s="51"/>
      <c r="L26" s="51"/>
      <c r="M26" s="51"/>
      <c r="N26" s="52"/>
      <c r="O26" s="47" t="s">
        <v>183</v>
      </c>
      <c r="P26" s="48"/>
      <c r="Q26" s="48"/>
      <c r="R26" s="48"/>
      <c r="S26" s="48"/>
      <c r="T26" s="48"/>
      <c r="U26" s="48"/>
      <c r="V26" s="49"/>
      <c r="W26" s="50" t="s">
        <v>84</v>
      </c>
      <c r="X26" s="51"/>
      <c r="Y26" s="51"/>
      <c r="Z26" s="51"/>
      <c r="AA26" s="51"/>
      <c r="AB26" s="51"/>
      <c r="AC26" s="51"/>
      <c r="AD26" s="52"/>
      <c r="AE26" s="111" t="s">
        <v>174</v>
      </c>
      <c r="AF26" s="84"/>
      <c r="AG26" s="84"/>
      <c r="AH26" s="84"/>
      <c r="AI26" s="84"/>
      <c r="AJ26" s="84"/>
      <c r="AK26" s="85"/>
      <c r="AL26" s="50" t="s">
        <v>71</v>
      </c>
      <c r="AM26" s="51"/>
      <c r="AN26" s="51"/>
      <c r="AO26" s="51"/>
      <c r="AP26" s="51"/>
      <c r="AQ26" s="51"/>
      <c r="AR26" s="52"/>
      <c r="AS26" s="47" t="s">
        <v>187</v>
      </c>
      <c r="AT26" s="48"/>
      <c r="AU26" s="48"/>
      <c r="AV26" s="48"/>
      <c r="AW26" s="48"/>
      <c r="AX26" s="48"/>
      <c r="AY26" s="127"/>
    </row>
    <row r="27" spans="1:51" ht="17.25" customHeight="1" x14ac:dyDescent="0.15">
      <c r="A27" s="77" t="s">
        <v>179</v>
      </c>
      <c r="B27" s="78"/>
      <c r="C27" s="78"/>
      <c r="D27" s="78"/>
      <c r="E27" s="78"/>
      <c r="F27" s="79"/>
      <c r="G27" s="80" t="s">
        <v>16</v>
      </c>
      <c r="H27" s="81"/>
      <c r="I27" s="81"/>
      <c r="J27" s="81"/>
      <c r="K27" s="81"/>
      <c r="L27" s="81"/>
      <c r="M27" s="81"/>
      <c r="N27" s="82"/>
      <c r="O27" s="113" t="s">
        <v>148</v>
      </c>
      <c r="P27" s="114"/>
      <c r="Q27" s="114"/>
      <c r="R27" s="114"/>
      <c r="S27" s="114"/>
      <c r="T27" s="114"/>
      <c r="U27" s="114"/>
      <c r="V27" s="115"/>
      <c r="W27" s="89" t="s">
        <v>100</v>
      </c>
      <c r="X27" s="90"/>
      <c r="Y27" s="90"/>
      <c r="Z27" s="90"/>
      <c r="AA27" s="90"/>
      <c r="AB27" s="90"/>
      <c r="AC27" s="90"/>
      <c r="AD27" s="91"/>
      <c r="AE27" s="119" t="s">
        <v>172</v>
      </c>
      <c r="AF27" s="93"/>
      <c r="AG27" s="93"/>
      <c r="AH27" s="93"/>
      <c r="AI27" s="93"/>
      <c r="AJ27" s="93"/>
      <c r="AK27" s="94"/>
      <c r="AL27" s="95" t="s">
        <v>19</v>
      </c>
      <c r="AM27" s="81"/>
      <c r="AN27" s="81"/>
      <c r="AO27" s="81"/>
      <c r="AP27" s="81"/>
      <c r="AQ27" s="81"/>
      <c r="AR27" s="82"/>
      <c r="AS27" s="120">
        <v>4800</v>
      </c>
      <c r="AT27" s="121"/>
      <c r="AU27" s="121"/>
      <c r="AV27" s="121"/>
      <c r="AW27" s="121"/>
      <c r="AX27" s="121"/>
      <c r="AY27" s="122"/>
    </row>
    <row r="28" spans="1:51" ht="17.25" customHeight="1" x14ac:dyDescent="0.15">
      <c r="A28" s="38"/>
      <c r="B28" s="39"/>
      <c r="C28" s="39"/>
      <c r="D28" s="39"/>
      <c r="E28" s="39"/>
      <c r="F28" s="40"/>
      <c r="G28" s="44"/>
      <c r="H28" s="45"/>
      <c r="I28" s="45"/>
      <c r="J28" s="45"/>
      <c r="K28" s="45"/>
      <c r="L28" s="45"/>
      <c r="M28" s="45"/>
      <c r="N28" s="46"/>
      <c r="O28" s="116"/>
      <c r="P28" s="117"/>
      <c r="Q28" s="117"/>
      <c r="R28" s="117"/>
      <c r="S28" s="117"/>
      <c r="T28" s="117"/>
      <c r="U28" s="117"/>
      <c r="V28" s="118"/>
      <c r="W28" s="103" t="s">
        <v>101</v>
      </c>
      <c r="X28" s="104"/>
      <c r="Y28" s="104"/>
      <c r="Z28" s="104"/>
      <c r="AA28" s="104"/>
      <c r="AB28" s="104"/>
      <c r="AC28" s="104"/>
      <c r="AD28" s="105"/>
      <c r="AE28" s="126" t="s">
        <v>173</v>
      </c>
      <c r="AF28" s="107"/>
      <c r="AG28" s="107"/>
      <c r="AH28" s="107"/>
      <c r="AI28" s="107"/>
      <c r="AJ28" s="107"/>
      <c r="AK28" s="108"/>
      <c r="AL28" s="96"/>
      <c r="AM28" s="45"/>
      <c r="AN28" s="45"/>
      <c r="AO28" s="45"/>
      <c r="AP28" s="45"/>
      <c r="AQ28" s="45"/>
      <c r="AR28" s="46"/>
      <c r="AS28" s="123"/>
      <c r="AT28" s="124"/>
      <c r="AU28" s="124"/>
      <c r="AV28" s="124"/>
      <c r="AW28" s="124"/>
      <c r="AX28" s="124"/>
      <c r="AY28" s="125"/>
    </row>
    <row r="29" spans="1:51" ht="30" customHeight="1" x14ac:dyDescent="0.15">
      <c r="A29" s="41"/>
      <c r="B29" s="42"/>
      <c r="C29" s="42"/>
      <c r="D29" s="42"/>
      <c r="E29" s="42"/>
      <c r="F29" s="43"/>
      <c r="G29" s="56" t="s">
        <v>87</v>
      </c>
      <c r="H29" s="51"/>
      <c r="I29" s="51"/>
      <c r="J29" s="51"/>
      <c r="K29" s="51"/>
      <c r="L29" s="51"/>
      <c r="M29" s="51"/>
      <c r="N29" s="52"/>
      <c r="O29" s="47" t="s">
        <v>183</v>
      </c>
      <c r="P29" s="48"/>
      <c r="Q29" s="48"/>
      <c r="R29" s="48"/>
      <c r="S29" s="48"/>
      <c r="T29" s="48"/>
      <c r="U29" s="48"/>
      <c r="V29" s="49"/>
      <c r="W29" s="50" t="s">
        <v>84</v>
      </c>
      <c r="X29" s="51"/>
      <c r="Y29" s="51"/>
      <c r="Z29" s="51"/>
      <c r="AA29" s="51"/>
      <c r="AB29" s="51"/>
      <c r="AC29" s="51"/>
      <c r="AD29" s="52"/>
      <c r="AE29" s="111" t="s">
        <v>174</v>
      </c>
      <c r="AF29" s="84"/>
      <c r="AG29" s="84"/>
      <c r="AH29" s="84"/>
      <c r="AI29" s="84"/>
      <c r="AJ29" s="84"/>
      <c r="AK29" s="85"/>
      <c r="AL29" s="50" t="s">
        <v>71</v>
      </c>
      <c r="AM29" s="51"/>
      <c r="AN29" s="51"/>
      <c r="AO29" s="51"/>
      <c r="AP29" s="51"/>
      <c r="AQ29" s="51"/>
      <c r="AR29" s="52"/>
      <c r="AS29" s="47" t="s">
        <v>187</v>
      </c>
      <c r="AT29" s="48"/>
      <c r="AU29" s="48"/>
      <c r="AV29" s="48"/>
      <c r="AW29" s="48"/>
      <c r="AX29" s="48"/>
      <c r="AY29" s="127"/>
    </row>
    <row r="30" spans="1:51" ht="17.25" customHeight="1" x14ac:dyDescent="0.15">
      <c r="A30" s="77" t="s">
        <v>180</v>
      </c>
      <c r="B30" s="78"/>
      <c r="C30" s="78"/>
      <c r="D30" s="78"/>
      <c r="E30" s="78"/>
      <c r="F30" s="79"/>
      <c r="G30" s="80" t="s">
        <v>16</v>
      </c>
      <c r="H30" s="81"/>
      <c r="I30" s="81"/>
      <c r="J30" s="81"/>
      <c r="K30" s="81"/>
      <c r="L30" s="81"/>
      <c r="M30" s="81"/>
      <c r="N30" s="82"/>
      <c r="O30" s="113" t="s">
        <v>210</v>
      </c>
      <c r="P30" s="114"/>
      <c r="Q30" s="114"/>
      <c r="R30" s="114"/>
      <c r="S30" s="114"/>
      <c r="T30" s="114"/>
      <c r="U30" s="114"/>
      <c r="V30" s="115"/>
      <c r="W30" s="89" t="s">
        <v>100</v>
      </c>
      <c r="X30" s="90"/>
      <c r="Y30" s="90"/>
      <c r="Z30" s="90"/>
      <c r="AA30" s="90"/>
      <c r="AB30" s="90"/>
      <c r="AC30" s="90"/>
      <c r="AD30" s="91"/>
      <c r="AE30" s="119" t="s">
        <v>172</v>
      </c>
      <c r="AF30" s="93"/>
      <c r="AG30" s="93"/>
      <c r="AH30" s="93"/>
      <c r="AI30" s="93"/>
      <c r="AJ30" s="93"/>
      <c r="AK30" s="94"/>
      <c r="AL30" s="95" t="s">
        <v>19</v>
      </c>
      <c r="AM30" s="81"/>
      <c r="AN30" s="81"/>
      <c r="AO30" s="81"/>
      <c r="AP30" s="81"/>
      <c r="AQ30" s="81"/>
      <c r="AR30" s="82"/>
      <c r="AS30" s="120">
        <v>4600</v>
      </c>
      <c r="AT30" s="121"/>
      <c r="AU30" s="121"/>
      <c r="AV30" s="121"/>
      <c r="AW30" s="121"/>
      <c r="AX30" s="121"/>
      <c r="AY30" s="122"/>
    </row>
    <row r="31" spans="1:51" ht="17.25" customHeight="1" x14ac:dyDescent="0.15">
      <c r="A31" s="38"/>
      <c r="B31" s="39"/>
      <c r="C31" s="39"/>
      <c r="D31" s="39"/>
      <c r="E31" s="39"/>
      <c r="F31" s="40"/>
      <c r="G31" s="44"/>
      <c r="H31" s="45"/>
      <c r="I31" s="45"/>
      <c r="J31" s="45"/>
      <c r="K31" s="45"/>
      <c r="L31" s="45"/>
      <c r="M31" s="45"/>
      <c r="N31" s="46"/>
      <c r="O31" s="116"/>
      <c r="P31" s="117"/>
      <c r="Q31" s="117"/>
      <c r="R31" s="117"/>
      <c r="S31" s="117"/>
      <c r="T31" s="117"/>
      <c r="U31" s="117"/>
      <c r="V31" s="118"/>
      <c r="W31" s="103" t="s">
        <v>101</v>
      </c>
      <c r="X31" s="104"/>
      <c r="Y31" s="104"/>
      <c r="Z31" s="104"/>
      <c r="AA31" s="104"/>
      <c r="AB31" s="104"/>
      <c r="AC31" s="104"/>
      <c r="AD31" s="105"/>
      <c r="AE31" s="126" t="s">
        <v>173</v>
      </c>
      <c r="AF31" s="107"/>
      <c r="AG31" s="107"/>
      <c r="AH31" s="107"/>
      <c r="AI31" s="107"/>
      <c r="AJ31" s="107"/>
      <c r="AK31" s="108"/>
      <c r="AL31" s="96"/>
      <c r="AM31" s="45"/>
      <c r="AN31" s="45"/>
      <c r="AO31" s="45"/>
      <c r="AP31" s="45"/>
      <c r="AQ31" s="45"/>
      <c r="AR31" s="46"/>
      <c r="AS31" s="123"/>
      <c r="AT31" s="124"/>
      <c r="AU31" s="124"/>
      <c r="AV31" s="124"/>
      <c r="AW31" s="124"/>
      <c r="AX31" s="124"/>
      <c r="AY31" s="125"/>
    </row>
    <row r="32" spans="1:51" ht="30" customHeight="1" x14ac:dyDescent="0.15">
      <c r="A32" s="41"/>
      <c r="B32" s="42"/>
      <c r="C32" s="42"/>
      <c r="D32" s="42"/>
      <c r="E32" s="42"/>
      <c r="F32" s="43"/>
      <c r="G32" s="56" t="s">
        <v>87</v>
      </c>
      <c r="H32" s="51"/>
      <c r="I32" s="51"/>
      <c r="J32" s="51"/>
      <c r="K32" s="51"/>
      <c r="L32" s="51"/>
      <c r="M32" s="51"/>
      <c r="N32" s="52"/>
      <c r="O32" s="47" t="s">
        <v>183</v>
      </c>
      <c r="P32" s="48"/>
      <c r="Q32" s="48"/>
      <c r="R32" s="48"/>
      <c r="S32" s="48"/>
      <c r="T32" s="48"/>
      <c r="U32" s="48"/>
      <c r="V32" s="49"/>
      <c r="W32" s="50" t="s">
        <v>84</v>
      </c>
      <c r="X32" s="51"/>
      <c r="Y32" s="51"/>
      <c r="Z32" s="51"/>
      <c r="AA32" s="51"/>
      <c r="AB32" s="51"/>
      <c r="AC32" s="51"/>
      <c r="AD32" s="52"/>
      <c r="AE32" s="111" t="s">
        <v>174</v>
      </c>
      <c r="AF32" s="84"/>
      <c r="AG32" s="84"/>
      <c r="AH32" s="84"/>
      <c r="AI32" s="84"/>
      <c r="AJ32" s="84"/>
      <c r="AK32" s="85"/>
      <c r="AL32" s="50" t="s">
        <v>71</v>
      </c>
      <c r="AM32" s="51"/>
      <c r="AN32" s="51"/>
      <c r="AO32" s="51"/>
      <c r="AP32" s="51"/>
      <c r="AQ32" s="51"/>
      <c r="AR32" s="52"/>
      <c r="AS32" s="47" t="s">
        <v>187</v>
      </c>
      <c r="AT32" s="48"/>
      <c r="AU32" s="48"/>
      <c r="AV32" s="48"/>
      <c r="AW32" s="48"/>
      <c r="AX32" s="48"/>
      <c r="AY32" s="127"/>
    </row>
    <row r="33" spans="1:51" ht="17.25" customHeight="1" x14ac:dyDescent="0.15">
      <c r="A33" s="77" t="s">
        <v>181</v>
      </c>
      <c r="B33" s="78"/>
      <c r="C33" s="78"/>
      <c r="D33" s="78"/>
      <c r="E33" s="78"/>
      <c r="F33" s="79"/>
      <c r="G33" s="80" t="s">
        <v>16</v>
      </c>
      <c r="H33" s="81"/>
      <c r="I33" s="81"/>
      <c r="J33" s="81"/>
      <c r="K33" s="81"/>
      <c r="L33" s="81"/>
      <c r="M33" s="81"/>
      <c r="N33" s="82"/>
      <c r="O33" s="83" t="s">
        <v>186</v>
      </c>
      <c r="P33" s="84"/>
      <c r="Q33" s="84"/>
      <c r="R33" s="84"/>
      <c r="S33" s="84"/>
      <c r="T33" s="84"/>
      <c r="U33" s="84"/>
      <c r="V33" s="85"/>
      <c r="W33" s="89" t="s">
        <v>100</v>
      </c>
      <c r="X33" s="90"/>
      <c r="Y33" s="90"/>
      <c r="Z33" s="90"/>
      <c r="AA33" s="90"/>
      <c r="AB33" s="90"/>
      <c r="AC33" s="90"/>
      <c r="AD33" s="91"/>
      <c r="AE33" s="92" t="s">
        <v>172</v>
      </c>
      <c r="AF33" s="93"/>
      <c r="AG33" s="93"/>
      <c r="AH33" s="93"/>
      <c r="AI33" s="93"/>
      <c r="AJ33" s="93"/>
      <c r="AK33" s="94"/>
      <c r="AL33" s="95" t="s">
        <v>19</v>
      </c>
      <c r="AM33" s="81"/>
      <c r="AN33" s="81"/>
      <c r="AO33" s="81"/>
      <c r="AP33" s="81"/>
      <c r="AQ33" s="81"/>
      <c r="AR33" s="82"/>
      <c r="AS33" s="97">
        <v>4800</v>
      </c>
      <c r="AT33" s="98"/>
      <c r="AU33" s="98"/>
      <c r="AV33" s="98"/>
      <c r="AW33" s="98"/>
      <c r="AX33" s="98"/>
      <c r="AY33" s="99"/>
    </row>
    <row r="34" spans="1:51" ht="17.25" customHeight="1" x14ac:dyDescent="0.15">
      <c r="A34" s="38"/>
      <c r="B34" s="39"/>
      <c r="C34" s="39"/>
      <c r="D34" s="39"/>
      <c r="E34" s="39"/>
      <c r="F34" s="40"/>
      <c r="G34" s="44"/>
      <c r="H34" s="45"/>
      <c r="I34" s="45"/>
      <c r="J34" s="45"/>
      <c r="K34" s="45"/>
      <c r="L34" s="45"/>
      <c r="M34" s="45"/>
      <c r="N34" s="46"/>
      <c r="O34" s="86"/>
      <c r="P34" s="87"/>
      <c r="Q34" s="87"/>
      <c r="R34" s="87"/>
      <c r="S34" s="87"/>
      <c r="T34" s="87"/>
      <c r="U34" s="87"/>
      <c r="V34" s="88"/>
      <c r="W34" s="103" t="s">
        <v>101</v>
      </c>
      <c r="X34" s="104"/>
      <c r="Y34" s="104"/>
      <c r="Z34" s="104"/>
      <c r="AA34" s="104"/>
      <c r="AB34" s="104"/>
      <c r="AC34" s="104"/>
      <c r="AD34" s="105"/>
      <c r="AE34" s="106" t="s">
        <v>173</v>
      </c>
      <c r="AF34" s="107"/>
      <c r="AG34" s="107"/>
      <c r="AH34" s="107"/>
      <c r="AI34" s="107"/>
      <c r="AJ34" s="107"/>
      <c r="AK34" s="108"/>
      <c r="AL34" s="96"/>
      <c r="AM34" s="45"/>
      <c r="AN34" s="45"/>
      <c r="AO34" s="45"/>
      <c r="AP34" s="45"/>
      <c r="AQ34" s="45"/>
      <c r="AR34" s="46"/>
      <c r="AS34" s="100"/>
      <c r="AT34" s="101"/>
      <c r="AU34" s="101"/>
      <c r="AV34" s="101"/>
      <c r="AW34" s="101"/>
      <c r="AX34" s="101"/>
      <c r="AY34" s="102"/>
    </row>
    <row r="35" spans="1:51" ht="30" customHeight="1" x14ac:dyDescent="0.15">
      <c r="A35" s="41"/>
      <c r="B35" s="42"/>
      <c r="C35" s="42"/>
      <c r="D35" s="42"/>
      <c r="E35" s="42"/>
      <c r="F35" s="43"/>
      <c r="G35" s="56" t="s">
        <v>87</v>
      </c>
      <c r="H35" s="51"/>
      <c r="I35" s="51"/>
      <c r="J35" s="51"/>
      <c r="K35" s="51"/>
      <c r="L35" s="51"/>
      <c r="M35" s="51"/>
      <c r="N35" s="52"/>
      <c r="O35" s="47" t="s">
        <v>171</v>
      </c>
      <c r="P35" s="109"/>
      <c r="Q35" s="109"/>
      <c r="R35" s="109"/>
      <c r="S35" s="109"/>
      <c r="T35" s="109"/>
      <c r="U35" s="109"/>
      <c r="V35" s="110"/>
      <c r="W35" s="50" t="s">
        <v>84</v>
      </c>
      <c r="X35" s="51"/>
      <c r="Y35" s="51"/>
      <c r="Z35" s="51"/>
      <c r="AA35" s="51"/>
      <c r="AB35" s="51"/>
      <c r="AC35" s="51"/>
      <c r="AD35" s="52"/>
      <c r="AE35" s="111" t="s">
        <v>174</v>
      </c>
      <c r="AF35" s="84"/>
      <c r="AG35" s="84"/>
      <c r="AH35" s="84"/>
      <c r="AI35" s="84"/>
      <c r="AJ35" s="84"/>
      <c r="AK35" s="85"/>
      <c r="AL35" s="50" t="s">
        <v>71</v>
      </c>
      <c r="AM35" s="51"/>
      <c r="AN35" s="51"/>
      <c r="AO35" s="51"/>
      <c r="AP35" s="51"/>
      <c r="AQ35" s="51"/>
      <c r="AR35" s="52"/>
      <c r="AS35" s="47" t="s">
        <v>175</v>
      </c>
      <c r="AT35" s="109"/>
      <c r="AU35" s="109"/>
      <c r="AV35" s="109"/>
      <c r="AW35" s="109"/>
      <c r="AX35" s="109"/>
      <c r="AY35" s="112"/>
    </row>
    <row r="36" spans="1:51" ht="30" customHeight="1" x14ac:dyDescent="0.15">
      <c r="A36" s="77" t="s">
        <v>88</v>
      </c>
      <c r="B36" s="78"/>
      <c r="C36" s="78"/>
      <c r="D36" s="78"/>
      <c r="E36" s="78"/>
      <c r="F36" s="79"/>
      <c r="G36" s="56" t="s">
        <v>15</v>
      </c>
      <c r="H36" s="51"/>
      <c r="I36" s="51"/>
      <c r="J36" s="51"/>
      <c r="K36" s="51"/>
      <c r="L36" s="51"/>
      <c r="M36" s="51"/>
      <c r="N36" s="52"/>
      <c r="O36" s="47" t="s">
        <v>182</v>
      </c>
      <c r="P36" s="48"/>
      <c r="Q36" s="48"/>
      <c r="R36" s="48"/>
      <c r="S36" s="48"/>
      <c r="T36" s="48"/>
      <c r="U36" s="48"/>
      <c r="V36" s="48"/>
      <c r="W36" s="48"/>
      <c r="X36" s="48"/>
      <c r="Y36" s="48"/>
      <c r="Z36" s="48"/>
      <c r="AA36" s="48"/>
      <c r="AB36" s="48"/>
      <c r="AC36" s="48"/>
      <c r="AD36" s="48"/>
      <c r="AE36" s="48"/>
      <c r="AF36" s="48"/>
      <c r="AG36" s="48"/>
      <c r="AH36" s="48"/>
      <c r="AI36" s="48"/>
      <c r="AJ36" s="48"/>
      <c r="AK36" s="49"/>
      <c r="AL36" s="50" t="s">
        <v>194</v>
      </c>
      <c r="AM36" s="51"/>
      <c r="AN36" s="51"/>
      <c r="AO36" s="51"/>
      <c r="AP36" s="51"/>
      <c r="AQ36" s="51"/>
      <c r="AR36" s="52"/>
      <c r="AS36" s="53">
        <v>20</v>
      </c>
      <c r="AT36" s="54"/>
      <c r="AU36" s="54"/>
      <c r="AV36" s="54"/>
      <c r="AW36" s="54"/>
      <c r="AX36" s="54"/>
      <c r="AY36" s="55"/>
    </row>
    <row r="37" spans="1:51" ht="30" customHeight="1" x14ac:dyDescent="0.15">
      <c r="A37" s="41"/>
      <c r="B37" s="42"/>
      <c r="C37" s="42"/>
      <c r="D37" s="42"/>
      <c r="E37" s="42"/>
      <c r="F37" s="43"/>
      <c r="G37" s="56" t="s">
        <v>27</v>
      </c>
      <c r="H37" s="51"/>
      <c r="I37" s="51"/>
      <c r="J37" s="51"/>
      <c r="K37" s="51"/>
      <c r="L37" s="51"/>
      <c r="M37" s="51"/>
      <c r="N37" s="52"/>
      <c r="O37" s="57" t="s">
        <v>195</v>
      </c>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9"/>
    </row>
    <row r="38" spans="1:51" ht="30" customHeight="1" x14ac:dyDescent="0.15">
      <c r="A38" s="38" t="s">
        <v>189</v>
      </c>
      <c r="B38" s="39"/>
      <c r="C38" s="39"/>
      <c r="D38" s="39"/>
      <c r="E38" s="39"/>
      <c r="F38" s="40"/>
      <c r="G38" s="44" t="s">
        <v>15</v>
      </c>
      <c r="H38" s="45"/>
      <c r="I38" s="45"/>
      <c r="J38" s="45"/>
      <c r="K38" s="45"/>
      <c r="L38" s="45"/>
      <c r="M38" s="45"/>
      <c r="N38" s="46"/>
      <c r="O38" s="47" t="s">
        <v>184</v>
      </c>
      <c r="P38" s="48"/>
      <c r="Q38" s="48"/>
      <c r="R38" s="48"/>
      <c r="S38" s="48"/>
      <c r="T38" s="48"/>
      <c r="U38" s="48"/>
      <c r="V38" s="48"/>
      <c r="W38" s="48"/>
      <c r="X38" s="48"/>
      <c r="Y38" s="48"/>
      <c r="Z38" s="48"/>
      <c r="AA38" s="48"/>
      <c r="AB38" s="48"/>
      <c r="AC38" s="48"/>
      <c r="AD38" s="48"/>
      <c r="AE38" s="48"/>
      <c r="AF38" s="48"/>
      <c r="AG38" s="48"/>
      <c r="AH38" s="48"/>
      <c r="AI38" s="48"/>
      <c r="AJ38" s="48"/>
      <c r="AK38" s="49"/>
      <c r="AL38" s="50" t="s">
        <v>89</v>
      </c>
      <c r="AM38" s="51"/>
      <c r="AN38" s="51"/>
      <c r="AO38" s="51"/>
      <c r="AP38" s="51"/>
      <c r="AQ38" s="51"/>
      <c r="AR38" s="52"/>
      <c r="AS38" s="53">
        <v>1290.2570000000001</v>
      </c>
      <c r="AT38" s="54"/>
      <c r="AU38" s="54"/>
      <c r="AV38" s="54"/>
      <c r="AW38" s="54"/>
      <c r="AX38" s="54"/>
      <c r="AY38" s="55"/>
    </row>
    <row r="39" spans="1:51" ht="30" customHeight="1" x14ac:dyDescent="0.15">
      <c r="A39" s="41"/>
      <c r="B39" s="42"/>
      <c r="C39" s="42"/>
      <c r="D39" s="42"/>
      <c r="E39" s="42"/>
      <c r="F39" s="43"/>
      <c r="G39" s="56" t="s">
        <v>27</v>
      </c>
      <c r="H39" s="51"/>
      <c r="I39" s="51"/>
      <c r="J39" s="51"/>
      <c r="K39" s="51"/>
      <c r="L39" s="51"/>
      <c r="M39" s="51"/>
      <c r="N39" s="52"/>
      <c r="O39" s="57" t="s">
        <v>196</v>
      </c>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9"/>
    </row>
    <row r="40" spans="1:51" ht="30" customHeight="1" x14ac:dyDescent="0.15">
      <c r="A40" s="38" t="s">
        <v>190</v>
      </c>
      <c r="B40" s="39"/>
      <c r="C40" s="39"/>
      <c r="D40" s="39"/>
      <c r="E40" s="39"/>
      <c r="F40" s="40"/>
      <c r="G40" s="44" t="s">
        <v>15</v>
      </c>
      <c r="H40" s="45"/>
      <c r="I40" s="45"/>
      <c r="J40" s="45"/>
      <c r="K40" s="45"/>
      <c r="L40" s="45"/>
      <c r="M40" s="45"/>
      <c r="N40" s="46"/>
      <c r="O40" s="47" t="s">
        <v>185</v>
      </c>
      <c r="P40" s="48"/>
      <c r="Q40" s="48"/>
      <c r="R40" s="48"/>
      <c r="S40" s="48"/>
      <c r="T40" s="48"/>
      <c r="U40" s="48"/>
      <c r="V40" s="48"/>
      <c r="W40" s="48"/>
      <c r="X40" s="48"/>
      <c r="Y40" s="48"/>
      <c r="Z40" s="48"/>
      <c r="AA40" s="48"/>
      <c r="AB40" s="48"/>
      <c r="AC40" s="48"/>
      <c r="AD40" s="48"/>
      <c r="AE40" s="48"/>
      <c r="AF40" s="48"/>
      <c r="AG40" s="48"/>
      <c r="AH40" s="48"/>
      <c r="AI40" s="48"/>
      <c r="AJ40" s="48"/>
      <c r="AK40" s="49"/>
      <c r="AL40" s="50" t="s">
        <v>89</v>
      </c>
      <c r="AM40" s="51"/>
      <c r="AN40" s="51"/>
      <c r="AO40" s="51"/>
      <c r="AP40" s="51"/>
      <c r="AQ40" s="51"/>
      <c r="AR40" s="52"/>
      <c r="AS40" s="53">
        <v>823.79600000000005</v>
      </c>
      <c r="AT40" s="54"/>
      <c r="AU40" s="54"/>
      <c r="AV40" s="54"/>
      <c r="AW40" s="54"/>
      <c r="AX40" s="54"/>
      <c r="AY40" s="55"/>
    </row>
    <row r="41" spans="1:51" ht="30" customHeight="1" x14ac:dyDescent="0.15">
      <c r="A41" s="41"/>
      <c r="B41" s="42"/>
      <c r="C41" s="42"/>
      <c r="D41" s="42"/>
      <c r="E41" s="42"/>
      <c r="F41" s="43"/>
      <c r="G41" s="56" t="s">
        <v>27</v>
      </c>
      <c r="H41" s="51"/>
      <c r="I41" s="51"/>
      <c r="J41" s="51"/>
      <c r="K41" s="51"/>
      <c r="L41" s="51"/>
      <c r="M41" s="51"/>
      <c r="N41" s="52"/>
      <c r="O41" s="57" t="s">
        <v>197</v>
      </c>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9"/>
    </row>
    <row r="42" spans="1:51" ht="30" customHeight="1" x14ac:dyDescent="0.15">
      <c r="A42" s="38" t="s">
        <v>191</v>
      </c>
      <c r="B42" s="39"/>
      <c r="C42" s="39"/>
      <c r="D42" s="39"/>
      <c r="E42" s="39"/>
      <c r="F42" s="40"/>
      <c r="G42" s="44" t="s">
        <v>15</v>
      </c>
      <c r="H42" s="45"/>
      <c r="I42" s="45"/>
      <c r="J42" s="45"/>
      <c r="K42" s="45"/>
      <c r="L42" s="45"/>
      <c r="M42" s="45"/>
      <c r="N42" s="46"/>
      <c r="O42" s="47" t="s">
        <v>147</v>
      </c>
      <c r="P42" s="48"/>
      <c r="Q42" s="48"/>
      <c r="R42" s="48"/>
      <c r="S42" s="48"/>
      <c r="T42" s="48"/>
      <c r="U42" s="48"/>
      <c r="V42" s="48"/>
      <c r="W42" s="48"/>
      <c r="X42" s="48"/>
      <c r="Y42" s="48"/>
      <c r="Z42" s="48"/>
      <c r="AA42" s="48"/>
      <c r="AB42" s="48"/>
      <c r="AC42" s="48"/>
      <c r="AD42" s="48"/>
      <c r="AE42" s="48"/>
      <c r="AF42" s="48"/>
      <c r="AG42" s="48"/>
      <c r="AH42" s="48"/>
      <c r="AI42" s="48"/>
      <c r="AJ42" s="48"/>
      <c r="AK42" s="49"/>
      <c r="AL42" s="50" t="s">
        <v>89</v>
      </c>
      <c r="AM42" s="51"/>
      <c r="AN42" s="51"/>
      <c r="AO42" s="51"/>
      <c r="AP42" s="51"/>
      <c r="AQ42" s="51"/>
      <c r="AR42" s="52"/>
      <c r="AS42" s="53">
        <v>2468.4250000000002</v>
      </c>
      <c r="AT42" s="54"/>
      <c r="AU42" s="54"/>
      <c r="AV42" s="54"/>
      <c r="AW42" s="54"/>
      <c r="AX42" s="54"/>
      <c r="AY42" s="55"/>
    </row>
    <row r="43" spans="1:51" ht="30" customHeight="1" x14ac:dyDescent="0.15">
      <c r="A43" s="41"/>
      <c r="B43" s="42"/>
      <c r="C43" s="42"/>
      <c r="D43" s="42"/>
      <c r="E43" s="42"/>
      <c r="F43" s="43"/>
      <c r="G43" s="56" t="s">
        <v>27</v>
      </c>
      <c r="H43" s="51"/>
      <c r="I43" s="51"/>
      <c r="J43" s="51"/>
      <c r="K43" s="51"/>
      <c r="L43" s="51"/>
      <c r="M43" s="51"/>
      <c r="N43" s="52"/>
      <c r="O43" s="57" t="s">
        <v>198</v>
      </c>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9"/>
    </row>
    <row r="44" spans="1:51" ht="30" customHeight="1" x14ac:dyDescent="0.15">
      <c r="A44" s="38" t="s">
        <v>192</v>
      </c>
      <c r="B44" s="39"/>
      <c r="C44" s="39"/>
      <c r="D44" s="39"/>
      <c r="E44" s="39"/>
      <c r="F44" s="40"/>
      <c r="G44" s="44" t="s">
        <v>15</v>
      </c>
      <c r="H44" s="45"/>
      <c r="I44" s="45"/>
      <c r="J44" s="45"/>
      <c r="K44" s="45"/>
      <c r="L44" s="45"/>
      <c r="M44" s="45"/>
      <c r="N44" s="46"/>
      <c r="O44" s="47" t="s">
        <v>148</v>
      </c>
      <c r="P44" s="48"/>
      <c r="Q44" s="48"/>
      <c r="R44" s="48"/>
      <c r="S44" s="48"/>
      <c r="T44" s="48"/>
      <c r="U44" s="48"/>
      <c r="V44" s="48"/>
      <c r="W44" s="48"/>
      <c r="X44" s="48"/>
      <c r="Y44" s="48"/>
      <c r="Z44" s="48"/>
      <c r="AA44" s="48"/>
      <c r="AB44" s="48"/>
      <c r="AC44" s="48"/>
      <c r="AD44" s="48"/>
      <c r="AE44" s="48"/>
      <c r="AF44" s="48"/>
      <c r="AG44" s="48"/>
      <c r="AH44" s="48"/>
      <c r="AI44" s="48"/>
      <c r="AJ44" s="48"/>
      <c r="AK44" s="49"/>
      <c r="AL44" s="50" t="s">
        <v>89</v>
      </c>
      <c r="AM44" s="51"/>
      <c r="AN44" s="51"/>
      <c r="AO44" s="51"/>
      <c r="AP44" s="51"/>
      <c r="AQ44" s="51"/>
      <c r="AR44" s="52"/>
      <c r="AS44" s="214">
        <v>3215.4160000000002</v>
      </c>
      <c r="AT44" s="215"/>
      <c r="AU44" s="215"/>
      <c r="AV44" s="215"/>
      <c r="AW44" s="215"/>
      <c r="AX44" s="215"/>
      <c r="AY44" s="216"/>
    </row>
    <row r="45" spans="1:51" ht="30" customHeight="1" x14ac:dyDescent="0.15">
      <c r="A45" s="41"/>
      <c r="B45" s="42"/>
      <c r="C45" s="42"/>
      <c r="D45" s="42"/>
      <c r="E45" s="42"/>
      <c r="F45" s="43"/>
      <c r="G45" s="56" t="s">
        <v>27</v>
      </c>
      <c r="H45" s="51"/>
      <c r="I45" s="51"/>
      <c r="J45" s="51"/>
      <c r="K45" s="51"/>
      <c r="L45" s="51"/>
      <c r="M45" s="51"/>
      <c r="N45" s="52"/>
      <c r="O45" s="57" t="s">
        <v>199</v>
      </c>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9"/>
    </row>
    <row r="46" spans="1:51" ht="30" customHeight="1" x14ac:dyDescent="0.15">
      <c r="A46" s="38" t="s">
        <v>193</v>
      </c>
      <c r="B46" s="39"/>
      <c r="C46" s="39"/>
      <c r="D46" s="39"/>
      <c r="E46" s="39"/>
      <c r="F46" s="40"/>
      <c r="G46" s="44" t="s">
        <v>15</v>
      </c>
      <c r="H46" s="45"/>
      <c r="I46" s="45"/>
      <c r="J46" s="45"/>
      <c r="K46" s="45"/>
      <c r="L46" s="45"/>
      <c r="M46" s="45"/>
      <c r="N46" s="46"/>
      <c r="O46" s="86" t="s">
        <v>210</v>
      </c>
      <c r="P46" s="87"/>
      <c r="Q46" s="87"/>
      <c r="R46" s="87"/>
      <c r="S46" s="87"/>
      <c r="T46" s="87"/>
      <c r="U46" s="87"/>
      <c r="V46" s="87"/>
      <c r="W46" s="87"/>
      <c r="X46" s="87"/>
      <c r="Y46" s="87"/>
      <c r="Z46" s="87"/>
      <c r="AA46" s="87"/>
      <c r="AB46" s="87"/>
      <c r="AC46" s="87"/>
      <c r="AD46" s="87"/>
      <c r="AE46" s="87"/>
      <c r="AF46" s="87"/>
      <c r="AG46" s="87"/>
      <c r="AH46" s="87"/>
      <c r="AI46" s="87"/>
      <c r="AJ46" s="87"/>
      <c r="AK46" s="88"/>
      <c r="AL46" s="96" t="s">
        <v>89</v>
      </c>
      <c r="AM46" s="45"/>
      <c r="AN46" s="45"/>
      <c r="AO46" s="45"/>
      <c r="AP46" s="45"/>
      <c r="AQ46" s="45"/>
      <c r="AR46" s="46"/>
      <c r="AS46" s="100">
        <v>2751.3580000000002</v>
      </c>
      <c r="AT46" s="101"/>
      <c r="AU46" s="101"/>
      <c r="AV46" s="101"/>
      <c r="AW46" s="101"/>
      <c r="AX46" s="101"/>
      <c r="AY46" s="102"/>
    </row>
    <row r="47" spans="1:51" ht="30" customHeight="1" thickBot="1" x14ac:dyDescent="0.2">
      <c r="A47" s="205"/>
      <c r="B47" s="206"/>
      <c r="C47" s="206"/>
      <c r="D47" s="206"/>
      <c r="E47" s="206"/>
      <c r="F47" s="207"/>
      <c r="G47" s="208" t="s">
        <v>27</v>
      </c>
      <c r="H47" s="209"/>
      <c r="I47" s="209"/>
      <c r="J47" s="209"/>
      <c r="K47" s="209"/>
      <c r="L47" s="209"/>
      <c r="M47" s="209"/>
      <c r="N47" s="210"/>
      <c r="O47" s="211" t="s">
        <v>200</v>
      </c>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3"/>
    </row>
    <row r="48" spans="1:51" ht="60" customHeight="1" x14ac:dyDescent="0.15">
      <c r="A48" s="309" t="s">
        <v>24</v>
      </c>
      <c r="B48" s="310"/>
      <c r="C48" s="310"/>
      <c r="D48" s="310"/>
      <c r="E48" s="310"/>
      <c r="F48" s="311"/>
      <c r="G48" s="312" t="s">
        <v>239</v>
      </c>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4"/>
    </row>
    <row r="49" spans="1:51" ht="334.5" customHeight="1" thickBot="1" x14ac:dyDescent="0.2">
      <c r="A49" s="315" t="s">
        <v>28</v>
      </c>
      <c r="B49" s="316"/>
      <c r="C49" s="316"/>
      <c r="D49" s="316"/>
      <c r="E49" s="316"/>
      <c r="F49" s="317"/>
      <c r="G49" s="318" t="s">
        <v>202</v>
      </c>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3"/>
    </row>
    <row r="50" spans="1:51" ht="39.950000000000003" customHeight="1" x14ac:dyDescent="0.15">
      <c r="A50" s="319" t="s">
        <v>30</v>
      </c>
      <c r="B50" s="320"/>
      <c r="C50" s="320"/>
      <c r="D50" s="320"/>
      <c r="E50" s="320"/>
      <c r="F50" s="321"/>
      <c r="G50" s="322" t="s">
        <v>90</v>
      </c>
      <c r="H50" s="294"/>
      <c r="I50" s="294"/>
      <c r="J50" s="294"/>
      <c r="K50" s="294"/>
      <c r="L50" s="294"/>
      <c r="M50" s="294"/>
      <c r="N50" s="294"/>
      <c r="O50" s="294"/>
      <c r="P50" s="294" t="s">
        <v>33</v>
      </c>
      <c r="Q50" s="294"/>
      <c r="R50" s="294"/>
      <c r="S50" s="294"/>
      <c r="T50" s="294"/>
      <c r="U50" s="294"/>
      <c r="V50" s="294"/>
      <c r="W50" s="294"/>
      <c r="X50" s="294"/>
      <c r="Y50" s="323"/>
      <c r="Z50" s="323"/>
      <c r="AA50" s="323"/>
      <c r="AB50" s="323"/>
      <c r="AC50" s="324" t="s">
        <v>1</v>
      </c>
      <c r="AD50" s="325"/>
      <c r="AE50" s="289" t="s">
        <v>141</v>
      </c>
      <c r="AF50" s="290"/>
      <c r="AG50" s="290"/>
      <c r="AH50" s="291"/>
      <c r="AI50" s="289" t="s">
        <v>143</v>
      </c>
      <c r="AJ50" s="290"/>
      <c r="AK50" s="290"/>
      <c r="AL50" s="291"/>
      <c r="AM50" s="292" t="s">
        <v>145</v>
      </c>
      <c r="AN50" s="293"/>
      <c r="AO50" s="293"/>
      <c r="AP50" s="293"/>
      <c r="AQ50" s="294" t="s">
        <v>208</v>
      </c>
      <c r="AR50" s="295"/>
      <c r="AS50" s="295"/>
      <c r="AT50" s="295"/>
      <c r="AU50" s="296" t="s">
        <v>209</v>
      </c>
      <c r="AV50" s="296"/>
      <c r="AW50" s="296"/>
      <c r="AX50" s="296"/>
      <c r="AY50" s="297"/>
    </row>
    <row r="51" spans="1:51" ht="25.5" customHeight="1" x14ac:dyDescent="0.15">
      <c r="A51" s="258"/>
      <c r="B51" s="259"/>
      <c r="C51" s="259"/>
      <c r="D51" s="259"/>
      <c r="E51" s="259"/>
      <c r="F51" s="260"/>
      <c r="G51" s="300" t="s">
        <v>205</v>
      </c>
      <c r="H51" s="301"/>
      <c r="I51" s="301"/>
      <c r="J51" s="301"/>
      <c r="K51" s="301"/>
      <c r="L51" s="301"/>
      <c r="M51" s="301"/>
      <c r="N51" s="301"/>
      <c r="O51" s="301"/>
      <c r="P51" s="301" t="s">
        <v>206</v>
      </c>
      <c r="Q51" s="301"/>
      <c r="R51" s="301"/>
      <c r="S51" s="301"/>
      <c r="T51" s="301"/>
      <c r="U51" s="301"/>
      <c r="V51" s="301"/>
      <c r="W51" s="301"/>
      <c r="X51" s="301"/>
      <c r="Y51" s="302" t="s">
        <v>31</v>
      </c>
      <c r="Z51" s="302"/>
      <c r="AA51" s="302"/>
      <c r="AB51" s="302"/>
      <c r="AC51" s="303" t="s">
        <v>254</v>
      </c>
      <c r="AD51" s="304"/>
      <c r="AE51" s="305">
        <v>135000</v>
      </c>
      <c r="AF51" s="306"/>
      <c r="AG51" s="306"/>
      <c r="AH51" s="307"/>
      <c r="AI51" s="308">
        <v>146039.93</v>
      </c>
      <c r="AJ51" s="308"/>
      <c r="AK51" s="308"/>
      <c r="AL51" s="308"/>
      <c r="AM51" s="308">
        <v>165663.891</v>
      </c>
      <c r="AN51" s="308"/>
      <c r="AO51" s="308"/>
      <c r="AP51" s="308"/>
      <c r="AQ51" s="347"/>
      <c r="AR51" s="326"/>
      <c r="AS51" s="326"/>
      <c r="AT51" s="348"/>
      <c r="AU51" s="349"/>
      <c r="AV51" s="349"/>
      <c r="AW51" s="349"/>
      <c r="AX51" s="349"/>
      <c r="AY51" s="350"/>
    </row>
    <row r="52" spans="1:51" ht="25.5" customHeight="1" x14ac:dyDescent="0.15">
      <c r="A52" s="258"/>
      <c r="B52" s="259"/>
      <c r="C52" s="259"/>
      <c r="D52" s="259"/>
      <c r="E52" s="259"/>
      <c r="F52" s="260"/>
      <c r="G52" s="300"/>
      <c r="H52" s="301"/>
      <c r="I52" s="301"/>
      <c r="J52" s="301"/>
      <c r="K52" s="301"/>
      <c r="L52" s="301"/>
      <c r="M52" s="301"/>
      <c r="N52" s="301"/>
      <c r="O52" s="301"/>
      <c r="P52" s="301"/>
      <c r="Q52" s="301"/>
      <c r="R52" s="301"/>
      <c r="S52" s="301"/>
      <c r="T52" s="301"/>
      <c r="U52" s="301"/>
      <c r="V52" s="301"/>
      <c r="W52" s="301"/>
      <c r="X52" s="301"/>
      <c r="Y52" s="302" t="s">
        <v>41</v>
      </c>
      <c r="Z52" s="302"/>
      <c r="AA52" s="302"/>
      <c r="AB52" s="302"/>
      <c r="AC52" s="303" t="s">
        <v>254</v>
      </c>
      <c r="AD52" s="304"/>
      <c r="AE52" s="305">
        <v>125000</v>
      </c>
      <c r="AF52" s="306"/>
      <c r="AG52" s="306"/>
      <c r="AH52" s="307"/>
      <c r="AI52" s="351">
        <v>150000</v>
      </c>
      <c r="AJ52" s="352"/>
      <c r="AK52" s="352"/>
      <c r="AL52" s="353"/>
      <c r="AM52" s="351">
        <v>175000</v>
      </c>
      <c r="AN52" s="352"/>
      <c r="AO52" s="352"/>
      <c r="AP52" s="352"/>
      <c r="AQ52" s="351">
        <v>200000</v>
      </c>
      <c r="AR52" s="352"/>
      <c r="AS52" s="352"/>
      <c r="AT52" s="353"/>
      <c r="AU52" s="354">
        <v>450000</v>
      </c>
      <c r="AV52" s="355"/>
      <c r="AW52" s="355"/>
      <c r="AX52" s="355"/>
      <c r="AY52" s="356"/>
    </row>
    <row r="53" spans="1:51" ht="25.5" customHeight="1" x14ac:dyDescent="0.15">
      <c r="A53" s="258"/>
      <c r="B53" s="259"/>
      <c r="C53" s="259"/>
      <c r="D53" s="259"/>
      <c r="E53" s="259"/>
      <c r="F53" s="260"/>
      <c r="G53" s="300"/>
      <c r="H53" s="301"/>
      <c r="I53" s="301"/>
      <c r="J53" s="301"/>
      <c r="K53" s="301"/>
      <c r="L53" s="301"/>
      <c r="M53" s="301"/>
      <c r="N53" s="301"/>
      <c r="O53" s="301"/>
      <c r="P53" s="301"/>
      <c r="Q53" s="301"/>
      <c r="R53" s="301"/>
      <c r="S53" s="301"/>
      <c r="T53" s="301"/>
      <c r="U53" s="301"/>
      <c r="V53" s="301"/>
      <c r="W53" s="301"/>
      <c r="X53" s="301"/>
      <c r="Y53" s="341" t="s">
        <v>32</v>
      </c>
      <c r="Z53" s="341"/>
      <c r="AA53" s="341"/>
      <c r="AB53" s="341"/>
      <c r="AC53" s="342" t="s">
        <v>52</v>
      </c>
      <c r="AD53" s="307"/>
      <c r="AE53" s="343">
        <v>108</v>
      </c>
      <c r="AF53" s="344"/>
      <c r="AG53" s="344"/>
      <c r="AH53" s="345"/>
      <c r="AI53" s="343">
        <v>97.3</v>
      </c>
      <c r="AJ53" s="344"/>
      <c r="AK53" s="344"/>
      <c r="AL53" s="345"/>
      <c r="AM53" s="343">
        <v>94.7</v>
      </c>
      <c r="AN53" s="344"/>
      <c r="AO53" s="344"/>
      <c r="AP53" s="345"/>
      <c r="AQ53" s="346"/>
      <c r="AR53" s="346"/>
      <c r="AS53" s="346"/>
      <c r="AT53" s="346"/>
      <c r="AU53" s="326"/>
      <c r="AV53" s="326"/>
      <c r="AW53" s="326"/>
      <c r="AX53" s="326"/>
      <c r="AY53" s="327"/>
    </row>
    <row r="54" spans="1:51" ht="50.1" customHeight="1" x14ac:dyDescent="0.15">
      <c r="A54" s="255" t="s">
        <v>34</v>
      </c>
      <c r="B54" s="256"/>
      <c r="C54" s="256"/>
      <c r="D54" s="256"/>
      <c r="E54" s="256"/>
      <c r="F54" s="257"/>
      <c r="G54" s="328" t="s">
        <v>240</v>
      </c>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30"/>
      <c r="AR54" s="330"/>
      <c r="AS54" s="330"/>
      <c r="AT54" s="330"/>
      <c r="AU54" s="329"/>
      <c r="AV54" s="329"/>
      <c r="AW54" s="329"/>
      <c r="AX54" s="329"/>
      <c r="AY54" s="331"/>
    </row>
    <row r="55" spans="1:51" ht="35.1" customHeight="1" x14ac:dyDescent="0.15">
      <c r="A55" s="255" t="s">
        <v>108</v>
      </c>
      <c r="B55" s="256"/>
      <c r="C55" s="256"/>
      <c r="D55" s="256"/>
      <c r="E55" s="256"/>
      <c r="F55" s="257"/>
      <c r="G55" s="51" t="s">
        <v>110</v>
      </c>
      <c r="H55" s="51"/>
      <c r="I55" s="51"/>
      <c r="J55" s="51"/>
      <c r="K55" s="52"/>
      <c r="L55" s="47" t="s">
        <v>186</v>
      </c>
      <c r="M55" s="109"/>
      <c r="N55" s="109"/>
      <c r="O55" s="109"/>
      <c r="P55" s="109"/>
      <c r="Q55" s="110"/>
      <c r="R55" s="50" t="s">
        <v>106</v>
      </c>
      <c r="S55" s="51"/>
      <c r="T55" s="51"/>
      <c r="U55" s="51"/>
      <c r="V55" s="52"/>
      <c r="W55" s="335" t="s">
        <v>203</v>
      </c>
      <c r="X55" s="336"/>
      <c r="Y55" s="336"/>
      <c r="Z55" s="336"/>
      <c r="AA55" s="336"/>
      <c r="AB55" s="336"/>
      <c r="AC55" s="336"/>
      <c r="AD55" s="336"/>
      <c r="AE55" s="336"/>
      <c r="AF55" s="336"/>
      <c r="AG55" s="336"/>
      <c r="AH55" s="336"/>
      <c r="AI55" s="336"/>
      <c r="AJ55" s="336"/>
      <c r="AK55" s="337"/>
      <c r="AL55" s="50" t="s">
        <v>107</v>
      </c>
      <c r="AM55" s="51"/>
      <c r="AN55" s="51"/>
      <c r="AO55" s="51"/>
      <c r="AP55" s="51"/>
      <c r="AQ55" s="51"/>
      <c r="AR55" s="52"/>
      <c r="AS55" s="338" t="s">
        <v>204</v>
      </c>
      <c r="AT55" s="339"/>
      <c r="AU55" s="339"/>
      <c r="AV55" s="339"/>
      <c r="AW55" s="339"/>
      <c r="AX55" s="339"/>
      <c r="AY55" s="340"/>
    </row>
    <row r="56" spans="1:51" ht="35.1" customHeight="1" x14ac:dyDescent="0.15">
      <c r="A56" s="258"/>
      <c r="B56" s="259"/>
      <c r="C56" s="259"/>
      <c r="D56" s="259"/>
      <c r="E56" s="259"/>
      <c r="F56" s="260"/>
      <c r="G56" s="181" t="s">
        <v>138</v>
      </c>
      <c r="H56" s="294"/>
      <c r="I56" s="294"/>
      <c r="J56" s="294"/>
      <c r="K56" s="294"/>
      <c r="L56" s="294"/>
      <c r="M56" s="294"/>
      <c r="N56" s="294"/>
      <c r="O56" s="294"/>
      <c r="P56" s="294" t="s">
        <v>33</v>
      </c>
      <c r="Q56" s="294"/>
      <c r="R56" s="294"/>
      <c r="S56" s="294"/>
      <c r="T56" s="294"/>
      <c r="U56" s="294"/>
      <c r="V56" s="294"/>
      <c r="W56" s="294"/>
      <c r="X56" s="294"/>
      <c r="Y56" s="323"/>
      <c r="Z56" s="323"/>
      <c r="AA56" s="323"/>
      <c r="AB56" s="323"/>
      <c r="AC56" s="224" t="s">
        <v>1</v>
      </c>
      <c r="AD56" s="226"/>
      <c r="AE56" s="224" t="s">
        <v>147</v>
      </c>
      <c r="AF56" s="225"/>
      <c r="AG56" s="225"/>
      <c r="AH56" s="226"/>
      <c r="AI56" s="224" t="s">
        <v>148</v>
      </c>
      <c r="AJ56" s="225"/>
      <c r="AK56" s="225"/>
      <c r="AL56" s="226"/>
      <c r="AM56" s="224" t="s">
        <v>207</v>
      </c>
      <c r="AN56" s="225"/>
      <c r="AO56" s="225"/>
      <c r="AP56" s="226"/>
      <c r="AQ56" s="357" t="s">
        <v>208</v>
      </c>
      <c r="AR56" s="358"/>
      <c r="AS56" s="358"/>
      <c r="AT56" s="359"/>
      <c r="AU56" s="360" t="s">
        <v>209</v>
      </c>
      <c r="AV56" s="360"/>
      <c r="AW56" s="360"/>
      <c r="AX56" s="360"/>
      <c r="AY56" s="361"/>
    </row>
    <row r="57" spans="1:51" ht="25.5" customHeight="1" x14ac:dyDescent="0.15">
      <c r="A57" s="258"/>
      <c r="B57" s="259"/>
      <c r="C57" s="259"/>
      <c r="D57" s="259"/>
      <c r="E57" s="259"/>
      <c r="F57" s="260"/>
      <c r="G57" s="300" t="s">
        <v>205</v>
      </c>
      <c r="H57" s="301"/>
      <c r="I57" s="301"/>
      <c r="J57" s="301"/>
      <c r="K57" s="301"/>
      <c r="L57" s="301"/>
      <c r="M57" s="301"/>
      <c r="N57" s="301"/>
      <c r="O57" s="301"/>
      <c r="P57" s="301" t="s">
        <v>206</v>
      </c>
      <c r="Q57" s="301"/>
      <c r="R57" s="301"/>
      <c r="S57" s="301"/>
      <c r="T57" s="301"/>
      <c r="U57" s="301"/>
      <c r="V57" s="301"/>
      <c r="W57" s="301"/>
      <c r="X57" s="301"/>
      <c r="Y57" s="302" t="s">
        <v>31</v>
      </c>
      <c r="Z57" s="302"/>
      <c r="AA57" s="302"/>
      <c r="AB57" s="302"/>
      <c r="AC57" s="303" t="s">
        <v>254</v>
      </c>
      <c r="AD57" s="304"/>
      <c r="AE57" s="305">
        <v>135000</v>
      </c>
      <c r="AF57" s="306"/>
      <c r="AG57" s="306"/>
      <c r="AH57" s="307"/>
      <c r="AI57" s="308">
        <v>146039.93</v>
      </c>
      <c r="AJ57" s="308"/>
      <c r="AK57" s="308"/>
      <c r="AL57" s="308"/>
      <c r="AM57" s="308">
        <v>165663.891</v>
      </c>
      <c r="AN57" s="308"/>
      <c r="AO57" s="308"/>
      <c r="AP57" s="308"/>
      <c r="AQ57" s="347"/>
      <c r="AR57" s="326"/>
      <c r="AS57" s="326"/>
      <c r="AT57" s="348"/>
      <c r="AU57" s="349"/>
      <c r="AV57" s="349"/>
      <c r="AW57" s="349"/>
      <c r="AX57" s="349"/>
      <c r="AY57" s="350"/>
    </row>
    <row r="58" spans="1:51" ht="25.5" customHeight="1" x14ac:dyDescent="0.15">
      <c r="A58" s="258"/>
      <c r="B58" s="259"/>
      <c r="C58" s="259"/>
      <c r="D58" s="259"/>
      <c r="E58" s="259"/>
      <c r="F58" s="260"/>
      <c r="G58" s="300"/>
      <c r="H58" s="301"/>
      <c r="I58" s="301"/>
      <c r="J58" s="301"/>
      <c r="K58" s="301"/>
      <c r="L58" s="301"/>
      <c r="M58" s="301"/>
      <c r="N58" s="301"/>
      <c r="O58" s="301"/>
      <c r="P58" s="301"/>
      <c r="Q58" s="301"/>
      <c r="R58" s="301"/>
      <c r="S58" s="301"/>
      <c r="T58" s="301"/>
      <c r="U58" s="301"/>
      <c r="V58" s="301"/>
      <c r="W58" s="301"/>
      <c r="X58" s="301"/>
      <c r="Y58" s="302" t="s">
        <v>41</v>
      </c>
      <c r="Z58" s="302"/>
      <c r="AA58" s="302"/>
      <c r="AB58" s="302"/>
      <c r="AC58" s="303" t="s">
        <v>254</v>
      </c>
      <c r="AD58" s="304"/>
      <c r="AE58" s="305">
        <v>125000</v>
      </c>
      <c r="AF58" s="306"/>
      <c r="AG58" s="306"/>
      <c r="AH58" s="307"/>
      <c r="AI58" s="351">
        <v>150000</v>
      </c>
      <c r="AJ58" s="352"/>
      <c r="AK58" s="352"/>
      <c r="AL58" s="353"/>
      <c r="AM58" s="351">
        <v>175000</v>
      </c>
      <c r="AN58" s="352"/>
      <c r="AO58" s="352"/>
      <c r="AP58" s="352"/>
      <c r="AQ58" s="351">
        <v>200000</v>
      </c>
      <c r="AR58" s="352"/>
      <c r="AS58" s="352"/>
      <c r="AT58" s="353"/>
      <c r="AU58" s="354">
        <v>450000</v>
      </c>
      <c r="AV58" s="355"/>
      <c r="AW58" s="355"/>
      <c r="AX58" s="355"/>
      <c r="AY58" s="356"/>
    </row>
    <row r="59" spans="1:51" ht="25.5" customHeight="1" x14ac:dyDescent="0.15">
      <c r="A59" s="332"/>
      <c r="B59" s="333"/>
      <c r="C59" s="333"/>
      <c r="D59" s="333"/>
      <c r="E59" s="333"/>
      <c r="F59" s="334"/>
      <c r="G59" s="300"/>
      <c r="H59" s="301"/>
      <c r="I59" s="301"/>
      <c r="J59" s="301"/>
      <c r="K59" s="301"/>
      <c r="L59" s="301"/>
      <c r="M59" s="301"/>
      <c r="N59" s="301"/>
      <c r="O59" s="301"/>
      <c r="P59" s="301"/>
      <c r="Q59" s="301"/>
      <c r="R59" s="301"/>
      <c r="S59" s="301"/>
      <c r="T59" s="301"/>
      <c r="U59" s="301"/>
      <c r="V59" s="301"/>
      <c r="W59" s="301"/>
      <c r="X59" s="301"/>
      <c r="Y59" s="302" t="s">
        <v>32</v>
      </c>
      <c r="Z59" s="302"/>
      <c r="AA59" s="302"/>
      <c r="AB59" s="302"/>
      <c r="AC59" s="342" t="s">
        <v>52</v>
      </c>
      <c r="AD59" s="307"/>
      <c r="AE59" s="343">
        <v>108</v>
      </c>
      <c r="AF59" s="344"/>
      <c r="AG59" s="344"/>
      <c r="AH59" s="345"/>
      <c r="AI59" s="343">
        <v>97.3</v>
      </c>
      <c r="AJ59" s="344"/>
      <c r="AK59" s="344"/>
      <c r="AL59" s="345"/>
      <c r="AM59" s="343">
        <v>94.7</v>
      </c>
      <c r="AN59" s="344"/>
      <c r="AO59" s="344"/>
      <c r="AP59" s="345"/>
      <c r="AQ59" s="347"/>
      <c r="AR59" s="326"/>
      <c r="AS59" s="326"/>
      <c r="AT59" s="348"/>
      <c r="AU59" s="346"/>
      <c r="AV59" s="346"/>
      <c r="AW59" s="346"/>
      <c r="AX59" s="346"/>
      <c r="AY59" s="368"/>
    </row>
    <row r="60" spans="1:51" ht="39.950000000000003" customHeight="1" x14ac:dyDescent="0.15">
      <c r="A60" s="258" t="s">
        <v>69</v>
      </c>
      <c r="B60" s="259"/>
      <c r="C60" s="259"/>
      <c r="D60" s="259"/>
      <c r="E60" s="259"/>
      <c r="F60" s="260"/>
      <c r="G60" s="179" t="s">
        <v>51</v>
      </c>
      <c r="H60" s="180"/>
      <c r="I60" s="180"/>
      <c r="J60" s="180"/>
      <c r="K60" s="180"/>
      <c r="L60" s="180"/>
      <c r="M60" s="180"/>
      <c r="N60" s="180"/>
      <c r="O60" s="180"/>
      <c r="P60" s="180"/>
      <c r="Q60" s="180"/>
      <c r="R60" s="180"/>
      <c r="S60" s="180"/>
      <c r="T60" s="180"/>
      <c r="U60" s="180"/>
      <c r="V60" s="180"/>
      <c r="W60" s="180"/>
      <c r="X60" s="181"/>
      <c r="Y60" s="323"/>
      <c r="Z60" s="323"/>
      <c r="AA60" s="323"/>
      <c r="AB60" s="323"/>
      <c r="AC60" s="369" t="s">
        <v>1</v>
      </c>
      <c r="AD60" s="369"/>
      <c r="AE60" s="369"/>
      <c r="AF60" s="369" t="s">
        <v>140</v>
      </c>
      <c r="AG60" s="369"/>
      <c r="AH60" s="369"/>
      <c r="AI60" s="369"/>
      <c r="AJ60" s="369"/>
      <c r="AK60" s="369" t="s">
        <v>142</v>
      </c>
      <c r="AL60" s="369"/>
      <c r="AM60" s="369"/>
      <c r="AN60" s="369"/>
      <c r="AO60" s="369"/>
      <c r="AP60" s="369" t="s">
        <v>144</v>
      </c>
      <c r="AQ60" s="369"/>
      <c r="AR60" s="369"/>
      <c r="AS60" s="369"/>
      <c r="AT60" s="369"/>
      <c r="AU60" s="370" t="s">
        <v>146</v>
      </c>
      <c r="AV60" s="370"/>
      <c r="AW60" s="370"/>
      <c r="AX60" s="370"/>
      <c r="AY60" s="371"/>
    </row>
    <row r="61" spans="1:51" ht="25.5" customHeight="1" x14ac:dyDescent="0.15">
      <c r="A61" s="258"/>
      <c r="B61" s="259"/>
      <c r="C61" s="259"/>
      <c r="D61" s="259"/>
      <c r="E61" s="259"/>
      <c r="F61" s="260"/>
      <c r="G61" s="372" t="s">
        <v>211</v>
      </c>
      <c r="H61" s="373"/>
      <c r="I61" s="373"/>
      <c r="J61" s="373"/>
      <c r="K61" s="373"/>
      <c r="L61" s="373"/>
      <c r="M61" s="373"/>
      <c r="N61" s="373"/>
      <c r="O61" s="373"/>
      <c r="P61" s="373"/>
      <c r="Q61" s="373"/>
      <c r="R61" s="373"/>
      <c r="S61" s="373"/>
      <c r="T61" s="373"/>
      <c r="U61" s="373"/>
      <c r="V61" s="373"/>
      <c r="W61" s="373"/>
      <c r="X61" s="374"/>
      <c r="Y61" s="302" t="s">
        <v>53</v>
      </c>
      <c r="Z61" s="302"/>
      <c r="AA61" s="302"/>
      <c r="AB61" s="302"/>
      <c r="AC61" s="366" t="s">
        <v>254</v>
      </c>
      <c r="AD61" s="366"/>
      <c r="AE61" s="366"/>
      <c r="AF61" s="367">
        <v>160</v>
      </c>
      <c r="AG61" s="367"/>
      <c r="AH61" s="367"/>
      <c r="AI61" s="367"/>
      <c r="AJ61" s="367"/>
      <c r="AK61" s="367">
        <v>3650</v>
      </c>
      <c r="AL61" s="367"/>
      <c r="AM61" s="367"/>
      <c r="AN61" s="367"/>
      <c r="AO61" s="367"/>
      <c r="AP61" s="367">
        <v>3150</v>
      </c>
      <c r="AQ61" s="367"/>
      <c r="AR61" s="367"/>
      <c r="AS61" s="367"/>
      <c r="AT61" s="367"/>
      <c r="AU61" s="349"/>
      <c r="AV61" s="349"/>
      <c r="AW61" s="349"/>
      <c r="AX61" s="349"/>
      <c r="AY61" s="350"/>
    </row>
    <row r="62" spans="1:51" ht="25.5" customHeight="1" thickBot="1" x14ac:dyDescent="0.2">
      <c r="A62" s="261"/>
      <c r="B62" s="262"/>
      <c r="C62" s="262"/>
      <c r="D62" s="262"/>
      <c r="E62" s="262"/>
      <c r="F62" s="263"/>
      <c r="G62" s="375"/>
      <c r="H62" s="376"/>
      <c r="I62" s="376"/>
      <c r="J62" s="376"/>
      <c r="K62" s="376"/>
      <c r="L62" s="376"/>
      <c r="M62" s="376"/>
      <c r="N62" s="376"/>
      <c r="O62" s="376"/>
      <c r="P62" s="376"/>
      <c r="Q62" s="376"/>
      <c r="R62" s="376"/>
      <c r="S62" s="376"/>
      <c r="T62" s="376"/>
      <c r="U62" s="376"/>
      <c r="V62" s="376"/>
      <c r="W62" s="376"/>
      <c r="X62" s="377"/>
      <c r="Y62" s="362" t="s">
        <v>70</v>
      </c>
      <c r="Z62" s="362"/>
      <c r="AA62" s="362"/>
      <c r="AB62" s="362"/>
      <c r="AC62" s="363" t="s">
        <v>254</v>
      </c>
      <c r="AD62" s="363"/>
      <c r="AE62" s="363"/>
      <c r="AF62" s="364">
        <v>4341</v>
      </c>
      <c r="AG62" s="364"/>
      <c r="AH62" s="364"/>
      <c r="AI62" s="364"/>
      <c r="AJ62" s="364"/>
      <c r="AK62" s="364">
        <v>4289</v>
      </c>
      <c r="AL62" s="364"/>
      <c r="AM62" s="364"/>
      <c r="AN62" s="364"/>
      <c r="AO62" s="364"/>
      <c r="AP62" s="364">
        <v>4120</v>
      </c>
      <c r="AQ62" s="364"/>
      <c r="AR62" s="364"/>
      <c r="AS62" s="364"/>
      <c r="AT62" s="364"/>
      <c r="AU62" s="364">
        <v>4295.8</v>
      </c>
      <c r="AV62" s="364"/>
      <c r="AW62" s="364"/>
      <c r="AX62" s="364"/>
      <c r="AY62" s="365"/>
    </row>
    <row r="63" spans="1:51" ht="24.95" customHeight="1" thickBot="1" x14ac:dyDescent="0.2">
      <c r="A63" s="446" t="s">
        <v>47</v>
      </c>
      <c r="B63" s="447"/>
      <c r="C63" s="447"/>
      <c r="D63" s="447"/>
      <c r="E63" s="447"/>
      <c r="F63" s="476"/>
      <c r="G63" s="478"/>
      <c r="H63" s="478"/>
      <c r="I63" s="478"/>
      <c r="J63" s="478"/>
      <c r="K63" s="478"/>
      <c r="L63" s="478"/>
      <c r="M63" s="478"/>
      <c r="N63" s="478"/>
      <c r="O63" s="479" t="s">
        <v>147</v>
      </c>
      <c r="P63" s="480"/>
      <c r="Q63" s="480"/>
      <c r="R63" s="480"/>
      <c r="S63" s="480"/>
      <c r="T63" s="480"/>
      <c r="U63" s="480"/>
      <c r="V63" s="480"/>
      <c r="W63" s="481"/>
      <c r="X63" s="480" t="s">
        <v>148</v>
      </c>
      <c r="Y63" s="480"/>
      <c r="Z63" s="480"/>
      <c r="AA63" s="480"/>
      <c r="AB63" s="480"/>
      <c r="AC63" s="480"/>
      <c r="AD63" s="480"/>
      <c r="AE63" s="480"/>
      <c r="AF63" s="480"/>
      <c r="AG63" s="481"/>
      <c r="AH63" s="480" t="s">
        <v>149</v>
      </c>
      <c r="AI63" s="480"/>
      <c r="AJ63" s="480"/>
      <c r="AK63" s="480"/>
      <c r="AL63" s="480"/>
      <c r="AM63" s="480"/>
      <c r="AN63" s="480"/>
      <c r="AO63" s="480"/>
      <c r="AP63" s="481"/>
      <c r="AQ63" s="480" t="s">
        <v>150</v>
      </c>
      <c r="AR63" s="480"/>
      <c r="AS63" s="480"/>
      <c r="AT63" s="480"/>
      <c r="AU63" s="480"/>
      <c r="AV63" s="480"/>
      <c r="AW63" s="480"/>
      <c r="AX63" s="480"/>
      <c r="AY63" s="482"/>
    </row>
    <row r="64" spans="1:51" ht="24.95" customHeight="1" thickBot="1" x14ac:dyDescent="0.2">
      <c r="A64" s="448"/>
      <c r="B64" s="449"/>
      <c r="C64" s="449"/>
      <c r="D64" s="449"/>
      <c r="E64" s="449"/>
      <c r="F64" s="477"/>
      <c r="G64" s="403" t="s">
        <v>91</v>
      </c>
      <c r="H64" s="403"/>
      <c r="I64" s="403"/>
      <c r="J64" s="403"/>
      <c r="K64" s="403"/>
      <c r="L64" s="403"/>
      <c r="M64" s="403"/>
      <c r="N64" s="404"/>
      <c r="O64" s="388">
        <v>10097.825000000001</v>
      </c>
      <c r="P64" s="389"/>
      <c r="Q64" s="389"/>
      <c r="R64" s="389"/>
      <c r="S64" s="389"/>
      <c r="T64" s="389"/>
      <c r="U64" s="389"/>
      <c r="V64" s="389"/>
      <c r="W64" s="405"/>
      <c r="X64" s="388">
        <f>O78</f>
        <v>11627.705</v>
      </c>
      <c r="Y64" s="389"/>
      <c r="Z64" s="389"/>
      <c r="AA64" s="389"/>
      <c r="AB64" s="389"/>
      <c r="AC64" s="389"/>
      <c r="AD64" s="389"/>
      <c r="AE64" s="389"/>
      <c r="AF64" s="389"/>
      <c r="AG64" s="405"/>
      <c r="AH64" s="388">
        <f>X78</f>
        <v>13087.665999999997</v>
      </c>
      <c r="AI64" s="389"/>
      <c r="AJ64" s="389"/>
      <c r="AK64" s="389"/>
      <c r="AL64" s="389"/>
      <c r="AM64" s="389"/>
      <c r="AN64" s="389"/>
      <c r="AO64" s="389"/>
      <c r="AP64" s="405"/>
      <c r="AQ64" s="388">
        <f>AH78</f>
        <v>15072.287999999997</v>
      </c>
      <c r="AR64" s="389"/>
      <c r="AS64" s="389"/>
      <c r="AT64" s="389"/>
      <c r="AU64" s="389"/>
      <c r="AV64" s="389"/>
      <c r="AW64" s="389"/>
      <c r="AX64" s="389"/>
      <c r="AY64" s="390"/>
    </row>
    <row r="65" spans="1:61" ht="24.95" customHeight="1" x14ac:dyDescent="0.15">
      <c r="A65" s="448"/>
      <c r="B65" s="449"/>
      <c r="C65" s="449"/>
      <c r="D65" s="449"/>
      <c r="E65" s="449"/>
      <c r="F65" s="477"/>
      <c r="G65" s="391" t="s">
        <v>13</v>
      </c>
      <c r="H65" s="392"/>
      <c r="I65" s="395" t="s">
        <v>77</v>
      </c>
      <c r="J65" s="42"/>
      <c r="K65" s="42"/>
      <c r="L65" s="42"/>
      <c r="M65" s="42"/>
      <c r="N65" s="396"/>
      <c r="O65" s="397">
        <v>4800</v>
      </c>
      <c r="P65" s="398"/>
      <c r="Q65" s="398"/>
      <c r="R65" s="398"/>
      <c r="S65" s="398"/>
      <c r="T65" s="398"/>
      <c r="U65" s="398"/>
      <c r="V65" s="398"/>
      <c r="W65" s="399"/>
      <c r="X65" s="397">
        <v>4800</v>
      </c>
      <c r="Y65" s="398"/>
      <c r="Z65" s="398"/>
      <c r="AA65" s="398"/>
      <c r="AB65" s="398"/>
      <c r="AC65" s="398"/>
      <c r="AD65" s="398"/>
      <c r="AE65" s="398"/>
      <c r="AF65" s="398"/>
      <c r="AG65" s="399"/>
      <c r="AH65" s="397">
        <v>4600</v>
      </c>
      <c r="AI65" s="398"/>
      <c r="AJ65" s="398"/>
      <c r="AK65" s="398"/>
      <c r="AL65" s="398"/>
      <c r="AM65" s="398"/>
      <c r="AN65" s="398"/>
      <c r="AO65" s="398"/>
      <c r="AP65" s="399"/>
      <c r="AQ65" s="397">
        <v>4800</v>
      </c>
      <c r="AR65" s="398"/>
      <c r="AS65" s="398"/>
      <c r="AT65" s="398"/>
      <c r="AU65" s="398"/>
      <c r="AV65" s="398"/>
      <c r="AW65" s="398"/>
      <c r="AX65" s="398"/>
      <c r="AY65" s="400"/>
    </row>
    <row r="66" spans="1:61" ht="24.95" customHeight="1" x14ac:dyDescent="0.15">
      <c r="A66" s="448"/>
      <c r="B66" s="449"/>
      <c r="C66" s="449"/>
      <c r="D66" s="449"/>
      <c r="E66" s="449"/>
      <c r="F66" s="477"/>
      <c r="G66" s="391"/>
      <c r="H66" s="392"/>
      <c r="I66" s="401" t="s">
        <v>99</v>
      </c>
      <c r="J66" s="402"/>
      <c r="K66" s="402"/>
      <c r="L66" s="402"/>
      <c r="M66" s="402"/>
      <c r="N66" s="402"/>
      <c r="O66" s="378">
        <v>166.90199999999999</v>
      </c>
      <c r="P66" s="378"/>
      <c r="Q66" s="378"/>
      <c r="R66" s="378"/>
      <c r="S66" s="378"/>
      <c r="T66" s="378"/>
      <c r="U66" s="378"/>
      <c r="V66" s="378"/>
      <c r="W66" s="379"/>
      <c r="X66" s="378">
        <v>172.79</v>
      </c>
      <c r="Y66" s="378"/>
      <c r="Z66" s="378"/>
      <c r="AA66" s="378"/>
      <c r="AB66" s="378"/>
      <c r="AC66" s="378"/>
      <c r="AD66" s="378"/>
      <c r="AE66" s="378"/>
      <c r="AF66" s="378"/>
      <c r="AG66" s="379"/>
      <c r="AH66" s="378">
        <v>107.127</v>
      </c>
      <c r="AI66" s="378"/>
      <c r="AJ66" s="378"/>
      <c r="AK66" s="378"/>
      <c r="AL66" s="378"/>
      <c r="AM66" s="378"/>
      <c r="AN66" s="378"/>
      <c r="AO66" s="378"/>
      <c r="AP66" s="379"/>
      <c r="AQ66" s="378">
        <v>58.777000000000001</v>
      </c>
      <c r="AR66" s="378"/>
      <c r="AS66" s="378"/>
      <c r="AT66" s="378"/>
      <c r="AU66" s="378"/>
      <c r="AV66" s="378"/>
      <c r="AW66" s="378"/>
      <c r="AX66" s="378"/>
      <c r="AY66" s="380"/>
    </row>
    <row r="67" spans="1:61" ht="24.95" customHeight="1" x14ac:dyDescent="0.15">
      <c r="A67" s="448"/>
      <c r="B67" s="449"/>
      <c r="C67" s="449"/>
      <c r="D67" s="449"/>
      <c r="E67" s="449"/>
      <c r="F67" s="477"/>
      <c r="G67" s="391"/>
      <c r="H67" s="392"/>
      <c r="I67" s="381" t="s">
        <v>98</v>
      </c>
      <c r="J67" s="382"/>
      <c r="K67" s="382"/>
      <c r="L67" s="382"/>
      <c r="M67" s="382"/>
      <c r="N67" s="383"/>
      <c r="O67" s="384">
        <f>O66</f>
        <v>166.90199999999999</v>
      </c>
      <c r="P67" s="385"/>
      <c r="Q67" s="385"/>
      <c r="R67" s="385"/>
      <c r="S67" s="385"/>
      <c r="T67" s="385"/>
      <c r="U67" s="385"/>
      <c r="V67" s="385"/>
      <c r="W67" s="386"/>
      <c r="X67" s="384">
        <f>X66</f>
        <v>172.79</v>
      </c>
      <c r="Y67" s="385"/>
      <c r="Z67" s="385"/>
      <c r="AA67" s="385"/>
      <c r="AB67" s="385"/>
      <c r="AC67" s="385"/>
      <c r="AD67" s="385"/>
      <c r="AE67" s="385"/>
      <c r="AF67" s="385"/>
      <c r="AG67" s="386"/>
      <c r="AH67" s="384">
        <f>AH66</f>
        <v>107.127</v>
      </c>
      <c r="AI67" s="385"/>
      <c r="AJ67" s="385"/>
      <c r="AK67" s="385"/>
      <c r="AL67" s="385"/>
      <c r="AM67" s="385"/>
      <c r="AN67" s="385"/>
      <c r="AO67" s="385"/>
      <c r="AP67" s="386"/>
      <c r="AQ67" s="384">
        <f>AQ66</f>
        <v>58.777000000000001</v>
      </c>
      <c r="AR67" s="385"/>
      <c r="AS67" s="385"/>
      <c r="AT67" s="385"/>
      <c r="AU67" s="385"/>
      <c r="AV67" s="385"/>
      <c r="AW67" s="385"/>
      <c r="AX67" s="385"/>
      <c r="AY67" s="387"/>
    </row>
    <row r="68" spans="1:61" ht="24.95" customHeight="1" x14ac:dyDescent="0.15">
      <c r="A68" s="448"/>
      <c r="B68" s="449"/>
      <c r="C68" s="449"/>
      <c r="D68" s="449"/>
      <c r="E68" s="449"/>
      <c r="F68" s="477"/>
      <c r="G68" s="391"/>
      <c r="H68" s="392"/>
      <c r="I68" s="401" t="s">
        <v>212</v>
      </c>
      <c r="J68" s="402"/>
      <c r="K68" s="402"/>
      <c r="L68" s="402"/>
      <c r="M68" s="402"/>
      <c r="N68" s="402"/>
      <c r="O68" s="378">
        <v>24.166</v>
      </c>
      <c r="P68" s="378"/>
      <c r="Q68" s="378"/>
      <c r="R68" s="378"/>
      <c r="S68" s="378"/>
      <c r="T68" s="378"/>
      <c r="U68" s="378"/>
      <c r="V68" s="378"/>
      <c r="W68" s="379"/>
      <c r="X68" s="378">
        <v>643.64800000000002</v>
      </c>
      <c r="Y68" s="378"/>
      <c r="Z68" s="378"/>
      <c r="AA68" s="378"/>
      <c r="AB68" s="378"/>
      <c r="AC68" s="378"/>
      <c r="AD68" s="378"/>
      <c r="AE68" s="378"/>
      <c r="AF68" s="378"/>
      <c r="AG68" s="379"/>
      <c r="AH68" s="378">
        <v>308.21800000000002</v>
      </c>
      <c r="AI68" s="378"/>
      <c r="AJ68" s="378"/>
      <c r="AK68" s="378"/>
      <c r="AL68" s="378"/>
      <c r="AM68" s="378"/>
      <c r="AN68" s="378"/>
      <c r="AO68" s="378"/>
      <c r="AP68" s="379"/>
      <c r="AQ68" s="378">
        <v>80.841999999999999</v>
      </c>
      <c r="AR68" s="378"/>
      <c r="AS68" s="378"/>
      <c r="AT68" s="378"/>
      <c r="AU68" s="378"/>
      <c r="AV68" s="378"/>
      <c r="AW68" s="378"/>
      <c r="AX68" s="378"/>
      <c r="AY68" s="380"/>
    </row>
    <row r="69" spans="1:61" ht="24.95" customHeight="1" x14ac:dyDescent="0.15">
      <c r="A69" s="448"/>
      <c r="B69" s="449"/>
      <c r="C69" s="449"/>
      <c r="D69" s="449"/>
      <c r="E69" s="449"/>
      <c r="F69" s="477"/>
      <c r="G69" s="391"/>
      <c r="H69" s="392"/>
      <c r="I69" s="381" t="s">
        <v>98</v>
      </c>
      <c r="J69" s="382"/>
      <c r="K69" s="382"/>
      <c r="L69" s="382"/>
      <c r="M69" s="382"/>
      <c r="N69" s="383"/>
      <c r="O69" s="384">
        <f>O68</f>
        <v>24.166</v>
      </c>
      <c r="P69" s="385"/>
      <c r="Q69" s="385"/>
      <c r="R69" s="385"/>
      <c r="S69" s="385"/>
      <c r="T69" s="385"/>
      <c r="U69" s="385"/>
      <c r="V69" s="385"/>
      <c r="W69" s="386"/>
      <c r="X69" s="384">
        <f>X68</f>
        <v>643.64800000000002</v>
      </c>
      <c r="Y69" s="385"/>
      <c r="Z69" s="385"/>
      <c r="AA69" s="385"/>
      <c r="AB69" s="385"/>
      <c r="AC69" s="385"/>
      <c r="AD69" s="385"/>
      <c r="AE69" s="385"/>
      <c r="AF69" s="385"/>
      <c r="AG69" s="386"/>
      <c r="AH69" s="384">
        <f>AH68</f>
        <v>308.21800000000002</v>
      </c>
      <c r="AI69" s="385"/>
      <c r="AJ69" s="385"/>
      <c r="AK69" s="385"/>
      <c r="AL69" s="385"/>
      <c r="AM69" s="385"/>
      <c r="AN69" s="385"/>
      <c r="AO69" s="385"/>
      <c r="AP69" s="386"/>
      <c r="AQ69" s="384">
        <f>AQ68</f>
        <v>80.841999999999999</v>
      </c>
      <c r="AR69" s="385"/>
      <c r="AS69" s="385"/>
      <c r="AT69" s="385"/>
      <c r="AU69" s="385"/>
      <c r="AV69" s="385"/>
      <c r="AW69" s="385"/>
      <c r="AX69" s="385"/>
      <c r="AY69" s="387"/>
    </row>
    <row r="70" spans="1:61" ht="24.95" customHeight="1" x14ac:dyDescent="0.15">
      <c r="A70" s="448"/>
      <c r="B70" s="449"/>
      <c r="C70" s="449"/>
      <c r="D70" s="449"/>
      <c r="E70" s="449"/>
      <c r="F70" s="477"/>
      <c r="G70" s="391"/>
      <c r="H70" s="392"/>
      <c r="I70" s="406" t="s">
        <v>25</v>
      </c>
      <c r="J70" s="406"/>
      <c r="K70" s="406"/>
      <c r="L70" s="406"/>
      <c r="M70" s="406"/>
      <c r="N70" s="406"/>
      <c r="O70" s="407">
        <v>0</v>
      </c>
      <c r="P70" s="407"/>
      <c r="Q70" s="407"/>
      <c r="R70" s="407"/>
      <c r="S70" s="407"/>
      <c r="T70" s="407"/>
      <c r="U70" s="407"/>
      <c r="V70" s="407"/>
      <c r="W70" s="408"/>
      <c r="X70" s="407">
        <v>8.3179999999999996</v>
      </c>
      <c r="Y70" s="407"/>
      <c r="Z70" s="407"/>
      <c r="AA70" s="407"/>
      <c r="AB70" s="407"/>
      <c r="AC70" s="407"/>
      <c r="AD70" s="407"/>
      <c r="AE70" s="407"/>
      <c r="AF70" s="407"/>
      <c r="AG70" s="408"/>
      <c r="AH70" s="407">
        <v>32.481000000000002</v>
      </c>
      <c r="AI70" s="407"/>
      <c r="AJ70" s="407"/>
      <c r="AK70" s="407"/>
      <c r="AL70" s="407"/>
      <c r="AM70" s="407"/>
      <c r="AN70" s="407"/>
      <c r="AO70" s="407"/>
      <c r="AP70" s="408"/>
      <c r="AQ70" s="407">
        <v>0</v>
      </c>
      <c r="AR70" s="407"/>
      <c r="AS70" s="407"/>
      <c r="AT70" s="407"/>
      <c r="AU70" s="407"/>
      <c r="AV70" s="407"/>
      <c r="AW70" s="407"/>
      <c r="AX70" s="407"/>
      <c r="AY70" s="409"/>
    </row>
    <row r="71" spans="1:61" ht="24.95" customHeight="1" thickBot="1" x14ac:dyDescent="0.2">
      <c r="A71" s="448"/>
      <c r="B71" s="449"/>
      <c r="C71" s="449"/>
      <c r="D71" s="449"/>
      <c r="E71" s="449"/>
      <c r="F71" s="477"/>
      <c r="G71" s="393"/>
      <c r="H71" s="394"/>
      <c r="I71" s="410" t="s">
        <v>20</v>
      </c>
      <c r="J71" s="411"/>
      <c r="K71" s="411"/>
      <c r="L71" s="411"/>
      <c r="M71" s="411"/>
      <c r="N71" s="412"/>
      <c r="O71" s="413">
        <f>SUM(O65,O66,O68,O70)</f>
        <v>4991.0680000000002</v>
      </c>
      <c r="P71" s="413"/>
      <c r="Q71" s="413"/>
      <c r="R71" s="413"/>
      <c r="S71" s="413"/>
      <c r="T71" s="413"/>
      <c r="U71" s="413"/>
      <c r="V71" s="413"/>
      <c r="W71" s="414"/>
      <c r="X71" s="413">
        <f>SUM(X65,X66,X68,X70)</f>
        <v>5624.7560000000003</v>
      </c>
      <c r="Y71" s="413"/>
      <c r="Z71" s="413"/>
      <c r="AA71" s="413"/>
      <c r="AB71" s="413"/>
      <c r="AC71" s="413"/>
      <c r="AD71" s="413"/>
      <c r="AE71" s="413"/>
      <c r="AF71" s="413"/>
      <c r="AG71" s="414"/>
      <c r="AH71" s="413">
        <f>SUM(AH65,AH66,AH68,AH70)</f>
        <v>5047.826</v>
      </c>
      <c r="AI71" s="413"/>
      <c r="AJ71" s="413"/>
      <c r="AK71" s="413"/>
      <c r="AL71" s="413"/>
      <c r="AM71" s="413"/>
      <c r="AN71" s="413"/>
      <c r="AO71" s="413"/>
      <c r="AP71" s="414"/>
      <c r="AQ71" s="415">
        <f>SUM(AQ65,AQ66,AQ68,AQ70)</f>
        <v>4939.6189999999997</v>
      </c>
      <c r="AR71" s="416"/>
      <c r="AS71" s="416"/>
      <c r="AT71" s="416"/>
      <c r="AU71" s="416"/>
      <c r="AV71" s="416"/>
      <c r="AW71" s="416"/>
      <c r="AX71" s="416"/>
      <c r="AY71" s="417"/>
    </row>
    <row r="72" spans="1:61" ht="24.95" customHeight="1" x14ac:dyDescent="0.15">
      <c r="A72" s="448"/>
      <c r="B72" s="449"/>
      <c r="C72" s="449"/>
      <c r="D72" s="449"/>
      <c r="E72" s="449"/>
      <c r="F72" s="477"/>
      <c r="G72" s="436" t="s">
        <v>48</v>
      </c>
      <c r="H72" s="437"/>
      <c r="I72" s="441" t="s">
        <v>97</v>
      </c>
      <c r="J72" s="177"/>
      <c r="K72" s="177"/>
      <c r="L72" s="177"/>
      <c r="M72" s="177"/>
      <c r="N72" s="178"/>
      <c r="O72" s="425">
        <v>693.149</v>
      </c>
      <c r="P72" s="425"/>
      <c r="Q72" s="425"/>
      <c r="R72" s="425"/>
      <c r="S72" s="425"/>
      <c r="T72" s="425"/>
      <c r="U72" s="425"/>
      <c r="V72" s="425"/>
      <c r="W72" s="426"/>
      <c r="X72" s="425">
        <v>669.46500000000003</v>
      </c>
      <c r="Y72" s="425"/>
      <c r="Z72" s="425"/>
      <c r="AA72" s="425"/>
      <c r="AB72" s="425"/>
      <c r="AC72" s="425"/>
      <c r="AD72" s="425"/>
      <c r="AE72" s="425"/>
      <c r="AF72" s="425"/>
      <c r="AG72" s="426"/>
      <c r="AH72" s="425">
        <v>71.738</v>
      </c>
      <c r="AI72" s="425"/>
      <c r="AJ72" s="425"/>
      <c r="AK72" s="425"/>
      <c r="AL72" s="425"/>
      <c r="AM72" s="425"/>
      <c r="AN72" s="425"/>
      <c r="AO72" s="425"/>
      <c r="AP72" s="426"/>
      <c r="AQ72" s="442">
        <v>3627.163</v>
      </c>
      <c r="AR72" s="425"/>
      <c r="AS72" s="425"/>
      <c r="AT72" s="425"/>
      <c r="AU72" s="425"/>
      <c r="AV72" s="425"/>
      <c r="AW72" s="425"/>
      <c r="AX72" s="425"/>
      <c r="AY72" s="443"/>
    </row>
    <row r="73" spans="1:61" ht="24.95" customHeight="1" x14ac:dyDescent="0.15">
      <c r="A73" s="448"/>
      <c r="B73" s="449"/>
      <c r="C73" s="449"/>
      <c r="D73" s="449"/>
      <c r="E73" s="449"/>
      <c r="F73" s="477"/>
      <c r="G73" s="438"/>
      <c r="H73" s="438"/>
      <c r="I73" s="444" t="s">
        <v>14</v>
      </c>
      <c r="J73" s="444"/>
      <c r="K73" s="444"/>
      <c r="L73" s="444"/>
      <c r="M73" s="444"/>
      <c r="N73" s="444"/>
      <c r="O73" s="429">
        <f>O74+O75</f>
        <v>299.613</v>
      </c>
      <c r="P73" s="429"/>
      <c r="Q73" s="429"/>
      <c r="R73" s="429"/>
      <c r="S73" s="429"/>
      <c r="T73" s="429"/>
      <c r="U73" s="429"/>
      <c r="V73" s="429"/>
      <c r="W73" s="429"/>
      <c r="X73" s="429">
        <f>X74+X75</f>
        <v>279.91399999999999</v>
      </c>
      <c r="Y73" s="429"/>
      <c r="Z73" s="429"/>
      <c r="AA73" s="429"/>
      <c r="AB73" s="429"/>
      <c r="AC73" s="429"/>
      <c r="AD73" s="429"/>
      <c r="AE73" s="429"/>
      <c r="AF73" s="429"/>
      <c r="AG73" s="429"/>
      <c r="AH73" s="429">
        <f>AH74+AH75</f>
        <v>240.10700000000003</v>
      </c>
      <c r="AI73" s="429"/>
      <c r="AJ73" s="429"/>
      <c r="AK73" s="429"/>
      <c r="AL73" s="429"/>
      <c r="AM73" s="429"/>
      <c r="AN73" s="429"/>
      <c r="AO73" s="429"/>
      <c r="AP73" s="429"/>
      <c r="AQ73" s="429">
        <f>AQ74+AQ75</f>
        <v>504.2</v>
      </c>
      <c r="AR73" s="429"/>
      <c r="AS73" s="429"/>
      <c r="AT73" s="429"/>
      <c r="AU73" s="429"/>
      <c r="AV73" s="429"/>
      <c r="AW73" s="429"/>
      <c r="AX73" s="429"/>
      <c r="AY73" s="430"/>
    </row>
    <row r="74" spans="1:61" ht="24.95" customHeight="1" x14ac:dyDescent="0.15">
      <c r="A74" s="448"/>
      <c r="B74" s="449"/>
      <c r="C74" s="449"/>
      <c r="D74" s="449"/>
      <c r="E74" s="449"/>
      <c r="F74" s="477"/>
      <c r="G74" s="438"/>
      <c r="H74" s="438"/>
      <c r="I74" s="445" t="s">
        <v>124</v>
      </c>
      <c r="J74" s="445"/>
      <c r="K74" s="445"/>
      <c r="L74" s="445"/>
      <c r="M74" s="445"/>
      <c r="N74" s="445"/>
      <c r="O74" s="76">
        <v>130.33799999999999</v>
      </c>
      <c r="P74" s="76"/>
      <c r="Q74" s="76"/>
      <c r="R74" s="76"/>
      <c r="S74" s="76"/>
      <c r="T74" s="76"/>
      <c r="U74" s="76"/>
      <c r="V74" s="76"/>
      <c r="W74" s="76"/>
      <c r="X74" s="76">
        <v>106.20399999999999</v>
      </c>
      <c r="Y74" s="76"/>
      <c r="Z74" s="76"/>
      <c r="AA74" s="76"/>
      <c r="AB74" s="76"/>
      <c r="AC74" s="76"/>
      <c r="AD74" s="76"/>
      <c r="AE74" s="76"/>
      <c r="AF74" s="76"/>
      <c r="AG74" s="76"/>
      <c r="AH74" s="76">
        <v>59.194000000000003</v>
      </c>
      <c r="AI74" s="76"/>
      <c r="AJ74" s="76"/>
      <c r="AK74" s="76"/>
      <c r="AL74" s="76"/>
      <c r="AM74" s="76"/>
      <c r="AN74" s="76"/>
      <c r="AO74" s="76"/>
      <c r="AP74" s="76"/>
      <c r="AQ74" s="76">
        <v>267.60399999999998</v>
      </c>
      <c r="AR74" s="76"/>
      <c r="AS74" s="76"/>
      <c r="AT74" s="76"/>
      <c r="AU74" s="76"/>
      <c r="AV74" s="76"/>
      <c r="AW74" s="76"/>
      <c r="AX74" s="76"/>
      <c r="AY74" s="493"/>
    </row>
    <row r="75" spans="1:61" ht="24.95" customHeight="1" x14ac:dyDescent="0.15">
      <c r="A75" s="448"/>
      <c r="B75" s="449"/>
      <c r="C75" s="449"/>
      <c r="D75" s="449"/>
      <c r="E75" s="449"/>
      <c r="F75" s="477"/>
      <c r="G75" s="438"/>
      <c r="H75" s="438"/>
      <c r="I75" s="494" t="s">
        <v>125</v>
      </c>
      <c r="J75" s="494"/>
      <c r="K75" s="494"/>
      <c r="L75" s="494"/>
      <c r="M75" s="494"/>
      <c r="N75" s="494"/>
      <c r="O75" s="187">
        <v>169.27500000000001</v>
      </c>
      <c r="P75" s="187"/>
      <c r="Q75" s="187"/>
      <c r="R75" s="187"/>
      <c r="S75" s="187"/>
      <c r="T75" s="187"/>
      <c r="U75" s="187"/>
      <c r="V75" s="187"/>
      <c r="W75" s="187"/>
      <c r="X75" s="187">
        <v>173.71</v>
      </c>
      <c r="Y75" s="187"/>
      <c r="Z75" s="187"/>
      <c r="AA75" s="187"/>
      <c r="AB75" s="187"/>
      <c r="AC75" s="187"/>
      <c r="AD75" s="187"/>
      <c r="AE75" s="187"/>
      <c r="AF75" s="187"/>
      <c r="AG75" s="187"/>
      <c r="AH75" s="187">
        <v>180.91300000000001</v>
      </c>
      <c r="AI75" s="187"/>
      <c r="AJ75" s="187"/>
      <c r="AK75" s="187"/>
      <c r="AL75" s="187"/>
      <c r="AM75" s="187"/>
      <c r="AN75" s="187"/>
      <c r="AO75" s="187"/>
      <c r="AP75" s="187"/>
      <c r="AQ75" s="187">
        <v>236.596</v>
      </c>
      <c r="AR75" s="187"/>
      <c r="AS75" s="187"/>
      <c r="AT75" s="187"/>
      <c r="AU75" s="187"/>
      <c r="AV75" s="187"/>
      <c r="AW75" s="187"/>
      <c r="AX75" s="187"/>
      <c r="AY75" s="188"/>
    </row>
    <row r="76" spans="1:61" ht="24.95" customHeight="1" thickBot="1" x14ac:dyDescent="0.2">
      <c r="A76" s="448"/>
      <c r="B76" s="449"/>
      <c r="C76" s="449"/>
      <c r="D76" s="449"/>
      <c r="E76" s="449"/>
      <c r="F76" s="477"/>
      <c r="G76" s="439"/>
      <c r="H76" s="440"/>
      <c r="I76" s="431" t="s">
        <v>42</v>
      </c>
      <c r="J76" s="432"/>
      <c r="K76" s="432"/>
      <c r="L76" s="432"/>
      <c r="M76" s="432"/>
      <c r="N76" s="433"/>
      <c r="O76" s="434">
        <f>SUM(O72:W73)</f>
        <v>992.76199999999994</v>
      </c>
      <c r="P76" s="434"/>
      <c r="Q76" s="434"/>
      <c r="R76" s="434"/>
      <c r="S76" s="434"/>
      <c r="T76" s="434"/>
      <c r="U76" s="434"/>
      <c r="V76" s="434"/>
      <c r="W76" s="435"/>
      <c r="X76" s="434">
        <f>SUM(X72:AG73)</f>
        <v>949.37900000000002</v>
      </c>
      <c r="Y76" s="434"/>
      <c r="Z76" s="434"/>
      <c r="AA76" s="434"/>
      <c r="AB76" s="434"/>
      <c r="AC76" s="434"/>
      <c r="AD76" s="434"/>
      <c r="AE76" s="434"/>
      <c r="AF76" s="434"/>
      <c r="AG76" s="435"/>
      <c r="AH76" s="434">
        <f>SUM(AH72:AP73)</f>
        <v>311.84500000000003</v>
      </c>
      <c r="AI76" s="434"/>
      <c r="AJ76" s="434"/>
      <c r="AK76" s="434"/>
      <c r="AL76" s="434"/>
      <c r="AM76" s="434"/>
      <c r="AN76" s="434"/>
      <c r="AO76" s="434"/>
      <c r="AP76" s="435"/>
      <c r="AQ76" s="415">
        <f>SUM(AQ72:AY73)</f>
        <v>4131.3630000000003</v>
      </c>
      <c r="AR76" s="416"/>
      <c r="AS76" s="416"/>
      <c r="AT76" s="416"/>
      <c r="AU76" s="416"/>
      <c r="AV76" s="416"/>
      <c r="AW76" s="416"/>
      <c r="AX76" s="416"/>
      <c r="AY76" s="417"/>
    </row>
    <row r="77" spans="1:61" ht="24.95" customHeight="1" thickBot="1" x14ac:dyDescent="0.2">
      <c r="A77" s="448"/>
      <c r="B77" s="449"/>
      <c r="C77" s="449"/>
      <c r="D77" s="449"/>
      <c r="E77" s="449"/>
      <c r="F77" s="477"/>
      <c r="G77" s="418" t="s">
        <v>43</v>
      </c>
      <c r="H77" s="418"/>
      <c r="I77" s="418"/>
      <c r="J77" s="418"/>
      <c r="K77" s="418"/>
      <c r="L77" s="418"/>
      <c r="M77" s="418"/>
      <c r="N77" s="419"/>
      <c r="O77" s="420">
        <v>2468.4259999999999</v>
      </c>
      <c r="P77" s="420"/>
      <c r="Q77" s="420"/>
      <c r="R77" s="420"/>
      <c r="S77" s="420"/>
      <c r="T77" s="420"/>
      <c r="U77" s="420"/>
      <c r="V77" s="420"/>
      <c r="W77" s="421"/>
      <c r="X77" s="420">
        <v>3215.4160000000002</v>
      </c>
      <c r="Y77" s="420"/>
      <c r="Z77" s="420"/>
      <c r="AA77" s="420"/>
      <c r="AB77" s="420"/>
      <c r="AC77" s="420"/>
      <c r="AD77" s="420"/>
      <c r="AE77" s="420"/>
      <c r="AF77" s="420"/>
      <c r="AG77" s="421"/>
      <c r="AH77" s="420">
        <v>2751.3589999999999</v>
      </c>
      <c r="AI77" s="420"/>
      <c r="AJ77" s="420"/>
      <c r="AK77" s="420"/>
      <c r="AL77" s="420"/>
      <c r="AM77" s="420"/>
      <c r="AN77" s="420"/>
      <c r="AO77" s="420"/>
      <c r="AP77" s="421"/>
      <c r="AQ77" s="422">
        <v>2007.3009999999999</v>
      </c>
      <c r="AR77" s="420"/>
      <c r="AS77" s="420"/>
      <c r="AT77" s="420"/>
      <c r="AU77" s="420"/>
      <c r="AV77" s="420"/>
      <c r="AW77" s="420"/>
      <c r="AX77" s="420"/>
      <c r="AY77" s="423"/>
    </row>
    <row r="78" spans="1:61" ht="24.95" customHeight="1" x14ac:dyDescent="0.15">
      <c r="A78" s="448"/>
      <c r="B78" s="449"/>
      <c r="C78" s="449"/>
      <c r="D78" s="449"/>
      <c r="E78" s="449"/>
      <c r="F78" s="477"/>
      <c r="G78" s="424" t="s">
        <v>92</v>
      </c>
      <c r="H78" s="61"/>
      <c r="I78" s="61"/>
      <c r="J78" s="61"/>
      <c r="K78" s="61"/>
      <c r="L78" s="61"/>
      <c r="M78" s="61"/>
      <c r="N78" s="61"/>
      <c r="O78" s="425">
        <f>O64+O71-O76-O77</f>
        <v>11627.705</v>
      </c>
      <c r="P78" s="425"/>
      <c r="Q78" s="425"/>
      <c r="R78" s="425"/>
      <c r="S78" s="425"/>
      <c r="T78" s="425"/>
      <c r="U78" s="425"/>
      <c r="V78" s="425"/>
      <c r="W78" s="426"/>
      <c r="X78" s="425">
        <f>X64+X71-X76-X77</f>
        <v>13087.665999999997</v>
      </c>
      <c r="Y78" s="425"/>
      <c r="Z78" s="425"/>
      <c r="AA78" s="425"/>
      <c r="AB78" s="425"/>
      <c r="AC78" s="425"/>
      <c r="AD78" s="425"/>
      <c r="AE78" s="425"/>
      <c r="AF78" s="425"/>
      <c r="AG78" s="426"/>
      <c r="AH78" s="425">
        <f>AH64+AH71-AH76-AH77</f>
        <v>15072.287999999997</v>
      </c>
      <c r="AI78" s="425"/>
      <c r="AJ78" s="425"/>
      <c r="AK78" s="425"/>
      <c r="AL78" s="425"/>
      <c r="AM78" s="425"/>
      <c r="AN78" s="425"/>
      <c r="AO78" s="425"/>
      <c r="AP78" s="426"/>
      <c r="AQ78" s="427">
        <f>AQ64+AQ71-AQ76-AQ77</f>
        <v>13873.242999999995</v>
      </c>
      <c r="AR78" s="185"/>
      <c r="AS78" s="185"/>
      <c r="AT78" s="185"/>
      <c r="AU78" s="185"/>
      <c r="AV78" s="185"/>
      <c r="AW78" s="185"/>
      <c r="AX78" s="185"/>
      <c r="AY78" s="428"/>
      <c r="BI78" s="21"/>
    </row>
    <row r="79" spans="1:61" ht="24.95" customHeight="1" thickBot="1" x14ac:dyDescent="0.2">
      <c r="A79" s="448"/>
      <c r="B79" s="449"/>
      <c r="C79" s="449"/>
      <c r="D79" s="449"/>
      <c r="E79" s="449"/>
      <c r="F79" s="477"/>
      <c r="G79" s="469"/>
      <c r="H79" s="470"/>
      <c r="I79" s="471" t="s">
        <v>29</v>
      </c>
      <c r="J79" s="471"/>
      <c r="K79" s="471"/>
      <c r="L79" s="471"/>
      <c r="M79" s="471"/>
      <c r="N79" s="471"/>
      <c r="O79" s="472">
        <f>O78</f>
        <v>11627.705</v>
      </c>
      <c r="P79" s="473"/>
      <c r="Q79" s="473"/>
      <c r="R79" s="473"/>
      <c r="S79" s="473"/>
      <c r="T79" s="473"/>
      <c r="U79" s="473"/>
      <c r="V79" s="473"/>
      <c r="W79" s="474"/>
      <c r="X79" s="472">
        <f>X78</f>
        <v>13087.665999999997</v>
      </c>
      <c r="Y79" s="473"/>
      <c r="Z79" s="473"/>
      <c r="AA79" s="473"/>
      <c r="AB79" s="473"/>
      <c r="AC79" s="473"/>
      <c r="AD79" s="473"/>
      <c r="AE79" s="473"/>
      <c r="AF79" s="473"/>
      <c r="AG79" s="474"/>
      <c r="AH79" s="472">
        <f>AH78</f>
        <v>15072.287999999997</v>
      </c>
      <c r="AI79" s="473"/>
      <c r="AJ79" s="473"/>
      <c r="AK79" s="473"/>
      <c r="AL79" s="473"/>
      <c r="AM79" s="473"/>
      <c r="AN79" s="473"/>
      <c r="AO79" s="473"/>
      <c r="AP79" s="474"/>
      <c r="AQ79" s="472">
        <f>AQ78</f>
        <v>13873.242999999995</v>
      </c>
      <c r="AR79" s="473"/>
      <c r="AS79" s="473"/>
      <c r="AT79" s="473"/>
      <c r="AU79" s="473"/>
      <c r="AV79" s="473"/>
      <c r="AW79" s="473"/>
      <c r="AX79" s="473"/>
      <c r="AY79" s="475"/>
    </row>
    <row r="80" spans="1:61" ht="24.95" customHeight="1" x14ac:dyDescent="0.15">
      <c r="A80" s="60" t="s">
        <v>129</v>
      </c>
      <c r="B80" s="61"/>
      <c r="C80" s="61"/>
      <c r="D80" s="61"/>
      <c r="E80" s="61"/>
      <c r="F80" s="62"/>
      <c r="G80" s="69" t="s">
        <v>121</v>
      </c>
      <c r="H80" s="70"/>
      <c r="I80" s="70"/>
      <c r="J80" s="70"/>
      <c r="K80" s="70"/>
      <c r="L80" s="70"/>
      <c r="M80" s="70"/>
      <c r="N80" s="70"/>
      <c r="O80" s="71">
        <v>0</v>
      </c>
      <c r="P80" s="71"/>
      <c r="Q80" s="71"/>
      <c r="R80" s="71"/>
      <c r="S80" s="71"/>
      <c r="T80" s="71"/>
      <c r="U80" s="71"/>
      <c r="V80" s="71"/>
      <c r="W80" s="71"/>
      <c r="X80" s="71">
        <v>0</v>
      </c>
      <c r="Y80" s="71"/>
      <c r="Z80" s="71"/>
      <c r="AA80" s="71"/>
      <c r="AB80" s="71"/>
      <c r="AC80" s="71"/>
      <c r="AD80" s="71"/>
      <c r="AE80" s="71"/>
      <c r="AF80" s="71"/>
      <c r="AG80" s="71"/>
      <c r="AH80" s="72">
        <v>0</v>
      </c>
      <c r="AI80" s="72"/>
      <c r="AJ80" s="72"/>
      <c r="AK80" s="72"/>
      <c r="AL80" s="72"/>
      <c r="AM80" s="72"/>
      <c r="AN80" s="72"/>
      <c r="AO80" s="72"/>
      <c r="AP80" s="72"/>
      <c r="AQ80" s="72">
        <v>0</v>
      </c>
      <c r="AR80" s="72"/>
      <c r="AS80" s="72"/>
      <c r="AT80" s="72"/>
      <c r="AU80" s="72"/>
      <c r="AV80" s="72"/>
      <c r="AW80" s="72"/>
      <c r="AX80" s="72"/>
      <c r="AY80" s="73"/>
    </row>
    <row r="81" spans="1:61" ht="24.95" customHeight="1" x14ac:dyDescent="0.15">
      <c r="A81" s="63"/>
      <c r="B81" s="64"/>
      <c r="C81" s="64"/>
      <c r="D81" s="64"/>
      <c r="E81" s="64"/>
      <c r="F81" s="65"/>
      <c r="G81" s="74" t="s">
        <v>122</v>
      </c>
      <c r="H81" s="75"/>
      <c r="I81" s="75"/>
      <c r="J81" s="75"/>
      <c r="K81" s="75"/>
      <c r="L81" s="75"/>
      <c r="M81" s="75"/>
      <c r="N81" s="75"/>
      <c r="O81" s="76">
        <v>0</v>
      </c>
      <c r="P81" s="76"/>
      <c r="Q81" s="76"/>
      <c r="R81" s="76"/>
      <c r="S81" s="76"/>
      <c r="T81" s="76"/>
      <c r="U81" s="76"/>
      <c r="V81" s="76"/>
      <c r="W81" s="76"/>
      <c r="X81" s="76">
        <v>0</v>
      </c>
      <c r="Y81" s="76"/>
      <c r="Z81" s="76"/>
      <c r="AA81" s="76"/>
      <c r="AB81" s="76"/>
      <c r="AC81" s="76"/>
      <c r="AD81" s="76"/>
      <c r="AE81" s="76"/>
      <c r="AF81" s="76"/>
      <c r="AG81" s="76"/>
      <c r="AH81" s="133">
        <v>0</v>
      </c>
      <c r="AI81" s="133"/>
      <c r="AJ81" s="133"/>
      <c r="AK81" s="133"/>
      <c r="AL81" s="133"/>
      <c r="AM81" s="133"/>
      <c r="AN81" s="133"/>
      <c r="AO81" s="133"/>
      <c r="AP81" s="133"/>
      <c r="AQ81" s="133">
        <v>0</v>
      </c>
      <c r="AR81" s="133"/>
      <c r="AS81" s="133"/>
      <c r="AT81" s="133"/>
      <c r="AU81" s="133"/>
      <c r="AV81" s="133"/>
      <c r="AW81" s="133"/>
      <c r="AX81" s="133"/>
      <c r="AY81" s="134"/>
    </row>
    <row r="82" spans="1:61" ht="24.95" customHeight="1" thickBot="1" x14ac:dyDescent="0.2">
      <c r="A82" s="66"/>
      <c r="B82" s="67"/>
      <c r="C82" s="67"/>
      <c r="D82" s="67"/>
      <c r="E82" s="67"/>
      <c r="F82" s="68"/>
      <c r="G82" s="135" t="s">
        <v>123</v>
      </c>
      <c r="H82" s="136"/>
      <c r="I82" s="136"/>
      <c r="J82" s="136"/>
      <c r="K82" s="136"/>
      <c r="L82" s="136"/>
      <c r="M82" s="136"/>
      <c r="N82" s="136"/>
      <c r="O82" s="137">
        <f>SUM(O80:W81)</f>
        <v>0</v>
      </c>
      <c r="P82" s="137"/>
      <c r="Q82" s="137"/>
      <c r="R82" s="137"/>
      <c r="S82" s="137"/>
      <c r="T82" s="137"/>
      <c r="U82" s="137"/>
      <c r="V82" s="137"/>
      <c r="W82" s="137"/>
      <c r="X82" s="137">
        <f>SUM(X80:AG81)</f>
        <v>0</v>
      </c>
      <c r="Y82" s="137"/>
      <c r="Z82" s="137"/>
      <c r="AA82" s="137"/>
      <c r="AB82" s="137"/>
      <c r="AC82" s="137"/>
      <c r="AD82" s="137"/>
      <c r="AE82" s="137"/>
      <c r="AF82" s="137"/>
      <c r="AG82" s="137"/>
      <c r="AH82" s="137">
        <f>SUM(AH80:AP81)</f>
        <v>0</v>
      </c>
      <c r="AI82" s="137"/>
      <c r="AJ82" s="137"/>
      <c r="AK82" s="137"/>
      <c r="AL82" s="137"/>
      <c r="AM82" s="137"/>
      <c r="AN82" s="137"/>
      <c r="AO82" s="137"/>
      <c r="AP82" s="137"/>
      <c r="AQ82" s="137">
        <f>SUM(AQ80:AY81)</f>
        <v>0</v>
      </c>
      <c r="AR82" s="137"/>
      <c r="AS82" s="137"/>
      <c r="AT82" s="137"/>
      <c r="AU82" s="137"/>
      <c r="AV82" s="137"/>
      <c r="AW82" s="137"/>
      <c r="AX82" s="137"/>
      <c r="AY82" s="138"/>
      <c r="BI82" s="21"/>
    </row>
    <row r="83" spans="1:61" ht="25.5" customHeight="1" x14ac:dyDescent="0.15">
      <c r="A83" s="446" t="s">
        <v>68</v>
      </c>
      <c r="B83" s="447"/>
      <c r="C83" s="447"/>
      <c r="D83" s="447"/>
      <c r="E83" s="447"/>
      <c r="F83" s="447"/>
      <c r="G83" s="452" t="s">
        <v>44</v>
      </c>
      <c r="H83" s="453"/>
      <c r="I83" s="453"/>
      <c r="J83" s="453"/>
      <c r="K83" s="453"/>
      <c r="L83" s="456" t="s">
        <v>1</v>
      </c>
      <c r="M83" s="456"/>
      <c r="N83" s="456"/>
      <c r="O83" s="458" t="s">
        <v>46</v>
      </c>
      <c r="P83" s="459"/>
      <c r="Q83" s="459"/>
      <c r="R83" s="459"/>
      <c r="S83" s="459"/>
      <c r="T83" s="459"/>
      <c r="U83" s="460"/>
      <c r="V83" s="247" t="s">
        <v>49</v>
      </c>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464"/>
    </row>
    <row r="84" spans="1:61" ht="25.5" customHeight="1" thickBot="1" x14ac:dyDescent="0.2">
      <c r="A84" s="448"/>
      <c r="B84" s="449"/>
      <c r="C84" s="449"/>
      <c r="D84" s="449"/>
      <c r="E84" s="449"/>
      <c r="F84" s="449"/>
      <c r="G84" s="454"/>
      <c r="H84" s="455"/>
      <c r="I84" s="455"/>
      <c r="J84" s="455"/>
      <c r="K84" s="455"/>
      <c r="L84" s="457"/>
      <c r="M84" s="457"/>
      <c r="N84" s="457"/>
      <c r="O84" s="461"/>
      <c r="P84" s="462"/>
      <c r="Q84" s="462"/>
      <c r="R84" s="462"/>
      <c r="S84" s="462"/>
      <c r="T84" s="462"/>
      <c r="U84" s="463"/>
      <c r="V84" s="465" t="s">
        <v>147</v>
      </c>
      <c r="W84" s="466"/>
      <c r="X84" s="466"/>
      <c r="Y84" s="466"/>
      <c r="Z84" s="466"/>
      <c r="AA84" s="467"/>
      <c r="AB84" s="465" t="s">
        <v>148</v>
      </c>
      <c r="AC84" s="466"/>
      <c r="AD84" s="466"/>
      <c r="AE84" s="466"/>
      <c r="AF84" s="466"/>
      <c r="AG84" s="467"/>
      <c r="AH84" s="465" t="s">
        <v>149</v>
      </c>
      <c r="AI84" s="466"/>
      <c r="AJ84" s="466"/>
      <c r="AK84" s="466"/>
      <c r="AL84" s="466"/>
      <c r="AM84" s="467"/>
      <c r="AN84" s="465" t="s">
        <v>151</v>
      </c>
      <c r="AO84" s="466"/>
      <c r="AP84" s="466"/>
      <c r="AQ84" s="466"/>
      <c r="AR84" s="466"/>
      <c r="AS84" s="467"/>
      <c r="AT84" s="465" t="s">
        <v>152</v>
      </c>
      <c r="AU84" s="466"/>
      <c r="AV84" s="466"/>
      <c r="AW84" s="466"/>
      <c r="AX84" s="466"/>
      <c r="AY84" s="468"/>
    </row>
    <row r="85" spans="1:61" ht="25.5" customHeight="1" x14ac:dyDescent="0.15">
      <c r="A85" s="448"/>
      <c r="B85" s="449"/>
      <c r="C85" s="449"/>
      <c r="D85" s="449"/>
      <c r="E85" s="449"/>
      <c r="F85" s="449"/>
      <c r="G85" s="176" t="s">
        <v>153</v>
      </c>
      <c r="H85" s="177"/>
      <c r="I85" s="177"/>
      <c r="J85" s="177"/>
      <c r="K85" s="178"/>
      <c r="L85" s="182" t="s">
        <v>39</v>
      </c>
      <c r="M85" s="182"/>
      <c r="N85" s="182"/>
      <c r="O85" s="183">
        <v>3</v>
      </c>
      <c r="P85" s="184"/>
      <c r="Q85" s="16" t="s">
        <v>50</v>
      </c>
      <c r="R85" s="185">
        <v>160</v>
      </c>
      <c r="S85" s="185"/>
      <c r="T85" s="185"/>
      <c r="U85" s="186"/>
      <c r="V85" s="183">
        <v>1</v>
      </c>
      <c r="W85" s="184"/>
      <c r="X85" s="16" t="s">
        <v>50</v>
      </c>
      <c r="Y85" s="185">
        <v>70</v>
      </c>
      <c r="Z85" s="185"/>
      <c r="AA85" s="186"/>
      <c r="AB85" s="183">
        <v>2</v>
      </c>
      <c r="AC85" s="184"/>
      <c r="AD85" s="16" t="s">
        <v>50</v>
      </c>
      <c r="AE85" s="185">
        <v>90</v>
      </c>
      <c r="AF85" s="185"/>
      <c r="AG85" s="186"/>
      <c r="AH85" s="183">
        <v>0</v>
      </c>
      <c r="AI85" s="184"/>
      <c r="AJ85" s="16" t="s">
        <v>252</v>
      </c>
      <c r="AK85" s="185">
        <v>0</v>
      </c>
      <c r="AL85" s="185"/>
      <c r="AM85" s="186"/>
      <c r="AN85" s="183">
        <f>AN70</f>
        <v>0</v>
      </c>
      <c r="AO85" s="184"/>
      <c r="AP85" s="16" t="s">
        <v>252</v>
      </c>
      <c r="AQ85" s="185">
        <v>0</v>
      </c>
      <c r="AR85" s="185"/>
      <c r="AS85" s="186"/>
      <c r="AT85" s="183">
        <v>0</v>
      </c>
      <c r="AU85" s="184"/>
      <c r="AV85" s="16" t="s">
        <v>50</v>
      </c>
      <c r="AW85" s="185">
        <v>0</v>
      </c>
      <c r="AX85" s="185"/>
      <c r="AY85" s="428"/>
    </row>
    <row r="86" spans="1:61" ht="25.5" customHeight="1" x14ac:dyDescent="0.15">
      <c r="A86" s="448"/>
      <c r="B86" s="449"/>
      <c r="C86" s="449"/>
      <c r="D86" s="449"/>
      <c r="E86" s="449"/>
      <c r="F86" s="449"/>
      <c r="G86" s="179"/>
      <c r="H86" s="180"/>
      <c r="I86" s="180"/>
      <c r="J86" s="180"/>
      <c r="K86" s="181"/>
      <c r="L86" s="484" t="s">
        <v>39</v>
      </c>
      <c r="M86" s="484"/>
      <c r="N86" s="484"/>
      <c r="O86" s="485">
        <v>13</v>
      </c>
      <c r="P86" s="486"/>
      <c r="Q86" s="17" t="s">
        <v>50</v>
      </c>
      <c r="R86" s="487">
        <v>4341</v>
      </c>
      <c r="S86" s="487"/>
      <c r="T86" s="487"/>
      <c r="U86" s="488"/>
      <c r="V86" s="489"/>
      <c r="W86" s="489"/>
      <c r="X86" s="489"/>
      <c r="Y86" s="489"/>
      <c r="Z86" s="489"/>
      <c r="AA86" s="489"/>
      <c r="AB86" s="489"/>
      <c r="AC86" s="489"/>
      <c r="AD86" s="489"/>
      <c r="AE86" s="489"/>
      <c r="AF86" s="489"/>
      <c r="AG86" s="489"/>
      <c r="AH86" s="489"/>
      <c r="AI86" s="489"/>
      <c r="AJ86" s="489"/>
      <c r="AK86" s="489"/>
      <c r="AL86" s="489"/>
      <c r="AM86" s="489"/>
      <c r="AN86" s="489"/>
      <c r="AO86" s="489"/>
      <c r="AP86" s="489"/>
      <c r="AQ86" s="489"/>
      <c r="AR86" s="489"/>
      <c r="AS86" s="489"/>
      <c r="AT86" s="489"/>
      <c r="AU86" s="489"/>
      <c r="AV86" s="489"/>
      <c r="AW86" s="489"/>
      <c r="AX86" s="489"/>
      <c r="AY86" s="490"/>
    </row>
    <row r="87" spans="1:61" ht="25.5" customHeight="1" x14ac:dyDescent="0.15">
      <c r="A87" s="448"/>
      <c r="B87" s="449"/>
      <c r="C87" s="449"/>
      <c r="D87" s="449"/>
      <c r="E87" s="449"/>
      <c r="F87" s="449"/>
      <c r="G87" s="495" t="s">
        <v>154</v>
      </c>
      <c r="H87" s="496"/>
      <c r="I87" s="496"/>
      <c r="J87" s="496"/>
      <c r="K87" s="497"/>
      <c r="L87" s="483" t="s">
        <v>39</v>
      </c>
      <c r="M87" s="483"/>
      <c r="N87" s="483"/>
      <c r="O87" s="491">
        <v>3</v>
      </c>
      <c r="P87" s="492"/>
      <c r="Q87" s="18" t="s">
        <v>50</v>
      </c>
      <c r="R87" s="378">
        <v>3650</v>
      </c>
      <c r="S87" s="378"/>
      <c r="T87" s="378"/>
      <c r="U87" s="379"/>
      <c r="V87" s="501"/>
      <c r="W87" s="501"/>
      <c r="X87" s="501"/>
      <c r="Y87" s="501"/>
      <c r="Z87" s="501"/>
      <c r="AA87" s="501"/>
      <c r="AB87" s="491">
        <v>0</v>
      </c>
      <c r="AC87" s="492"/>
      <c r="AD87" s="18" t="s">
        <v>50</v>
      </c>
      <c r="AE87" s="378">
        <v>0</v>
      </c>
      <c r="AF87" s="378"/>
      <c r="AG87" s="379"/>
      <c r="AH87" s="491">
        <v>0</v>
      </c>
      <c r="AI87" s="492"/>
      <c r="AJ87" s="18" t="s">
        <v>252</v>
      </c>
      <c r="AK87" s="378">
        <v>0</v>
      </c>
      <c r="AL87" s="378"/>
      <c r="AM87" s="379"/>
      <c r="AN87" s="491">
        <v>1</v>
      </c>
      <c r="AO87" s="492"/>
      <c r="AP87" s="18" t="s">
        <v>252</v>
      </c>
      <c r="AQ87" s="378">
        <v>500</v>
      </c>
      <c r="AR87" s="378"/>
      <c r="AS87" s="379"/>
      <c r="AT87" s="491">
        <v>3</v>
      </c>
      <c r="AU87" s="492"/>
      <c r="AV87" s="18" t="s">
        <v>253</v>
      </c>
      <c r="AW87" s="378">
        <v>3150</v>
      </c>
      <c r="AX87" s="378"/>
      <c r="AY87" s="380"/>
    </row>
    <row r="88" spans="1:61" ht="25.5" customHeight="1" x14ac:dyDescent="0.15">
      <c r="A88" s="448"/>
      <c r="B88" s="449"/>
      <c r="C88" s="449"/>
      <c r="D88" s="449"/>
      <c r="E88" s="449"/>
      <c r="F88" s="449"/>
      <c r="G88" s="498"/>
      <c r="H88" s="499"/>
      <c r="I88" s="499"/>
      <c r="J88" s="499"/>
      <c r="K88" s="500"/>
      <c r="L88" s="484" t="s">
        <v>39</v>
      </c>
      <c r="M88" s="484"/>
      <c r="N88" s="484"/>
      <c r="O88" s="485">
        <v>13</v>
      </c>
      <c r="P88" s="486"/>
      <c r="Q88" s="17" t="s">
        <v>50</v>
      </c>
      <c r="R88" s="487">
        <v>4289</v>
      </c>
      <c r="S88" s="487"/>
      <c r="T88" s="487"/>
      <c r="U88" s="488"/>
      <c r="V88" s="489"/>
      <c r="W88" s="489"/>
      <c r="X88" s="489"/>
      <c r="Y88" s="489"/>
      <c r="Z88" s="489"/>
      <c r="AA88" s="489"/>
      <c r="AB88" s="489"/>
      <c r="AC88" s="489"/>
      <c r="AD88" s="489"/>
      <c r="AE88" s="489"/>
      <c r="AF88" s="489"/>
      <c r="AG88" s="489"/>
      <c r="AH88" s="489"/>
      <c r="AI88" s="489"/>
      <c r="AJ88" s="489"/>
      <c r="AK88" s="489"/>
      <c r="AL88" s="489"/>
      <c r="AM88" s="489"/>
      <c r="AN88" s="489"/>
      <c r="AO88" s="489"/>
      <c r="AP88" s="489"/>
      <c r="AQ88" s="489"/>
      <c r="AR88" s="489"/>
      <c r="AS88" s="489"/>
      <c r="AT88" s="489"/>
      <c r="AU88" s="489"/>
      <c r="AV88" s="489"/>
      <c r="AW88" s="489"/>
      <c r="AX88" s="489"/>
      <c r="AY88" s="490"/>
    </row>
    <row r="89" spans="1:61" ht="25.5" customHeight="1" x14ac:dyDescent="0.15">
      <c r="A89" s="448"/>
      <c r="B89" s="449"/>
      <c r="C89" s="449"/>
      <c r="D89" s="449"/>
      <c r="E89" s="449"/>
      <c r="F89" s="449"/>
      <c r="G89" s="495" t="s">
        <v>155</v>
      </c>
      <c r="H89" s="496"/>
      <c r="I89" s="496"/>
      <c r="J89" s="496"/>
      <c r="K89" s="497"/>
      <c r="L89" s="483" t="s">
        <v>39</v>
      </c>
      <c r="M89" s="483"/>
      <c r="N89" s="483"/>
      <c r="O89" s="491">
        <v>5</v>
      </c>
      <c r="P89" s="492"/>
      <c r="Q89" s="18" t="s">
        <v>50</v>
      </c>
      <c r="R89" s="378">
        <v>3150</v>
      </c>
      <c r="S89" s="378"/>
      <c r="T89" s="378"/>
      <c r="U89" s="379"/>
      <c r="V89" s="501"/>
      <c r="W89" s="501"/>
      <c r="X89" s="501"/>
      <c r="Y89" s="501"/>
      <c r="Z89" s="501"/>
      <c r="AA89" s="501"/>
      <c r="AB89" s="501"/>
      <c r="AC89" s="501"/>
      <c r="AD89" s="501"/>
      <c r="AE89" s="501"/>
      <c r="AF89" s="501"/>
      <c r="AG89" s="501"/>
      <c r="AH89" s="491">
        <v>0</v>
      </c>
      <c r="AI89" s="492"/>
      <c r="AJ89" s="18" t="s">
        <v>253</v>
      </c>
      <c r="AK89" s="378">
        <v>0</v>
      </c>
      <c r="AL89" s="378"/>
      <c r="AM89" s="379"/>
      <c r="AN89" s="491">
        <v>5</v>
      </c>
      <c r="AO89" s="492"/>
      <c r="AP89" s="18" t="s">
        <v>252</v>
      </c>
      <c r="AQ89" s="378">
        <v>2315</v>
      </c>
      <c r="AR89" s="378"/>
      <c r="AS89" s="379"/>
      <c r="AT89" s="491">
        <v>2</v>
      </c>
      <c r="AU89" s="492"/>
      <c r="AV89" s="18" t="s">
        <v>252</v>
      </c>
      <c r="AW89" s="378">
        <v>835</v>
      </c>
      <c r="AX89" s="378"/>
      <c r="AY89" s="380"/>
    </row>
    <row r="90" spans="1:61" ht="25.5" customHeight="1" x14ac:dyDescent="0.15">
      <c r="A90" s="448"/>
      <c r="B90" s="449"/>
      <c r="C90" s="449"/>
      <c r="D90" s="449"/>
      <c r="E90" s="449"/>
      <c r="F90" s="449"/>
      <c r="G90" s="498"/>
      <c r="H90" s="499"/>
      <c r="I90" s="499"/>
      <c r="J90" s="499"/>
      <c r="K90" s="500"/>
      <c r="L90" s="484" t="s">
        <v>39</v>
      </c>
      <c r="M90" s="484"/>
      <c r="N90" s="484"/>
      <c r="O90" s="485">
        <v>12</v>
      </c>
      <c r="P90" s="486"/>
      <c r="Q90" s="17" t="s">
        <v>50</v>
      </c>
      <c r="R90" s="487">
        <v>4120</v>
      </c>
      <c r="S90" s="487"/>
      <c r="T90" s="487"/>
      <c r="U90" s="488"/>
      <c r="V90" s="489"/>
      <c r="W90" s="489"/>
      <c r="X90" s="489"/>
      <c r="Y90" s="489"/>
      <c r="Z90" s="489"/>
      <c r="AA90" s="489"/>
      <c r="AB90" s="489"/>
      <c r="AC90" s="489"/>
      <c r="AD90" s="489"/>
      <c r="AE90" s="489"/>
      <c r="AF90" s="489"/>
      <c r="AG90" s="489"/>
      <c r="AH90" s="489"/>
      <c r="AI90" s="489"/>
      <c r="AJ90" s="489"/>
      <c r="AK90" s="489"/>
      <c r="AL90" s="489"/>
      <c r="AM90" s="489"/>
      <c r="AN90" s="489"/>
      <c r="AO90" s="489"/>
      <c r="AP90" s="489"/>
      <c r="AQ90" s="489"/>
      <c r="AR90" s="489"/>
      <c r="AS90" s="489"/>
      <c r="AT90" s="489"/>
      <c r="AU90" s="489"/>
      <c r="AV90" s="489"/>
      <c r="AW90" s="489"/>
      <c r="AX90" s="489"/>
      <c r="AY90" s="490"/>
    </row>
    <row r="91" spans="1:61" ht="25.5" customHeight="1" thickBot="1" x14ac:dyDescent="0.2">
      <c r="A91" s="450"/>
      <c r="B91" s="451"/>
      <c r="C91" s="451"/>
      <c r="D91" s="451"/>
      <c r="E91" s="451"/>
      <c r="F91" s="451"/>
      <c r="G91" s="505" t="s">
        <v>156</v>
      </c>
      <c r="H91" s="506"/>
      <c r="I91" s="506"/>
      <c r="J91" s="506"/>
      <c r="K91" s="506"/>
      <c r="L91" s="507" t="s">
        <v>39</v>
      </c>
      <c r="M91" s="507"/>
      <c r="N91" s="507"/>
      <c r="O91" s="508">
        <v>8</v>
      </c>
      <c r="P91" s="509"/>
      <c r="Q91" s="2" t="s">
        <v>50</v>
      </c>
      <c r="R91" s="416">
        <v>4295.8</v>
      </c>
      <c r="S91" s="416"/>
      <c r="T91" s="416"/>
      <c r="U91" s="510"/>
      <c r="V91" s="511"/>
      <c r="W91" s="511"/>
      <c r="X91" s="511"/>
      <c r="Y91" s="511"/>
      <c r="Z91" s="511"/>
      <c r="AA91" s="511"/>
      <c r="AB91" s="511"/>
      <c r="AC91" s="511"/>
      <c r="AD91" s="511"/>
      <c r="AE91" s="511"/>
      <c r="AF91" s="511"/>
      <c r="AG91" s="511"/>
      <c r="AH91" s="511"/>
      <c r="AI91" s="511"/>
      <c r="AJ91" s="511"/>
      <c r="AK91" s="511"/>
      <c r="AL91" s="511"/>
      <c r="AM91" s="511"/>
      <c r="AN91" s="508">
        <f>AN76</f>
        <v>0</v>
      </c>
      <c r="AO91" s="509"/>
      <c r="AP91" s="2" t="s">
        <v>252</v>
      </c>
      <c r="AQ91" s="416">
        <v>0</v>
      </c>
      <c r="AR91" s="416"/>
      <c r="AS91" s="510"/>
      <c r="AT91" s="508">
        <v>8</v>
      </c>
      <c r="AU91" s="509"/>
      <c r="AV91" s="2" t="s">
        <v>252</v>
      </c>
      <c r="AW91" s="416">
        <v>4296</v>
      </c>
      <c r="AX91" s="416"/>
      <c r="AY91" s="417"/>
    </row>
    <row r="92" spans="1:61" ht="25.5" customHeight="1" thickBot="1" x14ac:dyDescent="0.2">
      <c r="A92" s="446" t="s">
        <v>54</v>
      </c>
      <c r="B92" s="447"/>
      <c r="C92" s="447"/>
      <c r="D92" s="447"/>
      <c r="E92" s="447"/>
      <c r="F92" s="447"/>
      <c r="G92" s="526" t="s">
        <v>55</v>
      </c>
      <c r="H92" s="527"/>
      <c r="I92" s="527"/>
      <c r="J92" s="527"/>
      <c r="K92" s="527"/>
      <c r="L92" s="528" t="s">
        <v>1</v>
      </c>
      <c r="M92" s="528"/>
      <c r="N92" s="528"/>
      <c r="O92" s="529" t="s">
        <v>147</v>
      </c>
      <c r="P92" s="503"/>
      <c r="Q92" s="503"/>
      <c r="R92" s="503"/>
      <c r="S92" s="503"/>
      <c r="T92" s="503"/>
      <c r="U92" s="503"/>
      <c r="V92" s="503"/>
      <c r="W92" s="504"/>
      <c r="X92" s="503" t="s">
        <v>148</v>
      </c>
      <c r="Y92" s="503"/>
      <c r="Z92" s="503"/>
      <c r="AA92" s="503"/>
      <c r="AB92" s="503"/>
      <c r="AC92" s="503"/>
      <c r="AD92" s="503"/>
      <c r="AE92" s="503"/>
      <c r="AF92" s="503"/>
      <c r="AG92" s="504"/>
      <c r="AH92" s="503" t="s">
        <v>149</v>
      </c>
      <c r="AI92" s="503"/>
      <c r="AJ92" s="503"/>
      <c r="AK92" s="503"/>
      <c r="AL92" s="503"/>
      <c r="AM92" s="503"/>
      <c r="AN92" s="503"/>
      <c r="AO92" s="503"/>
      <c r="AP92" s="504"/>
      <c r="AQ92" s="503" t="s">
        <v>150</v>
      </c>
      <c r="AR92" s="503"/>
      <c r="AS92" s="503"/>
      <c r="AT92" s="503"/>
      <c r="AU92" s="503"/>
      <c r="AV92" s="503"/>
      <c r="AW92" s="503"/>
      <c r="AX92" s="503"/>
      <c r="AY92" s="519"/>
    </row>
    <row r="93" spans="1:61" ht="25.5" customHeight="1" x14ac:dyDescent="0.15">
      <c r="A93" s="448"/>
      <c r="B93" s="449"/>
      <c r="C93" s="449"/>
      <c r="D93" s="449"/>
      <c r="E93" s="449"/>
      <c r="F93" s="449"/>
      <c r="G93" s="322" t="s">
        <v>133</v>
      </c>
      <c r="H93" s="294"/>
      <c r="I93" s="294"/>
      <c r="J93" s="294"/>
      <c r="K93" s="294"/>
      <c r="L93" s="182" t="s">
        <v>39</v>
      </c>
      <c r="M93" s="182"/>
      <c r="N93" s="182"/>
      <c r="O93" s="534">
        <v>7</v>
      </c>
      <c r="P93" s="535"/>
      <c r="Q93" s="535"/>
      <c r="R93" s="19" t="s">
        <v>40</v>
      </c>
      <c r="S93" s="536">
        <v>659.70500000000004</v>
      </c>
      <c r="T93" s="536"/>
      <c r="U93" s="536"/>
      <c r="V93" s="536"/>
      <c r="W93" s="537"/>
      <c r="X93" s="534">
        <v>5</v>
      </c>
      <c r="Y93" s="535"/>
      <c r="Z93" s="535"/>
      <c r="AA93" s="19" t="s">
        <v>40</v>
      </c>
      <c r="AB93" s="536">
        <v>643.47199999999998</v>
      </c>
      <c r="AC93" s="536"/>
      <c r="AD93" s="536"/>
      <c r="AE93" s="536"/>
      <c r="AF93" s="536"/>
      <c r="AG93" s="537"/>
      <c r="AH93" s="534">
        <v>2</v>
      </c>
      <c r="AI93" s="535"/>
      <c r="AJ93" s="535"/>
      <c r="AK93" s="19" t="s">
        <v>40</v>
      </c>
      <c r="AL93" s="536">
        <v>50.540999999999997</v>
      </c>
      <c r="AM93" s="536"/>
      <c r="AN93" s="536"/>
      <c r="AO93" s="536"/>
      <c r="AP93" s="537"/>
      <c r="AQ93" s="512"/>
      <c r="AR93" s="512"/>
      <c r="AS93" s="512"/>
      <c r="AT93" s="512"/>
      <c r="AU93" s="512"/>
      <c r="AV93" s="512"/>
      <c r="AW93" s="512"/>
      <c r="AX93" s="512"/>
      <c r="AY93" s="513"/>
    </row>
    <row r="94" spans="1:61" ht="25.5" customHeight="1" x14ac:dyDescent="0.15">
      <c r="A94" s="448"/>
      <c r="B94" s="449"/>
      <c r="C94" s="449"/>
      <c r="D94" s="449"/>
      <c r="E94" s="449"/>
      <c r="F94" s="449"/>
      <c r="G94" s="520"/>
      <c r="H94" s="521"/>
      <c r="I94" s="521"/>
      <c r="J94" s="521"/>
      <c r="K94" s="521"/>
      <c r="L94" s="484" t="s">
        <v>39</v>
      </c>
      <c r="M94" s="484"/>
      <c r="N94" s="484"/>
      <c r="O94" s="514">
        <v>12</v>
      </c>
      <c r="P94" s="514"/>
      <c r="Q94" s="515"/>
      <c r="R94" s="20" t="s">
        <v>40</v>
      </c>
      <c r="S94" s="516">
        <v>2363</v>
      </c>
      <c r="T94" s="517"/>
      <c r="U94" s="517"/>
      <c r="V94" s="517"/>
      <c r="W94" s="517"/>
      <c r="X94" s="514">
        <v>24</v>
      </c>
      <c r="Y94" s="514"/>
      <c r="Z94" s="515"/>
      <c r="AA94" s="20" t="s">
        <v>40</v>
      </c>
      <c r="AB94" s="516">
        <v>1751.6990000000001</v>
      </c>
      <c r="AC94" s="517"/>
      <c r="AD94" s="517"/>
      <c r="AE94" s="517"/>
      <c r="AF94" s="517"/>
      <c r="AG94" s="517"/>
      <c r="AH94" s="514">
        <v>7</v>
      </c>
      <c r="AI94" s="514"/>
      <c r="AJ94" s="515"/>
      <c r="AK94" s="20" t="s">
        <v>40</v>
      </c>
      <c r="AL94" s="516">
        <v>3180.4059999999999</v>
      </c>
      <c r="AM94" s="517"/>
      <c r="AN94" s="517"/>
      <c r="AO94" s="517"/>
      <c r="AP94" s="517"/>
      <c r="AQ94" s="514">
        <v>10</v>
      </c>
      <c r="AR94" s="514"/>
      <c r="AS94" s="515"/>
      <c r="AT94" s="20" t="s">
        <v>40</v>
      </c>
      <c r="AU94" s="516">
        <v>3615.3420000000001</v>
      </c>
      <c r="AV94" s="517"/>
      <c r="AW94" s="517"/>
      <c r="AX94" s="517"/>
      <c r="AY94" s="518"/>
    </row>
    <row r="95" spans="1:61" ht="25.5" customHeight="1" x14ac:dyDescent="0.15">
      <c r="A95" s="448"/>
      <c r="B95" s="449"/>
      <c r="C95" s="449"/>
      <c r="D95" s="449"/>
      <c r="E95" s="449"/>
      <c r="F95" s="449"/>
      <c r="G95" s="520" t="s">
        <v>134</v>
      </c>
      <c r="H95" s="521"/>
      <c r="I95" s="521"/>
      <c r="J95" s="521"/>
      <c r="K95" s="521"/>
      <c r="L95" s="355" t="s">
        <v>39</v>
      </c>
      <c r="M95" s="355"/>
      <c r="N95" s="355"/>
      <c r="O95" s="522">
        <v>5</v>
      </c>
      <c r="P95" s="522"/>
      <c r="Q95" s="523"/>
      <c r="R95" s="3" t="s">
        <v>40</v>
      </c>
      <c r="S95" s="524">
        <v>24.166</v>
      </c>
      <c r="T95" s="525"/>
      <c r="U95" s="525"/>
      <c r="V95" s="525"/>
      <c r="W95" s="525"/>
      <c r="X95" s="522">
        <v>6</v>
      </c>
      <c r="Y95" s="522"/>
      <c r="Z95" s="523"/>
      <c r="AA95" s="3" t="s">
        <v>40</v>
      </c>
      <c r="AB95" s="524">
        <v>618.57500000000005</v>
      </c>
      <c r="AC95" s="525"/>
      <c r="AD95" s="525"/>
      <c r="AE95" s="525"/>
      <c r="AF95" s="525"/>
      <c r="AG95" s="525"/>
      <c r="AH95" s="522">
        <v>9</v>
      </c>
      <c r="AI95" s="522"/>
      <c r="AJ95" s="523"/>
      <c r="AK95" s="3" t="s">
        <v>40</v>
      </c>
      <c r="AL95" s="524">
        <v>249.94</v>
      </c>
      <c r="AM95" s="525"/>
      <c r="AN95" s="525"/>
      <c r="AO95" s="525"/>
      <c r="AP95" s="525"/>
      <c r="AQ95" s="522">
        <v>6</v>
      </c>
      <c r="AR95" s="522"/>
      <c r="AS95" s="523"/>
      <c r="AT95" s="3" t="s">
        <v>40</v>
      </c>
      <c r="AU95" s="524">
        <v>80.841999999999999</v>
      </c>
      <c r="AV95" s="525"/>
      <c r="AW95" s="525"/>
      <c r="AX95" s="525"/>
      <c r="AY95" s="554"/>
    </row>
    <row r="96" spans="1:61" ht="25.5" customHeight="1" x14ac:dyDescent="0.15">
      <c r="A96" s="448"/>
      <c r="B96" s="449"/>
      <c r="C96" s="449"/>
      <c r="D96" s="449"/>
      <c r="E96" s="449"/>
      <c r="F96" s="449"/>
      <c r="G96" s="502" t="s">
        <v>135</v>
      </c>
      <c r="H96" s="406"/>
      <c r="I96" s="406"/>
      <c r="J96" s="406"/>
      <c r="K96" s="406"/>
      <c r="L96" s="355" t="s">
        <v>39</v>
      </c>
      <c r="M96" s="355"/>
      <c r="N96" s="355"/>
      <c r="O96" s="522">
        <v>0</v>
      </c>
      <c r="P96" s="522"/>
      <c r="Q96" s="523"/>
      <c r="R96" s="3" t="s">
        <v>40</v>
      </c>
      <c r="S96" s="530">
        <v>0</v>
      </c>
      <c r="T96" s="531"/>
      <c r="U96" s="531"/>
      <c r="V96" s="531"/>
      <c r="W96" s="531"/>
      <c r="X96" s="522">
        <v>0</v>
      </c>
      <c r="Y96" s="522"/>
      <c r="Z96" s="523"/>
      <c r="AA96" s="3" t="s">
        <v>40</v>
      </c>
      <c r="AB96" s="530">
        <v>0</v>
      </c>
      <c r="AC96" s="531"/>
      <c r="AD96" s="531"/>
      <c r="AE96" s="531"/>
      <c r="AF96" s="531"/>
      <c r="AG96" s="531"/>
      <c r="AH96" s="522">
        <v>0</v>
      </c>
      <c r="AI96" s="522"/>
      <c r="AJ96" s="523"/>
      <c r="AK96" s="3" t="s">
        <v>40</v>
      </c>
      <c r="AL96" s="530">
        <v>0</v>
      </c>
      <c r="AM96" s="531"/>
      <c r="AN96" s="531"/>
      <c r="AO96" s="531"/>
      <c r="AP96" s="531"/>
      <c r="AQ96" s="522">
        <v>0</v>
      </c>
      <c r="AR96" s="522"/>
      <c r="AS96" s="523"/>
      <c r="AT96" s="3" t="s">
        <v>40</v>
      </c>
      <c r="AU96" s="530">
        <v>0</v>
      </c>
      <c r="AV96" s="531"/>
      <c r="AW96" s="531"/>
      <c r="AX96" s="531"/>
      <c r="AY96" s="532"/>
    </row>
    <row r="97" spans="1:61" ht="25.5" customHeight="1" thickBot="1" x14ac:dyDescent="0.2">
      <c r="A97" s="450"/>
      <c r="B97" s="451"/>
      <c r="C97" s="451"/>
      <c r="D97" s="451"/>
      <c r="E97" s="451"/>
      <c r="F97" s="451"/>
      <c r="G97" s="505" t="s">
        <v>56</v>
      </c>
      <c r="H97" s="506"/>
      <c r="I97" s="506"/>
      <c r="J97" s="506"/>
      <c r="K97" s="506"/>
      <c r="L97" s="507" t="s">
        <v>39</v>
      </c>
      <c r="M97" s="507"/>
      <c r="N97" s="507"/>
      <c r="O97" s="538">
        <v>22</v>
      </c>
      <c r="P97" s="538"/>
      <c r="Q97" s="539"/>
      <c r="R97" s="4" t="s">
        <v>40</v>
      </c>
      <c r="S97" s="540">
        <v>4101.4319999999998</v>
      </c>
      <c r="T97" s="541"/>
      <c r="U97" s="541"/>
      <c r="V97" s="541"/>
      <c r="W97" s="541"/>
      <c r="X97" s="538">
        <v>24</v>
      </c>
      <c r="Y97" s="538"/>
      <c r="Z97" s="539"/>
      <c r="AA97" s="4" t="s">
        <v>40</v>
      </c>
      <c r="AB97" s="540">
        <f>S97+AB93-AB95-AB96</f>
        <v>4126.3289999999997</v>
      </c>
      <c r="AC97" s="541"/>
      <c r="AD97" s="541"/>
      <c r="AE97" s="541"/>
      <c r="AF97" s="541"/>
      <c r="AG97" s="541"/>
      <c r="AH97" s="538">
        <v>22</v>
      </c>
      <c r="AI97" s="538"/>
      <c r="AJ97" s="539"/>
      <c r="AK97" s="4" t="s">
        <v>40</v>
      </c>
      <c r="AL97" s="547">
        <f>AB97+AL93-AL95-AL96</f>
        <v>3926.93</v>
      </c>
      <c r="AM97" s="548"/>
      <c r="AN97" s="548"/>
      <c r="AO97" s="548"/>
      <c r="AP97" s="548"/>
      <c r="AQ97" s="538">
        <v>29</v>
      </c>
      <c r="AR97" s="538"/>
      <c r="AS97" s="539"/>
      <c r="AT97" s="4" t="s">
        <v>40</v>
      </c>
      <c r="AU97" s="540">
        <f>AL97+AU94-AU95-AU96</f>
        <v>7461.43</v>
      </c>
      <c r="AV97" s="541"/>
      <c r="AW97" s="541"/>
      <c r="AX97" s="541"/>
      <c r="AY97" s="549"/>
    </row>
    <row r="98" spans="1:61" ht="25.5" customHeight="1" thickBot="1" x14ac:dyDescent="0.2">
      <c r="A98" s="446" t="s">
        <v>57</v>
      </c>
      <c r="B98" s="447"/>
      <c r="C98" s="447"/>
      <c r="D98" s="447"/>
      <c r="E98" s="447"/>
      <c r="F98" s="447"/>
      <c r="G98" s="526" t="s">
        <v>55</v>
      </c>
      <c r="H98" s="527"/>
      <c r="I98" s="527"/>
      <c r="J98" s="527"/>
      <c r="K98" s="527"/>
      <c r="L98" s="528" t="s">
        <v>1</v>
      </c>
      <c r="M98" s="528"/>
      <c r="N98" s="528"/>
      <c r="O98" s="529" t="s">
        <v>147</v>
      </c>
      <c r="P98" s="503"/>
      <c r="Q98" s="503"/>
      <c r="R98" s="503"/>
      <c r="S98" s="503"/>
      <c r="T98" s="503"/>
      <c r="U98" s="503"/>
      <c r="V98" s="503"/>
      <c r="W98" s="504"/>
      <c r="X98" s="503" t="s">
        <v>148</v>
      </c>
      <c r="Y98" s="503"/>
      <c r="Z98" s="503"/>
      <c r="AA98" s="503"/>
      <c r="AB98" s="503"/>
      <c r="AC98" s="503"/>
      <c r="AD98" s="503"/>
      <c r="AE98" s="503"/>
      <c r="AF98" s="503"/>
      <c r="AG98" s="504"/>
      <c r="AH98" s="503" t="s">
        <v>149</v>
      </c>
      <c r="AI98" s="503"/>
      <c r="AJ98" s="503"/>
      <c r="AK98" s="503"/>
      <c r="AL98" s="503"/>
      <c r="AM98" s="503"/>
      <c r="AN98" s="503"/>
      <c r="AO98" s="503"/>
      <c r="AP98" s="504"/>
      <c r="AQ98" s="503" t="s">
        <v>150</v>
      </c>
      <c r="AR98" s="503"/>
      <c r="AS98" s="503"/>
      <c r="AT98" s="503"/>
      <c r="AU98" s="503"/>
      <c r="AV98" s="503"/>
      <c r="AW98" s="503"/>
      <c r="AX98" s="503"/>
      <c r="AY98" s="519"/>
      <c r="BG98" s="21"/>
      <c r="BH98" s="21"/>
      <c r="BI98" s="21"/>
    </row>
    <row r="99" spans="1:61" ht="25.5" customHeight="1" x14ac:dyDescent="0.15">
      <c r="A99" s="448"/>
      <c r="B99" s="449"/>
      <c r="C99" s="449"/>
      <c r="D99" s="449"/>
      <c r="E99" s="449"/>
      <c r="F99" s="449"/>
      <c r="G99" s="322" t="s">
        <v>66</v>
      </c>
      <c r="H99" s="294"/>
      <c r="I99" s="294"/>
      <c r="J99" s="294"/>
      <c r="K99" s="294"/>
      <c r="L99" s="546" t="s">
        <v>39</v>
      </c>
      <c r="M99" s="546"/>
      <c r="N99" s="546"/>
      <c r="O99" s="534">
        <v>0</v>
      </c>
      <c r="P99" s="535"/>
      <c r="Q99" s="535"/>
      <c r="R99" s="19" t="s">
        <v>40</v>
      </c>
      <c r="S99" s="550">
        <v>0</v>
      </c>
      <c r="T99" s="550"/>
      <c r="U99" s="550"/>
      <c r="V99" s="550"/>
      <c r="W99" s="551"/>
      <c r="X99" s="534">
        <v>0</v>
      </c>
      <c r="Y99" s="535"/>
      <c r="Z99" s="535"/>
      <c r="AA99" s="19" t="s">
        <v>40</v>
      </c>
      <c r="AB99" s="550">
        <v>0</v>
      </c>
      <c r="AC99" s="550"/>
      <c r="AD99" s="550"/>
      <c r="AE99" s="550"/>
      <c r="AF99" s="550"/>
      <c r="AG99" s="551"/>
      <c r="AH99" s="534">
        <v>0</v>
      </c>
      <c r="AI99" s="535"/>
      <c r="AJ99" s="535"/>
      <c r="AK99" s="19" t="s">
        <v>40</v>
      </c>
      <c r="AL99" s="550">
        <v>0</v>
      </c>
      <c r="AM99" s="550"/>
      <c r="AN99" s="550"/>
      <c r="AO99" s="550"/>
      <c r="AP99" s="551"/>
      <c r="AQ99" s="512"/>
      <c r="AR99" s="512"/>
      <c r="AS99" s="512"/>
      <c r="AT99" s="512"/>
      <c r="AU99" s="512"/>
      <c r="AV99" s="512"/>
      <c r="AW99" s="512"/>
      <c r="AX99" s="512"/>
      <c r="AY99" s="513"/>
    </row>
    <row r="100" spans="1:61" ht="25.5" customHeight="1" x14ac:dyDescent="0.15">
      <c r="A100" s="448"/>
      <c r="B100" s="449"/>
      <c r="C100" s="449"/>
      <c r="D100" s="449"/>
      <c r="E100" s="449"/>
      <c r="F100" s="449"/>
      <c r="G100" s="520"/>
      <c r="H100" s="521"/>
      <c r="I100" s="521"/>
      <c r="J100" s="521"/>
      <c r="K100" s="521"/>
      <c r="L100" s="556" t="s">
        <v>39</v>
      </c>
      <c r="M100" s="556"/>
      <c r="N100" s="556"/>
      <c r="O100" s="514">
        <v>0</v>
      </c>
      <c r="P100" s="514"/>
      <c r="Q100" s="515"/>
      <c r="R100" s="20" t="s">
        <v>40</v>
      </c>
      <c r="S100" s="552">
        <v>0</v>
      </c>
      <c r="T100" s="553"/>
      <c r="U100" s="553"/>
      <c r="V100" s="553"/>
      <c r="W100" s="553"/>
      <c r="X100" s="514">
        <v>0</v>
      </c>
      <c r="Y100" s="514"/>
      <c r="Z100" s="515"/>
      <c r="AA100" s="20" t="s">
        <v>40</v>
      </c>
      <c r="AB100" s="552">
        <v>0</v>
      </c>
      <c r="AC100" s="553"/>
      <c r="AD100" s="553"/>
      <c r="AE100" s="553"/>
      <c r="AF100" s="553"/>
      <c r="AG100" s="553"/>
      <c r="AH100" s="514">
        <v>0</v>
      </c>
      <c r="AI100" s="514"/>
      <c r="AJ100" s="515"/>
      <c r="AK100" s="20" t="s">
        <v>40</v>
      </c>
      <c r="AL100" s="552">
        <v>0</v>
      </c>
      <c r="AM100" s="553"/>
      <c r="AN100" s="553"/>
      <c r="AO100" s="553"/>
      <c r="AP100" s="553"/>
      <c r="AQ100" s="514">
        <v>0</v>
      </c>
      <c r="AR100" s="514"/>
      <c r="AS100" s="515"/>
      <c r="AT100" s="20" t="s">
        <v>40</v>
      </c>
      <c r="AU100" s="552">
        <v>0</v>
      </c>
      <c r="AV100" s="553"/>
      <c r="AW100" s="553"/>
      <c r="AX100" s="553"/>
      <c r="AY100" s="555"/>
    </row>
    <row r="101" spans="1:61" ht="25.5" customHeight="1" x14ac:dyDescent="0.15">
      <c r="A101" s="448"/>
      <c r="B101" s="449"/>
      <c r="C101" s="449"/>
      <c r="D101" s="449"/>
      <c r="E101" s="449"/>
      <c r="F101" s="449"/>
      <c r="G101" s="520" t="s">
        <v>136</v>
      </c>
      <c r="H101" s="521"/>
      <c r="I101" s="521"/>
      <c r="J101" s="521"/>
      <c r="K101" s="521"/>
      <c r="L101" s="533" t="s">
        <v>39</v>
      </c>
      <c r="M101" s="533"/>
      <c r="N101" s="533"/>
      <c r="O101" s="522">
        <v>0</v>
      </c>
      <c r="P101" s="522"/>
      <c r="Q101" s="523"/>
      <c r="R101" s="3" t="s">
        <v>40</v>
      </c>
      <c r="S101" s="530">
        <v>0</v>
      </c>
      <c r="T101" s="531"/>
      <c r="U101" s="531"/>
      <c r="V101" s="531"/>
      <c r="W101" s="531"/>
      <c r="X101" s="522">
        <v>0</v>
      </c>
      <c r="Y101" s="522"/>
      <c r="Z101" s="523"/>
      <c r="AA101" s="3" t="s">
        <v>40</v>
      </c>
      <c r="AB101" s="530">
        <v>0</v>
      </c>
      <c r="AC101" s="531"/>
      <c r="AD101" s="531"/>
      <c r="AE101" s="531"/>
      <c r="AF101" s="531"/>
      <c r="AG101" s="531"/>
      <c r="AH101" s="522">
        <v>0</v>
      </c>
      <c r="AI101" s="522"/>
      <c r="AJ101" s="523"/>
      <c r="AK101" s="3" t="s">
        <v>40</v>
      </c>
      <c r="AL101" s="530">
        <v>0</v>
      </c>
      <c r="AM101" s="531"/>
      <c r="AN101" s="531"/>
      <c r="AO101" s="531"/>
      <c r="AP101" s="531"/>
      <c r="AQ101" s="522">
        <v>0</v>
      </c>
      <c r="AR101" s="522"/>
      <c r="AS101" s="523"/>
      <c r="AT101" s="3" t="s">
        <v>40</v>
      </c>
      <c r="AU101" s="530">
        <v>0</v>
      </c>
      <c r="AV101" s="531"/>
      <c r="AW101" s="531"/>
      <c r="AX101" s="531"/>
      <c r="AY101" s="532"/>
    </row>
    <row r="102" spans="1:61" ht="25.5" customHeight="1" x14ac:dyDescent="0.15">
      <c r="A102" s="448"/>
      <c r="B102" s="449"/>
      <c r="C102" s="449"/>
      <c r="D102" s="449"/>
      <c r="E102" s="449"/>
      <c r="F102" s="449"/>
      <c r="G102" s="502" t="s">
        <v>58</v>
      </c>
      <c r="H102" s="406"/>
      <c r="I102" s="406"/>
      <c r="J102" s="406"/>
      <c r="K102" s="406"/>
      <c r="L102" s="533" t="s">
        <v>39</v>
      </c>
      <c r="M102" s="533"/>
      <c r="N102" s="533"/>
      <c r="O102" s="522">
        <v>0</v>
      </c>
      <c r="P102" s="522"/>
      <c r="Q102" s="523"/>
      <c r="R102" s="3" t="s">
        <v>40</v>
      </c>
      <c r="S102" s="530">
        <v>0</v>
      </c>
      <c r="T102" s="531"/>
      <c r="U102" s="531"/>
      <c r="V102" s="531"/>
      <c r="W102" s="531"/>
      <c r="X102" s="522">
        <v>0</v>
      </c>
      <c r="Y102" s="522"/>
      <c r="Z102" s="523"/>
      <c r="AA102" s="3" t="s">
        <v>40</v>
      </c>
      <c r="AB102" s="530">
        <v>0</v>
      </c>
      <c r="AC102" s="531"/>
      <c r="AD102" s="531"/>
      <c r="AE102" s="531"/>
      <c r="AF102" s="531"/>
      <c r="AG102" s="531"/>
      <c r="AH102" s="522">
        <v>0</v>
      </c>
      <c r="AI102" s="522"/>
      <c r="AJ102" s="523"/>
      <c r="AK102" s="3" t="s">
        <v>40</v>
      </c>
      <c r="AL102" s="530">
        <v>0</v>
      </c>
      <c r="AM102" s="531"/>
      <c r="AN102" s="531"/>
      <c r="AO102" s="531"/>
      <c r="AP102" s="531"/>
      <c r="AQ102" s="522">
        <v>0</v>
      </c>
      <c r="AR102" s="522"/>
      <c r="AS102" s="523"/>
      <c r="AT102" s="3" t="s">
        <v>40</v>
      </c>
      <c r="AU102" s="530">
        <v>0</v>
      </c>
      <c r="AV102" s="531"/>
      <c r="AW102" s="531"/>
      <c r="AX102" s="531"/>
      <c r="AY102" s="532"/>
    </row>
    <row r="103" spans="1:61" ht="25.5" customHeight="1" thickBot="1" x14ac:dyDescent="0.2">
      <c r="A103" s="450"/>
      <c r="B103" s="451"/>
      <c r="C103" s="451"/>
      <c r="D103" s="451"/>
      <c r="E103" s="451"/>
      <c r="F103" s="451"/>
      <c r="G103" s="505" t="s">
        <v>59</v>
      </c>
      <c r="H103" s="506"/>
      <c r="I103" s="506"/>
      <c r="J103" s="506"/>
      <c r="K103" s="506"/>
      <c r="L103" s="545" t="s">
        <v>39</v>
      </c>
      <c r="M103" s="545"/>
      <c r="N103" s="545"/>
      <c r="O103" s="538">
        <v>0</v>
      </c>
      <c r="P103" s="538"/>
      <c r="Q103" s="539"/>
      <c r="R103" s="4" t="s">
        <v>40</v>
      </c>
      <c r="S103" s="542">
        <v>0</v>
      </c>
      <c r="T103" s="543"/>
      <c r="U103" s="543"/>
      <c r="V103" s="543"/>
      <c r="W103" s="543"/>
      <c r="X103" s="538">
        <v>0</v>
      </c>
      <c r="Y103" s="538"/>
      <c r="Z103" s="539"/>
      <c r="AA103" s="4" t="s">
        <v>40</v>
      </c>
      <c r="AB103" s="542">
        <f>S103+AB99-AB101-AB102</f>
        <v>0</v>
      </c>
      <c r="AC103" s="543"/>
      <c r="AD103" s="543"/>
      <c r="AE103" s="543"/>
      <c r="AF103" s="543"/>
      <c r="AG103" s="543"/>
      <c r="AH103" s="538">
        <v>0</v>
      </c>
      <c r="AI103" s="538"/>
      <c r="AJ103" s="539"/>
      <c r="AK103" s="4" t="s">
        <v>40</v>
      </c>
      <c r="AL103" s="542">
        <f>AB103+AL99-AL101-AL102</f>
        <v>0</v>
      </c>
      <c r="AM103" s="543"/>
      <c r="AN103" s="543"/>
      <c r="AO103" s="543"/>
      <c r="AP103" s="543"/>
      <c r="AQ103" s="538">
        <v>0</v>
      </c>
      <c r="AR103" s="538"/>
      <c r="AS103" s="539"/>
      <c r="AT103" s="4" t="s">
        <v>40</v>
      </c>
      <c r="AU103" s="542">
        <f>AL103+AU100-AU101-AU102</f>
        <v>0</v>
      </c>
      <c r="AV103" s="543"/>
      <c r="AW103" s="543"/>
      <c r="AX103" s="543"/>
      <c r="AY103" s="544"/>
    </row>
    <row r="104" spans="1:61" ht="25.5" customHeight="1" thickBot="1" x14ac:dyDescent="0.2">
      <c r="A104" s="446" t="s">
        <v>60</v>
      </c>
      <c r="B104" s="447"/>
      <c r="C104" s="447"/>
      <c r="D104" s="447"/>
      <c r="E104" s="447"/>
      <c r="F104" s="447"/>
      <c r="G104" s="526" t="s">
        <v>55</v>
      </c>
      <c r="H104" s="527"/>
      <c r="I104" s="527"/>
      <c r="J104" s="527"/>
      <c r="K104" s="527"/>
      <c r="L104" s="528" t="s">
        <v>1</v>
      </c>
      <c r="M104" s="528"/>
      <c r="N104" s="528"/>
      <c r="O104" s="529" t="s">
        <v>147</v>
      </c>
      <c r="P104" s="503"/>
      <c r="Q104" s="503"/>
      <c r="R104" s="503"/>
      <c r="S104" s="503"/>
      <c r="T104" s="503"/>
      <c r="U104" s="503"/>
      <c r="V104" s="503"/>
      <c r="W104" s="504"/>
      <c r="X104" s="503" t="s">
        <v>148</v>
      </c>
      <c r="Y104" s="503"/>
      <c r="Z104" s="503"/>
      <c r="AA104" s="503"/>
      <c r="AB104" s="503"/>
      <c r="AC104" s="503"/>
      <c r="AD104" s="503"/>
      <c r="AE104" s="503"/>
      <c r="AF104" s="503"/>
      <c r="AG104" s="504"/>
      <c r="AH104" s="503" t="s">
        <v>149</v>
      </c>
      <c r="AI104" s="503"/>
      <c r="AJ104" s="503"/>
      <c r="AK104" s="503"/>
      <c r="AL104" s="503"/>
      <c r="AM104" s="503"/>
      <c r="AN104" s="503"/>
      <c r="AO104" s="503"/>
      <c r="AP104" s="504"/>
      <c r="AQ104" s="503" t="s">
        <v>150</v>
      </c>
      <c r="AR104" s="503"/>
      <c r="AS104" s="503"/>
      <c r="AT104" s="503"/>
      <c r="AU104" s="503"/>
      <c r="AV104" s="503"/>
      <c r="AW104" s="503"/>
      <c r="AX104" s="503"/>
      <c r="AY104" s="519"/>
    </row>
    <row r="105" spans="1:61" ht="25.5" customHeight="1" x14ac:dyDescent="0.15">
      <c r="A105" s="448"/>
      <c r="B105" s="449"/>
      <c r="C105" s="449"/>
      <c r="D105" s="449"/>
      <c r="E105" s="449"/>
      <c r="F105" s="449"/>
      <c r="G105" s="322" t="s">
        <v>67</v>
      </c>
      <c r="H105" s="294"/>
      <c r="I105" s="294"/>
      <c r="J105" s="294"/>
      <c r="K105" s="294"/>
      <c r="L105" s="182" t="s">
        <v>39</v>
      </c>
      <c r="M105" s="182"/>
      <c r="N105" s="182"/>
      <c r="O105" s="534">
        <v>0</v>
      </c>
      <c r="P105" s="535"/>
      <c r="Q105" s="535"/>
      <c r="R105" s="19" t="s">
        <v>40</v>
      </c>
      <c r="S105" s="550">
        <v>0</v>
      </c>
      <c r="T105" s="550"/>
      <c r="U105" s="550"/>
      <c r="V105" s="550"/>
      <c r="W105" s="551"/>
      <c r="X105" s="534">
        <v>0</v>
      </c>
      <c r="Y105" s="535"/>
      <c r="Z105" s="535"/>
      <c r="AA105" s="19" t="s">
        <v>40</v>
      </c>
      <c r="AB105" s="550">
        <v>0</v>
      </c>
      <c r="AC105" s="550"/>
      <c r="AD105" s="550"/>
      <c r="AE105" s="550"/>
      <c r="AF105" s="550"/>
      <c r="AG105" s="551"/>
      <c r="AH105" s="534">
        <v>0</v>
      </c>
      <c r="AI105" s="535"/>
      <c r="AJ105" s="535"/>
      <c r="AK105" s="19" t="s">
        <v>40</v>
      </c>
      <c r="AL105" s="550">
        <v>0</v>
      </c>
      <c r="AM105" s="550"/>
      <c r="AN105" s="550"/>
      <c r="AO105" s="550"/>
      <c r="AP105" s="551"/>
      <c r="AQ105" s="512"/>
      <c r="AR105" s="512"/>
      <c r="AS105" s="512"/>
      <c r="AT105" s="512"/>
      <c r="AU105" s="512"/>
      <c r="AV105" s="512"/>
      <c r="AW105" s="512"/>
      <c r="AX105" s="512"/>
      <c r="AY105" s="513"/>
    </row>
    <row r="106" spans="1:61" ht="25.5" customHeight="1" x14ac:dyDescent="0.15">
      <c r="A106" s="448"/>
      <c r="B106" s="449"/>
      <c r="C106" s="449"/>
      <c r="D106" s="449"/>
      <c r="E106" s="449"/>
      <c r="F106" s="449"/>
      <c r="G106" s="520"/>
      <c r="H106" s="521"/>
      <c r="I106" s="521"/>
      <c r="J106" s="521"/>
      <c r="K106" s="521"/>
      <c r="L106" s="484" t="s">
        <v>39</v>
      </c>
      <c r="M106" s="484"/>
      <c r="N106" s="484"/>
      <c r="O106" s="514">
        <v>0</v>
      </c>
      <c r="P106" s="514"/>
      <c r="Q106" s="515"/>
      <c r="R106" s="20" t="s">
        <v>40</v>
      </c>
      <c r="S106" s="552">
        <v>0</v>
      </c>
      <c r="T106" s="553"/>
      <c r="U106" s="553"/>
      <c r="V106" s="553"/>
      <c r="W106" s="553"/>
      <c r="X106" s="514">
        <v>0</v>
      </c>
      <c r="Y106" s="514"/>
      <c r="Z106" s="515"/>
      <c r="AA106" s="20" t="s">
        <v>40</v>
      </c>
      <c r="AB106" s="552">
        <v>0</v>
      </c>
      <c r="AC106" s="553"/>
      <c r="AD106" s="553"/>
      <c r="AE106" s="553"/>
      <c r="AF106" s="553"/>
      <c r="AG106" s="553"/>
      <c r="AH106" s="514">
        <v>0</v>
      </c>
      <c r="AI106" s="514"/>
      <c r="AJ106" s="515"/>
      <c r="AK106" s="20" t="s">
        <v>40</v>
      </c>
      <c r="AL106" s="552">
        <v>0</v>
      </c>
      <c r="AM106" s="553"/>
      <c r="AN106" s="553"/>
      <c r="AO106" s="553"/>
      <c r="AP106" s="553"/>
      <c r="AQ106" s="514">
        <v>0</v>
      </c>
      <c r="AR106" s="514"/>
      <c r="AS106" s="515"/>
      <c r="AT106" s="20" t="s">
        <v>40</v>
      </c>
      <c r="AU106" s="552">
        <v>0</v>
      </c>
      <c r="AV106" s="553"/>
      <c r="AW106" s="553"/>
      <c r="AX106" s="553"/>
      <c r="AY106" s="555"/>
    </row>
    <row r="107" spans="1:61" ht="25.5" customHeight="1" x14ac:dyDescent="0.15">
      <c r="A107" s="448"/>
      <c r="B107" s="449"/>
      <c r="C107" s="449"/>
      <c r="D107" s="449"/>
      <c r="E107" s="449"/>
      <c r="F107" s="449"/>
      <c r="G107" s="520" t="s">
        <v>137</v>
      </c>
      <c r="H107" s="521"/>
      <c r="I107" s="521"/>
      <c r="J107" s="521"/>
      <c r="K107" s="521"/>
      <c r="L107" s="355" t="s">
        <v>39</v>
      </c>
      <c r="M107" s="355"/>
      <c r="N107" s="355"/>
      <c r="O107" s="522">
        <v>0</v>
      </c>
      <c r="P107" s="522"/>
      <c r="Q107" s="523"/>
      <c r="R107" s="3" t="s">
        <v>40</v>
      </c>
      <c r="S107" s="530">
        <v>0</v>
      </c>
      <c r="T107" s="531"/>
      <c r="U107" s="531"/>
      <c r="V107" s="531"/>
      <c r="W107" s="531"/>
      <c r="X107" s="522">
        <v>0</v>
      </c>
      <c r="Y107" s="522"/>
      <c r="Z107" s="523"/>
      <c r="AA107" s="3" t="s">
        <v>40</v>
      </c>
      <c r="AB107" s="530">
        <v>0</v>
      </c>
      <c r="AC107" s="531"/>
      <c r="AD107" s="531"/>
      <c r="AE107" s="531"/>
      <c r="AF107" s="531"/>
      <c r="AG107" s="531"/>
      <c r="AH107" s="522">
        <v>0</v>
      </c>
      <c r="AI107" s="522"/>
      <c r="AJ107" s="523"/>
      <c r="AK107" s="3" t="s">
        <v>40</v>
      </c>
      <c r="AL107" s="530">
        <v>0</v>
      </c>
      <c r="AM107" s="531"/>
      <c r="AN107" s="531"/>
      <c r="AO107" s="531"/>
      <c r="AP107" s="531"/>
      <c r="AQ107" s="522">
        <v>0</v>
      </c>
      <c r="AR107" s="522"/>
      <c r="AS107" s="523"/>
      <c r="AT107" s="3" t="s">
        <v>40</v>
      </c>
      <c r="AU107" s="530">
        <v>0</v>
      </c>
      <c r="AV107" s="531"/>
      <c r="AW107" s="531"/>
      <c r="AX107" s="531"/>
      <c r="AY107" s="532"/>
    </row>
    <row r="108" spans="1:61" ht="25.5" customHeight="1" x14ac:dyDescent="0.15">
      <c r="A108" s="448"/>
      <c r="B108" s="449"/>
      <c r="C108" s="449"/>
      <c r="D108" s="449"/>
      <c r="E108" s="449"/>
      <c r="F108" s="449"/>
      <c r="G108" s="502" t="s">
        <v>61</v>
      </c>
      <c r="H108" s="406"/>
      <c r="I108" s="406"/>
      <c r="J108" s="406"/>
      <c r="K108" s="406"/>
      <c r="L108" s="355" t="s">
        <v>39</v>
      </c>
      <c r="M108" s="355"/>
      <c r="N108" s="355"/>
      <c r="O108" s="522">
        <v>0</v>
      </c>
      <c r="P108" s="522"/>
      <c r="Q108" s="523"/>
      <c r="R108" s="3" t="s">
        <v>40</v>
      </c>
      <c r="S108" s="530">
        <v>0</v>
      </c>
      <c r="T108" s="531"/>
      <c r="U108" s="531"/>
      <c r="V108" s="531"/>
      <c r="W108" s="531"/>
      <c r="X108" s="522">
        <v>0</v>
      </c>
      <c r="Y108" s="522"/>
      <c r="Z108" s="523"/>
      <c r="AA108" s="3" t="s">
        <v>40</v>
      </c>
      <c r="AB108" s="530">
        <v>0</v>
      </c>
      <c r="AC108" s="531"/>
      <c r="AD108" s="531"/>
      <c r="AE108" s="531"/>
      <c r="AF108" s="531"/>
      <c r="AG108" s="531"/>
      <c r="AH108" s="522">
        <v>0</v>
      </c>
      <c r="AI108" s="522"/>
      <c r="AJ108" s="523"/>
      <c r="AK108" s="3" t="s">
        <v>40</v>
      </c>
      <c r="AL108" s="530">
        <v>0</v>
      </c>
      <c r="AM108" s="531"/>
      <c r="AN108" s="531"/>
      <c r="AO108" s="531"/>
      <c r="AP108" s="531"/>
      <c r="AQ108" s="522">
        <v>0</v>
      </c>
      <c r="AR108" s="522"/>
      <c r="AS108" s="523"/>
      <c r="AT108" s="3" t="s">
        <v>40</v>
      </c>
      <c r="AU108" s="530">
        <v>0</v>
      </c>
      <c r="AV108" s="531"/>
      <c r="AW108" s="531"/>
      <c r="AX108" s="531"/>
      <c r="AY108" s="532"/>
    </row>
    <row r="109" spans="1:61" ht="25.5" customHeight="1" thickBot="1" x14ac:dyDescent="0.2">
      <c r="A109" s="450"/>
      <c r="B109" s="451"/>
      <c r="C109" s="451"/>
      <c r="D109" s="451"/>
      <c r="E109" s="451"/>
      <c r="F109" s="451"/>
      <c r="G109" s="505" t="s">
        <v>62</v>
      </c>
      <c r="H109" s="506"/>
      <c r="I109" s="506"/>
      <c r="J109" s="506"/>
      <c r="K109" s="506"/>
      <c r="L109" s="507" t="s">
        <v>39</v>
      </c>
      <c r="M109" s="507"/>
      <c r="N109" s="507"/>
      <c r="O109" s="538">
        <v>0</v>
      </c>
      <c r="P109" s="538"/>
      <c r="Q109" s="539"/>
      <c r="R109" s="4" t="s">
        <v>40</v>
      </c>
      <c r="S109" s="542">
        <v>0</v>
      </c>
      <c r="T109" s="543"/>
      <c r="U109" s="543"/>
      <c r="V109" s="543"/>
      <c r="W109" s="543"/>
      <c r="X109" s="538">
        <v>0</v>
      </c>
      <c r="Y109" s="538"/>
      <c r="Z109" s="539"/>
      <c r="AA109" s="4" t="s">
        <v>40</v>
      </c>
      <c r="AB109" s="542">
        <f>S109+AB105-AB107-AB108</f>
        <v>0</v>
      </c>
      <c r="AC109" s="543"/>
      <c r="AD109" s="543"/>
      <c r="AE109" s="543"/>
      <c r="AF109" s="543"/>
      <c r="AG109" s="543"/>
      <c r="AH109" s="538">
        <v>0</v>
      </c>
      <c r="AI109" s="538"/>
      <c r="AJ109" s="539"/>
      <c r="AK109" s="4" t="s">
        <v>40</v>
      </c>
      <c r="AL109" s="542">
        <f>AB109+AL105-AL107-AL108</f>
        <v>0</v>
      </c>
      <c r="AM109" s="543"/>
      <c r="AN109" s="543"/>
      <c r="AO109" s="543"/>
      <c r="AP109" s="543"/>
      <c r="AQ109" s="538">
        <v>0</v>
      </c>
      <c r="AR109" s="538"/>
      <c r="AS109" s="539"/>
      <c r="AT109" s="4" t="s">
        <v>40</v>
      </c>
      <c r="AU109" s="542">
        <f>AL109+AU106-AU107-AU108</f>
        <v>0</v>
      </c>
      <c r="AV109" s="543"/>
      <c r="AW109" s="543"/>
      <c r="AX109" s="543"/>
      <c r="AY109" s="544"/>
    </row>
    <row r="110" spans="1:61" ht="20.100000000000001" customHeight="1" x14ac:dyDescent="0.15">
      <c r="A110" s="319" t="s">
        <v>65</v>
      </c>
      <c r="B110" s="320"/>
      <c r="C110" s="320"/>
      <c r="D110" s="320"/>
      <c r="E110" s="320"/>
      <c r="F110" s="321"/>
      <c r="G110" s="276" t="s">
        <v>72</v>
      </c>
      <c r="H110" s="277"/>
      <c r="I110" s="277"/>
      <c r="J110" s="277"/>
      <c r="K110" s="277"/>
      <c r="L110" s="277"/>
      <c r="M110" s="277"/>
      <c r="N110" s="277"/>
      <c r="O110" s="577" t="s">
        <v>93</v>
      </c>
      <c r="P110" s="578"/>
      <c r="Q110" s="578"/>
      <c r="R110" s="578"/>
      <c r="S110" s="578"/>
      <c r="T110" s="578"/>
      <c r="U110" s="578"/>
      <c r="V110" s="578"/>
      <c r="W110" s="578"/>
      <c r="X110" s="578"/>
      <c r="Y110" s="578"/>
      <c r="Z110" s="578"/>
      <c r="AA110" s="578"/>
      <c r="AB110" s="578"/>
      <c r="AC110" s="578"/>
      <c r="AD110" s="578"/>
      <c r="AE110" s="578"/>
      <c r="AF110" s="579"/>
      <c r="AG110" s="580" t="s">
        <v>73</v>
      </c>
      <c r="AH110" s="581"/>
      <c r="AI110" s="581"/>
      <c r="AJ110" s="581"/>
      <c r="AK110" s="581"/>
      <c r="AL110" s="581"/>
      <c r="AM110" s="581"/>
      <c r="AN110" s="581"/>
      <c r="AO110" s="581"/>
      <c r="AP110" s="581"/>
      <c r="AQ110" s="581"/>
      <c r="AR110" s="581"/>
      <c r="AS110" s="581"/>
      <c r="AT110" s="581"/>
      <c r="AU110" s="581"/>
      <c r="AV110" s="581"/>
      <c r="AW110" s="581"/>
      <c r="AX110" s="581"/>
      <c r="AY110" s="582"/>
    </row>
    <row r="111" spans="1:61" ht="20.100000000000001" customHeight="1" x14ac:dyDescent="0.15">
      <c r="A111" s="258"/>
      <c r="B111" s="259"/>
      <c r="C111" s="259"/>
      <c r="D111" s="259"/>
      <c r="E111" s="259"/>
      <c r="F111" s="260"/>
      <c r="G111" s="575"/>
      <c r="H111" s="576"/>
      <c r="I111" s="576"/>
      <c r="J111" s="576"/>
      <c r="K111" s="576"/>
      <c r="L111" s="576"/>
      <c r="M111" s="576"/>
      <c r="N111" s="576"/>
      <c r="O111" s="557" t="s">
        <v>94</v>
      </c>
      <c r="P111" s="558"/>
      <c r="Q111" s="558"/>
      <c r="R111" s="558"/>
      <c r="S111" s="558"/>
      <c r="T111" s="558"/>
      <c r="U111" s="558"/>
      <c r="V111" s="558"/>
      <c r="W111" s="558"/>
      <c r="X111" s="558"/>
      <c r="Y111" s="558"/>
      <c r="Z111" s="558"/>
      <c r="AA111" s="558"/>
      <c r="AB111" s="558"/>
      <c r="AC111" s="558"/>
      <c r="AD111" s="558"/>
      <c r="AE111" s="558"/>
      <c r="AF111" s="559"/>
      <c r="AG111" s="583"/>
      <c r="AH111" s="584"/>
      <c r="AI111" s="584"/>
      <c r="AJ111" s="584"/>
      <c r="AK111" s="584"/>
      <c r="AL111" s="584"/>
      <c r="AM111" s="584"/>
      <c r="AN111" s="584"/>
      <c r="AO111" s="584"/>
      <c r="AP111" s="584"/>
      <c r="AQ111" s="584"/>
      <c r="AR111" s="584"/>
      <c r="AS111" s="584"/>
      <c r="AT111" s="584"/>
      <c r="AU111" s="584"/>
      <c r="AV111" s="584"/>
      <c r="AW111" s="584"/>
      <c r="AX111" s="584"/>
      <c r="AY111" s="585"/>
    </row>
    <row r="112" spans="1:61" ht="20.100000000000001" customHeight="1" x14ac:dyDescent="0.15">
      <c r="A112" s="258"/>
      <c r="B112" s="259"/>
      <c r="C112" s="259"/>
      <c r="D112" s="259"/>
      <c r="E112" s="259"/>
      <c r="F112" s="260"/>
      <c r="G112" s="575"/>
      <c r="H112" s="576"/>
      <c r="I112" s="576"/>
      <c r="J112" s="576"/>
      <c r="K112" s="576"/>
      <c r="L112" s="576"/>
      <c r="M112" s="576"/>
      <c r="N112" s="576"/>
      <c r="O112" s="557" t="s">
        <v>213</v>
      </c>
      <c r="P112" s="558"/>
      <c r="Q112" s="558"/>
      <c r="R112" s="558"/>
      <c r="S112" s="558"/>
      <c r="T112" s="558"/>
      <c r="U112" s="558"/>
      <c r="V112" s="558"/>
      <c r="W112" s="558"/>
      <c r="X112" s="558"/>
      <c r="Y112" s="558"/>
      <c r="Z112" s="558"/>
      <c r="AA112" s="558"/>
      <c r="AB112" s="558"/>
      <c r="AC112" s="558"/>
      <c r="AD112" s="558"/>
      <c r="AE112" s="558"/>
      <c r="AF112" s="559"/>
      <c r="AG112" s="586" t="s">
        <v>214</v>
      </c>
      <c r="AH112" s="587"/>
      <c r="AI112" s="587"/>
      <c r="AJ112" s="587"/>
      <c r="AK112" s="587"/>
      <c r="AL112" s="587"/>
      <c r="AM112" s="587"/>
      <c r="AN112" s="587"/>
      <c r="AO112" s="587"/>
      <c r="AP112" s="587"/>
      <c r="AQ112" s="587"/>
      <c r="AR112" s="587"/>
      <c r="AS112" s="587"/>
      <c r="AT112" s="587"/>
      <c r="AU112" s="587"/>
      <c r="AV112" s="587"/>
      <c r="AW112" s="587"/>
      <c r="AX112" s="587"/>
      <c r="AY112" s="588"/>
    </row>
    <row r="113" spans="1:51" ht="20.100000000000001" customHeight="1" x14ac:dyDescent="0.15">
      <c r="A113" s="258"/>
      <c r="B113" s="259"/>
      <c r="C113" s="259"/>
      <c r="D113" s="259"/>
      <c r="E113" s="259"/>
      <c r="F113" s="260"/>
      <c r="G113" s="575"/>
      <c r="H113" s="576"/>
      <c r="I113" s="576"/>
      <c r="J113" s="576"/>
      <c r="K113" s="576"/>
      <c r="L113" s="576"/>
      <c r="M113" s="576"/>
      <c r="N113" s="576"/>
      <c r="O113" s="557" t="s">
        <v>95</v>
      </c>
      <c r="P113" s="558"/>
      <c r="Q113" s="558"/>
      <c r="R113" s="558"/>
      <c r="S113" s="558"/>
      <c r="T113" s="558"/>
      <c r="U113" s="558"/>
      <c r="V113" s="558"/>
      <c r="W113" s="558"/>
      <c r="X113" s="558"/>
      <c r="Y113" s="558"/>
      <c r="Z113" s="558"/>
      <c r="AA113" s="558"/>
      <c r="AB113" s="558"/>
      <c r="AC113" s="558"/>
      <c r="AD113" s="558"/>
      <c r="AE113" s="558"/>
      <c r="AF113" s="559"/>
      <c r="AG113" s="589"/>
      <c r="AH113" s="590"/>
      <c r="AI113" s="590"/>
      <c r="AJ113" s="590"/>
      <c r="AK113" s="590"/>
      <c r="AL113" s="590"/>
      <c r="AM113" s="590"/>
      <c r="AN113" s="590"/>
      <c r="AO113" s="590"/>
      <c r="AP113" s="590"/>
      <c r="AQ113" s="590"/>
      <c r="AR113" s="590"/>
      <c r="AS113" s="590"/>
      <c r="AT113" s="590"/>
      <c r="AU113" s="590"/>
      <c r="AV113" s="590"/>
      <c r="AW113" s="590"/>
      <c r="AX113" s="590"/>
      <c r="AY113" s="591"/>
    </row>
    <row r="114" spans="1:51" ht="20.100000000000001" customHeight="1" x14ac:dyDescent="0.15">
      <c r="A114" s="258"/>
      <c r="B114" s="259"/>
      <c r="C114" s="259"/>
      <c r="D114" s="259"/>
      <c r="E114" s="259"/>
      <c r="F114" s="260"/>
      <c r="G114" s="44"/>
      <c r="H114" s="45"/>
      <c r="I114" s="45"/>
      <c r="J114" s="45"/>
      <c r="K114" s="45"/>
      <c r="L114" s="45"/>
      <c r="M114" s="45"/>
      <c r="N114" s="45"/>
      <c r="O114" s="557" t="s">
        <v>96</v>
      </c>
      <c r="P114" s="558"/>
      <c r="Q114" s="558"/>
      <c r="R114" s="558"/>
      <c r="S114" s="558"/>
      <c r="T114" s="558"/>
      <c r="U114" s="558"/>
      <c r="V114" s="558"/>
      <c r="W114" s="558"/>
      <c r="X114" s="558"/>
      <c r="Y114" s="558"/>
      <c r="Z114" s="558"/>
      <c r="AA114" s="558"/>
      <c r="AB114" s="558"/>
      <c r="AC114" s="558"/>
      <c r="AD114" s="558"/>
      <c r="AE114" s="558"/>
      <c r="AF114" s="559"/>
      <c r="AG114" s="592"/>
      <c r="AH114" s="593"/>
      <c r="AI114" s="593"/>
      <c r="AJ114" s="593"/>
      <c r="AK114" s="593"/>
      <c r="AL114" s="593"/>
      <c r="AM114" s="593"/>
      <c r="AN114" s="593"/>
      <c r="AO114" s="593"/>
      <c r="AP114" s="593"/>
      <c r="AQ114" s="593"/>
      <c r="AR114" s="593"/>
      <c r="AS114" s="593"/>
      <c r="AT114" s="593"/>
      <c r="AU114" s="593"/>
      <c r="AV114" s="593"/>
      <c r="AW114" s="593"/>
      <c r="AX114" s="593"/>
      <c r="AY114" s="594"/>
    </row>
    <row r="115" spans="1:51" ht="60" customHeight="1" thickBot="1" x14ac:dyDescent="0.2">
      <c r="A115" s="258"/>
      <c r="B115" s="259"/>
      <c r="C115" s="259"/>
      <c r="D115" s="259"/>
      <c r="E115" s="259"/>
      <c r="F115" s="260"/>
      <c r="G115" s="80" t="s">
        <v>74</v>
      </c>
      <c r="H115" s="81"/>
      <c r="I115" s="81"/>
      <c r="J115" s="81"/>
      <c r="K115" s="81"/>
      <c r="L115" s="81"/>
      <c r="M115" s="81"/>
      <c r="N115" s="81"/>
      <c r="O115" s="111" t="s">
        <v>215</v>
      </c>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204"/>
    </row>
    <row r="116" spans="1:51" ht="117" customHeight="1" x14ac:dyDescent="0.15">
      <c r="A116" s="560" t="s">
        <v>120</v>
      </c>
      <c r="B116" s="561"/>
      <c r="C116" s="561"/>
      <c r="D116" s="561"/>
      <c r="E116" s="561"/>
      <c r="F116" s="562"/>
      <c r="G116" s="569">
        <v>1.1399999999999999</v>
      </c>
      <c r="H116" s="569"/>
      <c r="I116" s="569"/>
      <c r="J116" s="569"/>
      <c r="K116" s="569"/>
      <c r="L116" s="569"/>
      <c r="M116" s="569"/>
      <c r="N116" s="569"/>
      <c r="O116" s="157" t="s">
        <v>2</v>
      </c>
      <c r="P116" s="157"/>
      <c r="Q116" s="157"/>
      <c r="R116" s="159" t="s">
        <v>119</v>
      </c>
      <c r="S116" s="159"/>
      <c r="T116" s="159"/>
      <c r="U116" s="572" t="s">
        <v>234</v>
      </c>
      <c r="V116" s="573"/>
      <c r="W116" s="573"/>
      <c r="X116" s="573"/>
      <c r="Y116" s="573"/>
      <c r="Z116" s="573"/>
      <c r="AA116" s="573"/>
      <c r="AB116" s="573"/>
      <c r="AC116" s="573"/>
      <c r="AD116" s="573"/>
      <c r="AE116" s="573"/>
      <c r="AF116" s="573"/>
      <c r="AG116" s="573"/>
      <c r="AH116" s="573"/>
      <c r="AI116" s="573"/>
      <c r="AJ116" s="573"/>
      <c r="AK116" s="573"/>
      <c r="AL116" s="573"/>
      <c r="AM116" s="573"/>
      <c r="AN116" s="573"/>
      <c r="AO116" s="573"/>
      <c r="AP116" s="573"/>
      <c r="AQ116" s="573"/>
      <c r="AR116" s="573"/>
      <c r="AS116" s="573"/>
      <c r="AT116" s="573"/>
      <c r="AU116" s="573"/>
      <c r="AV116" s="573"/>
      <c r="AW116" s="573"/>
      <c r="AX116" s="573"/>
      <c r="AY116" s="574"/>
    </row>
    <row r="117" spans="1:51" ht="117.75" customHeight="1" x14ac:dyDescent="0.15">
      <c r="A117" s="563"/>
      <c r="B117" s="564"/>
      <c r="C117" s="564"/>
      <c r="D117" s="564"/>
      <c r="E117" s="564"/>
      <c r="F117" s="565"/>
      <c r="G117" s="570"/>
      <c r="H117" s="570"/>
      <c r="I117" s="570"/>
      <c r="J117" s="570"/>
      <c r="K117" s="570"/>
      <c r="L117" s="570"/>
      <c r="M117" s="570"/>
      <c r="N117" s="570"/>
      <c r="O117" s="158"/>
      <c r="P117" s="158"/>
      <c r="Q117" s="158"/>
      <c r="R117" s="160" t="s">
        <v>126</v>
      </c>
      <c r="S117" s="160"/>
      <c r="T117" s="160"/>
      <c r="U117" s="161" t="s">
        <v>216</v>
      </c>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3"/>
    </row>
    <row r="118" spans="1:51" ht="51" customHeight="1" x14ac:dyDescent="0.15">
      <c r="A118" s="563"/>
      <c r="B118" s="564"/>
      <c r="C118" s="564"/>
      <c r="D118" s="564"/>
      <c r="E118" s="564"/>
      <c r="F118" s="565"/>
      <c r="G118" s="570"/>
      <c r="H118" s="570"/>
      <c r="I118" s="570"/>
      <c r="J118" s="570"/>
      <c r="K118" s="570"/>
      <c r="L118" s="570"/>
      <c r="M118" s="570"/>
      <c r="N118" s="570"/>
      <c r="O118" s="158" t="s">
        <v>130</v>
      </c>
      <c r="P118" s="158"/>
      <c r="Q118" s="158"/>
      <c r="R118" s="158"/>
      <c r="S118" s="158"/>
      <c r="T118" s="158"/>
      <c r="U118" s="165" t="s">
        <v>119</v>
      </c>
      <c r="V118" s="165"/>
      <c r="W118" s="165"/>
      <c r="X118" s="166" t="s">
        <v>238</v>
      </c>
      <c r="Y118" s="167"/>
      <c r="Z118" s="167"/>
      <c r="AA118" s="167"/>
      <c r="AB118" s="167"/>
      <c r="AC118" s="167"/>
      <c r="AD118" s="167"/>
      <c r="AE118" s="167"/>
      <c r="AF118" s="167"/>
      <c r="AG118" s="167"/>
      <c r="AH118" s="167"/>
      <c r="AI118" s="167"/>
      <c r="AJ118" s="167"/>
      <c r="AK118" s="167"/>
      <c r="AL118" s="167"/>
      <c r="AM118" s="167"/>
      <c r="AN118" s="167"/>
      <c r="AO118" s="167"/>
      <c r="AP118" s="167"/>
      <c r="AQ118" s="167"/>
      <c r="AR118" s="167"/>
      <c r="AS118" s="167"/>
      <c r="AT118" s="167"/>
      <c r="AU118" s="167"/>
      <c r="AV118" s="167"/>
      <c r="AW118" s="167"/>
      <c r="AX118" s="167"/>
      <c r="AY118" s="168"/>
    </row>
    <row r="119" spans="1:51" ht="147.75" customHeight="1" x14ac:dyDescent="0.15">
      <c r="A119" s="563"/>
      <c r="B119" s="564"/>
      <c r="C119" s="564"/>
      <c r="D119" s="564"/>
      <c r="E119" s="564"/>
      <c r="F119" s="565"/>
      <c r="G119" s="570"/>
      <c r="H119" s="570"/>
      <c r="I119" s="570"/>
      <c r="J119" s="570"/>
      <c r="K119" s="570"/>
      <c r="L119" s="570"/>
      <c r="M119" s="570"/>
      <c r="N119" s="570"/>
      <c r="O119" s="158"/>
      <c r="P119" s="158"/>
      <c r="Q119" s="158"/>
      <c r="R119" s="158"/>
      <c r="S119" s="158"/>
      <c r="T119" s="158"/>
      <c r="U119" s="169" t="s">
        <v>127</v>
      </c>
      <c r="V119" s="169"/>
      <c r="W119" s="169"/>
      <c r="X119" s="170" t="s">
        <v>217</v>
      </c>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1" ht="96" customHeight="1" x14ac:dyDescent="0.15">
      <c r="A120" s="563"/>
      <c r="B120" s="564"/>
      <c r="C120" s="564"/>
      <c r="D120" s="564"/>
      <c r="E120" s="564"/>
      <c r="F120" s="565"/>
      <c r="G120" s="570"/>
      <c r="H120" s="570"/>
      <c r="I120" s="570"/>
      <c r="J120" s="570"/>
      <c r="K120" s="570"/>
      <c r="L120" s="570"/>
      <c r="M120" s="570"/>
      <c r="N120" s="570"/>
      <c r="O120" s="158"/>
      <c r="P120" s="158"/>
      <c r="Q120" s="158"/>
      <c r="R120" s="158"/>
      <c r="S120" s="158"/>
      <c r="T120" s="158"/>
      <c r="U120" s="169" t="s">
        <v>131</v>
      </c>
      <c r="V120" s="169"/>
      <c r="W120" s="169"/>
      <c r="X120" s="170" t="s">
        <v>241</v>
      </c>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1" ht="96" customHeight="1" thickBot="1" x14ac:dyDescent="0.2">
      <c r="A121" s="566"/>
      <c r="B121" s="567"/>
      <c r="C121" s="567"/>
      <c r="D121" s="567"/>
      <c r="E121" s="567"/>
      <c r="F121" s="568"/>
      <c r="G121" s="571"/>
      <c r="H121" s="571"/>
      <c r="I121" s="571"/>
      <c r="J121" s="571"/>
      <c r="K121" s="571"/>
      <c r="L121" s="571"/>
      <c r="M121" s="571"/>
      <c r="N121" s="571"/>
      <c r="O121" s="164"/>
      <c r="P121" s="164"/>
      <c r="Q121" s="164"/>
      <c r="R121" s="164"/>
      <c r="S121" s="164"/>
      <c r="T121" s="164"/>
      <c r="U121" s="173" t="s">
        <v>132</v>
      </c>
      <c r="V121" s="173"/>
      <c r="W121" s="173"/>
      <c r="X121" s="174" t="s">
        <v>250</v>
      </c>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5"/>
    </row>
    <row r="122" spans="1:51" ht="30.4" customHeight="1" x14ac:dyDescent="0.15">
      <c r="A122" s="639" t="s">
        <v>45</v>
      </c>
      <c r="B122" s="640"/>
      <c r="C122" s="640"/>
      <c r="D122" s="640"/>
      <c r="E122" s="640"/>
      <c r="F122" s="641"/>
      <c r="G122" s="648" t="s">
        <v>45</v>
      </c>
      <c r="H122" s="649"/>
      <c r="I122" s="649"/>
      <c r="J122" s="649"/>
      <c r="K122" s="649"/>
      <c r="L122" s="649"/>
      <c r="M122" s="649"/>
      <c r="N122" s="649"/>
      <c r="O122" s="649"/>
      <c r="P122" s="649"/>
      <c r="Q122" s="649"/>
      <c r="R122" s="649"/>
      <c r="S122" s="649"/>
      <c r="T122" s="649"/>
      <c r="U122" s="650" t="s">
        <v>35</v>
      </c>
      <c r="V122" s="650"/>
      <c r="W122" s="650"/>
      <c r="X122" s="650"/>
      <c r="Y122" s="650"/>
      <c r="Z122" s="650"/>
      <c r="AA122" s="650"/>
      <c r="AB122" s="650"/>
      <c r="AC122" s="650"/>
      <c r="AD122" s="650"/>
      <c r="AE122" s="650"/>
      <c r="AF122" s="650"/>
      <c r="AG122" s="650"/>
      <c r="AH122" s="650"/>
      <c r="AI122" s="650"/>
      <c r="AJ122" s="650"/>
      <c r="AK122" s="650"/>
      <c r="AL122" s="650"/>
      <c r="AM122" s="650"/>
      <c r="AN122" s="650"/>
      <c r="AO122" s="650"/>
      <c r="AP122" s="650"/>
      <c r="AQ122" s="650"/>
      <c r="AR122" s="650"/>
      <c r="AS122" s="650"/>
      <c r="AT122" s="650"/>
      <c r="AU122" s="650"/>
      <c r="AV122" s="650"/>
      <c r="AW122" s="650"/>
      <c r="AX122" s="650"/>
      <c r="AY122" s="651"/>
    </row>
    <row r="123" spans="1:51" ht="36" customHeight="1" x14ac:dyDescent="0.15">
      <c r="A123" s="642"/>
      <c r="B123" s="643"/>
      <c r="C123" s="643"/>
      <c r="D123" s="643"/>
      <c r="E123" s="643"/>
      <c r="F123" s="644"/>
      <c r="G123" s="652" t="s">
        <v>36</v>
      </c>
      <c r="H123" s="190"/>
      <c r="I123" s="190"/>
      <c r="J123" s="190"/>
      <c r="K123" s="190"/>
      <c r="L123" s="190"/>
      <c r="M123" s="190"/>
      <c r="N123" s="653"/>
      <c r="O123" s="654" t="s">
        <v>242</v>
      </c>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55"/>
      <c r="AK123" s="655"/>
      <c r="AL123" s="655"/>
      <c r="AM123" s="655"/>
      <c r="AN123" s="655"/>
      <c r="AO123" s="655"/>
      <c r="AP123" s="655"/>
      <c r="AQ123" s="655"/>
      <c r="AR123" s="655"/>
      <c r="AS123" s="655"/>
      <c r="AT123" s="655"/>
      <c r="AU123" s="655"/>
      <c r="AV123" s="655"/>
      <c r="AW123" s="655"/>
      <c r="AX123" s="655"/>
      <c r="AY123" s="656"/>
    </row>
    <row r="124" spans="1:51" ht="36" customHeight="1" x14ac:dyDescent="0.15">
      <c r="A124" s="642"/>
      <c r="B124" s="643"/>
      <c r="C124" s="643"/>
      <c r="D124" s="643"/>
      <c r="E124" s="643"/>
      <c r="F124" s="644"/>
      <c r="G124" s="652" t="s">
        <v>37</v>
      </c>
      <c r="H124" s="190"/>
      <c r="I124" s="190"/>
      <c r="J124" s="190"/>
      <c r="K124" s="190"/>
      <c r="L124" s="190"/>
      <c r="M124" s="190"/>
      <c r="N124" s="653"/>
      <c r="O124" s="654" t="s">
        <v>243</v>
      </c>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655"/>
      <c r="AK124" s="655"/>
      <c r="AL124" s="655"/>
      <c r="AM124" s="655"/>
      <c r="AN124" s="655"/>
      <c r="AO124" s="655"/>
      <c r="AP124" s="655"/>
      <c r="AQ124" s="655"/>
      <c r="AR124" s="655"/>
      <c r="AS124" s="655"/>
      <c r="AT124" s="655"/>
      <c r="AU124" s="655"/>
      <c r="AV124" s="655"/>
      <c r="AW124" s="655"/>
      <c r="AX124" s="655"/>
      <c r="AY124" s="656"/>
    </row>
    <row r="125" spans="1:51" ht="36" customHeight="1" thickBot="1" x14ac:dyDescent="0.2">
      <c r="A125" s="645"/>
      <c r="B125" s="646"/>
      <c r="C125" s="646"/>
      <c r="D125" s="646"/>
      <c r="E125" s="646"/>
      <c r="F125" s="647"/>
      <c r="G125" s="657" t="s">
        <v>38</v>
      </c>
      <c r="H125" s="658"/>
      <c r="I125" s="658"/>
      <c r="J125" s="658"/>
      <c r="K125" s="658"/>
      <c r="L125" s="658"/>
      <c r="M125" s="658"/>
      <c r="N125" s="659"/>
      <c r="O125" s="618" t="s">
        <v>218</v>
      </c>
      <c r="P125" s="619"/>
      <c r="Q125" s="619"/>
      <c r="R125" s="619"/>
      <c r="S125" s="619"/>
      <c r="T125" s="619"/>
      <c r="U125" s="619"/>
      <c r="V125" s="619"/>
      <c r="W125" s="619"/>
      <c r="X125" s="619"/>
      <c r="Y125" s="619"/>
      <c r="Z125" s="619"/>
      <c r="AA125" s="619"/>
      <c r="AB125" s="619"/>
      <c r="AC125" s="619"/>
      <c r="AD125" s="619"/>
      <c r="AE125" s="619"/>
      <c r="AF125" s="619"/>
      <c r="AG125" s="619"/>
      <c r="AH125" s="619"/>
      <c r="AI125" s="619"/>
      <c r="AJ125" s="619"/>
      <c r="AK125" s="619"/>
      <c r="AL125" s="619"/>
      <c r="AM125" s="619"/>
      <c r="AN125" s="619"/>
      <c r="AO125" s="619"/>
      <c r="AP125" s="619"/>
      <c r="AQ125" s="619"/>
      <c r="AR125" s="619"/>
      <c r="AS125" s="619"/>
      <c r="AT125" s="619"/>
      <c r="AU125" s="619"/>
      <c r="AV125" s="619"/>
      <c r="AW125" s="619"/>
      <c r="AX125" s="619"/>
      <c r="AY125" s="620"/>
    </row>
    <row r="126" spans="1:51" customFormat="1" ht="102" customHeight="1" thickBot="1" x14ac:dyDescent="0.2">
      <c r="A126" s="621" t="s">
        <v>105</v>
      </c>
      <c r="B126" s="622"/>
      <c r="C126" s="622"/>
      <c r="D126" s="622"/>
      <c r="E126" s="622"/>
      <c r="F126" s="623"/>
      <c r="G126" s="627" t="s">
        <v>102</v>
      </c>
      <c r="H126" s="628"/>
      <c r="I126" s="628"/>
      <c r="J126" s="628"/>
      <c r="K126" s="628"/>
      <c r="L126" s="628"/>
      <c r="M126" s="628"/>
      <c r="N126" s="629"/>
      <c r="O126" s="630" t="s">
        <v>219</v>
      </c>
      <c r="P126" s="631"/>
      <c r="Q126" s="631"/>
      <c r="R126" s="631"/>
      <c r="S126" s="631"/>
      <c r="T126" s="631"/>
      <c r="U126" s="631"/>
      <c r="V126" s="631"/>
      <c r="W126" s="631"/>
      <c r="X126" s="631"/>
      <c r="Y126" s="631"/>
      <c r="Z126" s="631"/>
      <c r="AA126" s="631"/>
      <c r="AB126" s="631"/>
      <c r="AC126" s="631"/>
      <c r="AD126" s="631"/>
      <c r="AE126" s="631"/>
      <c r="AF126" s="631"/>
      <c r="AG126" s="631"/>
      <c r="AH126" s="631"/>
      <c r="AI126" s="631"/>
      <c r="AJ126" s="631"/>
      <c r="AK126" s="631"/>
      <c r="AL126" s="631"/>
      <c r="AM126" s="631"/>
      <c r="AN126" s="631"/>
      <c r="AO126" s="631"/>
      <c r="AP126" s="631"/>
      <c r="AQ126" s="631"/>
      <c r="AR126" s="631"/>
      <c r="AS126" s="631"/>
      <c r="AT126" s="631"/>
      <c r="AU126" s="631"/>
      <c r="AV126" s="631"/>
      <c r="AW126" s="631"/>
      <c r="AX126" s="631"/>
      <c r="AY126" s="632"/>
    </row>
    <row r="127" spans="1:51" customFormat="1" ht="48" customHeight="1" thickBot="1" x14ac:dyDescent="0.2">
      <c r="A127" s="624"/>
      <c r="B127" s="625"/>
      <c r="C127" s="625"/>
      <c r="D127" s="625"/>
      <c r="E127" s="625"/>
      <c r="F127" s="626"/>
      <c r="G127" s="633" t="s">
        <v>103</v>
      </c>
      <c r="H127" s="634"/>
      <c r="I127" s="634"/>
      <c r="J127" s="634"/>
      <c r="K127" s="634"/>
      <c r="L127" s="634"/>
      <c r="M127" s="634"/>
      <c r="N127" s="635"/>
      <c r="O127" s="636" t="s">
        <v>220</v>
      </c>
      <c r="P127" s="637"/>
      <c r="Q127" s="637"/>
      <c r="R127" s="637"/>
      <c r="S127" s="637"/>
      <c r="T127" s="637"/>
      <c r="U127" s="637"/>
      <c r="V127" s="637"/>
      <c r="W127" s="637"/>
      <c r="X127" s="637"/>
      <c r="Y127" s="637"/>
      <c r="Z127" s="637"/>
      <c r="AA127" s="637"/>
      <c r="AB127" s="637"/>
      <c r="AC127" s="637"/>
      <c r="AD127" s="637"/>
      <c r="AE127" s="637"/>
      <c r="AF127" s="637"/>
      <c r="AG127" s="637"/>
      <c r="AH127" s="637"/>
      <c r="AI127" s="637"/>
      <c r="AJ127" s="637"/>
      <c r="AK127" s="637"/>
      <c r="AL127" s="637"/>
      <c r="AM127" s="637"/>
      <c r="AN127" s="637"/>
      <c r="AO127" s="637"/>
      <c r="AP127" s="637"/>
      <c r="AQ127" s="637"/>
      <c r="AR127" s="637"/>
      <c r="AS127" s="637"/>
      <c r="AT127" s="637"/>
      <c r="AU127" s="637"/>
      <c r="AV127" s="637"/>
      <c r="AW127" s="637"/>
      <c r="AX127" s="637"/>
      <c r="AY127" s="638"/>
    </row>
    <row r="128" spans="1:51" ht="72" customHeight="1" thickBot="1" x14ac:dyDescent="0.2">
      <c r="A128" s="595" t="s">
        <v>85</v>
      </c>
      <c r="B128" s="596"/>
      <c r="C128" s="596"/>
      <c r="D128" s="596"/>
      <c r="E128" s="596"/>
      <c r="F128" s="597"/>
      <c r="G128" s="598" t="s">
        <v>221</v>
      </c>
      <c r="H128" s="599"/>
      <c r="I128" s="599"/>
      <c r="J128" s="599"/>
      <c r="K128" s="599"/>
      <c r="L128" s="599"/>
      <c r="M128" s="599"/>
      <c r="N128" s="599"/>
      <c r="O128" s="599"/>
      <c r="P128" s="599"/>
      <c r="Q128" s="599"/>
      <c r="R128" s="599"/>
      <c r="S128" s="599"/>
      <c r="T128" s="599"/>
      <c r="U128" s="599"/>
      <c r="V128" s="599"/>
      <c r="W128" s="599"/>
      <c r="X128" s="599"/>
      <c r="Y128" s="599"/>
      <c r="Z128" s="599"/>
      <c r="AA128" s="599"/>
      <c r="AB128" s="599"/>
      <c r="AC128" s="599"/>
      <c r="AD128" s="599"/>
      <c r="AE128" s="599"/>
      <c r="AF128" s="599"/>
      <c r="AG128" s="599"/>
      <c r="AH128" s="599"/>
      <c r="AI128" s="599"/>
      <c r="AJ128" s="599"/>
      <c r="AK128" s="599"/>
      <c r="AL128" s="599"/>
      <c r="AM128" s="599"/>
      <c r="AN128" s="599"/>
      <c r="AO128" s="599"/>
      <c r="AP128" s="599"/>
      <c r="AQ128" s="599"/>
      <c r="AR128" s="599"/>
      <c r="AS128" s="599"/>
      <c r="AT128" s="599"/>
      <c r="AU128" s="599"/>
      <c r="AV128" s="599"/>
      <c r="AW128" s="599"/>
      <c r="AX128" s="599"/>
      <c r="AY128" s="600"/>
    </row>
    <row r="129" spans="1:51" ht="48" customHeight="1" x14ac:dyDescent="0.15">
      <c r="A129" s="139" t="s">
        <v>104</v>
      </c>
      <c r="B129" s="140"/>
      <c r="C129" s="140"/>
      <c r="D129" s="140"/>
      <c r="E129" s="140"/>
      <c r="F129" s="141"/>
      <c r="G129" s="145" t="s">
        <v>78</v>
      </c>
      <c r="H129" s="146"/>
      <c r="I129" s="146"/>
      <c r="J129" s="146"/>
      <c r="K129" s="146"/>
      <c r="L129" s="146"/>
      <c r="M129" s="146"/>
      <c r="N129" s="147"/>
      <c r="O129" s="148" t="s">
        <v>222</v>
      </c>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50"/>
    </row>
    <row r="130" spans="1:51" ht="48" customHeight="1" thickBot="1" x14ac:dyDescent="0.2">
      <c r="A130" s="142"/>
      <c r="B130" s="143"/>
      <c r="C130" s="143"/>
      <c r="D130" s="143"/>
      <c r="E130" s="143"/>
      <c r="F130" s="144"/>
      <c r="G130" s="151" t="s">
        <v>79</v>
      </c>
      <c r="H130" s="152"/>
      <c r="I130" s="152"/>
      <c r="J130" s="152"/>
      <c r="K130" s="152"/>
      <c r="L130" s="152"/>
      <c r="M130" s="152"/>
      <c r="N130" s="153"/>
      <c r="O130" s="154" t="s">
        <v>223</v>
      </c>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6"/>
    </row>
    <row r="131" spans="1:51" ht="81.75" customHeight="1" x14ac:dyDescent="0.15">
      <c r="A131" s="601" t="s">
        <v>64</v>
      </c>
      <c r="B131" s="602"/>
      <c r="C131" s="602"/>
      <c r="D131" s="602"/>
      <c r="E131" s="602"/>
      <c r="F131" s="603"/>
      <c r="G131" s="609" t="s">
        <v>244</v>
      </c>
      <c r="H131" s="610"/>
      <c r="I131" s="610"/>
      <c r="J131" s="610"/>
      <c r="K131" s="610"/>
      <c r="L131" s="610"/>
      <c r="M131" s="610"/>
      <c r="N131" s="610"/>
      <c r="O131" s="610"/>
      <c r="P131" s="610"/>
      <c r="Q131" s="610"/>
      <c r="R131" s="610"/>
      <c r="S131" s="610"/>
      <c r="T131" s="610"/>
      <c r="U131" s="610"/>
      <c r="V131" s="610"/>
      <c r="W131" s="610"/>
      <c r="X131" s="610"/>
      <c r="Y131" s="610"/>
      <c r="Z131" s="610"/>
      <c r="AA131" s="610"/>
      <c r="AB131" s="610"/>
      <c r="AC131" s="610"/>
      <c r="AD131" s="610"/>
      <c r="AE131" s="610"/>
      <c r="AF131" s="610"/>
      <c r="AG131" s="610"/>
      <c r="AH131" s="610"/>
      <c r="AI131" s="610"/>
      <c r="AJ131" s="610"/>
      <c r="AK131" s="610"/>
      <c r="AL131" s="610"/>
      <c r="AM131" s="610"/>
      <c r="AN131" s="610"/>
      <c r="AO131" s="610"/>
      <c r="AP131" s="610"/>
      <c r="AQ131" s="610"/>
      <c r="AR131" s="610"/>
      <c r="AS131" s="610"/>
      <c r="AT131" s="610"/>
      <c r="AU131" s="610"/>
      <c r="AV131" s="610"/>
      <c r="AW131" s="610"/>
      <c r="AX131" s="610"/>
      <c r="AY131" s="611"/>
    </row>
    <row r="132" spans="1:51" ht="48" customHeight="1" x14ac:dyDescent="0.15">
      <c r="A132" s="604"/>
      <c r="B132" s="469"/>
      <c r="C132" s="469"/>
      <c r="D132" s="469"/>
      <c r="E132" s="469"/>
      <c r="F132" s="605"/>
      <c r="G132" s="612" t="s">
        <v>247</v>
      </c>
      <c r="H132" s="613"/>
      <c r="I132" s="613"/>
      <c r="J132" s="613"/>
      <c r="K132" s="613"/>
      <c r="L132" s="613"/>
      <c r="M132" s="613"/>
      <c r="N132" s="613"/>
      <c r="O132" s="613"/>
      <c r="P132" s="613"/>
      <c r="Q132" s="613"/>
      <c r="R132" s="613"/>
      <c r="S132" s="613"/>
      <c r="T132" s="613"/>
      <c r="U132" s="613"/>
      <c r="V132" s="613"/>
      <c r="W132" s="613"/>
      <c r="X132" s="613"/>
      <c r="Y132" s="613"/>
      <c r="Z132" s="613"/>
      <c r="AA132" s="613"/>
      <c r="AB132" s="613"/>
      <c r="AC132" s="613"/>
      <c r="AD132" s="613"/>
      <c r="AE132" s="613"/>
      <c r="AF132" s="613"/>
      <c r="AG132" s="613"/>
      <c r="AH132" s="613"/>
      <c r="AI132" s="613"/>
      <c r="AJ132" s="613"/>
      <c r="AK132" s="613"/>
      <c r="AL132" s="613"/>
      <c r="AM132" s="613"/>
      <c r="AN132" s="613"/>
      <c r="AO132" s="613"/>
      <c r="AP132" s="613"/>
      <c r="AQ132" s="613"/>
      <c r="AR132" s="613"/>
      <c r="AS132" s="613"/>
      <c r="AT132" s="613"/>
      <c r="AU132" s="613"/>
      <c r="AV132" s="613"/>
      <c r="AW132" s="613"/>
      <c r="AX132" s="613"/>
      <c r="AY132" s="614"/>
    </row>
    <row r="133" spans="1:51" ht="48" customHeight="1" thickBot="1" x14ac:dyDescent="0.2">
      <c r="A133" s="606"/>
      <c r="B133" s="607"/>
      <c r="C133" s="607"/>
      <c r="D133" s="607"/>
      <c r="E133" s="607"/>
      <c r="F133" s="608"/>
      <c r="G133" s="615" t="s">
        <v>249</v>
      </c>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6"/>
      <c r="AH133" s="616"/>
      <c r="AI133" s="616"/>
      <c r="AJ133" s="616"/>
      <c r="AK133" s="616"/>
      <c r="AL133" s="616"/>
      <c r="AM133" s="616"/>
      <c r="AN133" s="616"/>
      <c r="AO133" s="616"/>
      <c r="AP133" s="616"/>
      <c r="AQ133" s="616"/>
      <c r="AR133" s="616"/>
      <c r="AS133" s="616"/>
      <c r="AT133" s="616"/>
      <c r="AU133" s="616"/>
      <c r="AV133" s="616"/>
      <c r="AW133" s="616"/>
      <c r="AX133" s="616"/>
      <c r="AY133" s="617"/>
    </row>
    <row r="134" spans="1:51" ht="48" customHeight="1" thickBot="1" x14ac:dyDescent="0.2">
      <c r="A134" s="682" t="s">
        <v>63</v>
      </c>
      <c r="B134" s="503"/>
      <c r="C134" s="503"/>
      <c r="D134" s="503"/>
      <c r="E134" s="503"/>
      <c r="F134" s="683"/>
      <c r="G134" s="684" t="s">
        <v>248</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599"/>
      <c r="AL134" s="599"/>
      <c r="AM134" s="599"/>
      <c r="AN134" s="599"/>
      <c r="AO134" s="599"/>
      <c r="AP134" s="599"/>
      <c r="AQ134" s="599"/>
      <c r="AR134" s="599"/>
      <c r="AS134" s="599"/>
      <c r="AT134" s="599"/>
      <c r="AU134" s="599"/>
      <c r="AV134" s="599"/>
      <c r="AW134" s="599"/>
      <c r="AX134" s="599"/>
      <c r="AY134" s="600"/>
    </row>
    <row r="135" spans="1:51" ht="92.25" customHeight="1" x14ac:dyDescent="0.15">
      <c r="A135" s="446" t="s">
        <v>10</v>
      </c>
      <c r="B135" s="447"/>
      <c r="C135" s="447"/>
      <c r="D135" s="447"/>
      <c r="E135" s="447"/>
      <c r="F135" s="476"/>
      <c r="G135" s="6" t="s">
        <v>157</v>
      </c>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8"/>
    </row>
    <row r="136" spans="1:51" ht="75.400000000000006" customHeight="1" x14ac:dyDescent="0.15">
      <c r="A136" s="448"/>
      <c r="B136" s="449"/>
      <c r="C136" s="449"/>
      <c r="D136" s="449"/>
      <c r="E136" s="449"/>
      <c r="F136" s="477"/>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180" customHeight="1" x14ac:dyDescent="0.15">
      <c r="A137" s="448"/>
      <c r="B137" s="449"/>
      <c r="C137" s="449"/>
      <c r="D137" s="449"/>
      <c r="E137" s="449"/>
      <c r="F137" s="477"/>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72.95" customHeight="1" x14ac:dyDescent="0.15">
      <c r="A138" s="448"/>
      <c r="B138" s="449"/>
      <c r="C138" s="449"/>
      <c r="D138" s="449"/>
      <c r="E138" s="449"/>
      <c r="F138" s="477"/>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72.95" customHeight="1" x14ac:dyDescent="0.15">
      <c r="A139" s="448"/>
      <c r="B139" s="449"/>
      <c r="C139" s="449"/>
      <c r="D139" s="449"/>
      <c r="E139" s="449"/>
      <c r="F139" s="477"/>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66.400000000000006" customHeight="1" x14ac:dyDescent="0.15">
      <c r="A140" s="448"/>
      <c r="B140" s="449"/>
      <c r="C140" s="449"/>
      <c r="D140" s="449"/>
      <c r="E140" s="449"/>
      <c r="F140" s="477"/>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66.400000000000006" customHeight="1" x14ac:dyDescent="0.15">
      <c r="A141" s="448"/>
      <c r="B141" s="449"/>
      <c r="C141" s="449"/>
      <c r="D141" s="449"/>
      <c r="E141" s="449"/>
      <c r="F141" s="477"/>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83.1" customHeight="1" x14ac:dyDescent="0.15">
      <c r="A142" s="448"/>
      <c r="B142" s="449"/>
      <c r="C142" s="449"/>
      <c r="D142" s="449"/>
      <c r="E142" s="449"/>
      <c r="F142" s="477"/>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83.1" customHeight="1" x14ac:dyDescent="0.15">
      <c r="A143" s="448"/>
      <c r="B143" s="449"/>
      <c r="C143" s="449"/>
      <c r="D143" s="449"/>
      <c r="E143" s="449"/>
      <c r="F143" s="477"/>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83.1" customHeight="1" x14ac:dyDescent="0.15">
      <c r="A144" s="448"/>
      <c r="B144" s="449"/>
      <c r="C144" s="449"/>
      <c r="D144" s="449"/>
      <c r="E144" s="449"/>
      <c r="F144" s="477"/>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47.85" customHeight="1" x14ac:dyDescent="0.15">
      <c r="A145" s="448"/>
      <c r="B145" s="449"/>
      <c r="C145" s="449"/>
      <c r="D145" s="449"/>
      <c r="E145" s="449"/>
      <c r="F145" s="477"/>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44.65" customHeight="1" thickBot="1" x14ac:dyDescent="0.2">
      <c r="A146" s="450"/>
      <c r="B146" s="451"/>
      <c r="C146" s="451"/>
      <c r="D146" s="451"/>
      <c r="E146" s="451"/>
      <c r="F146" s="660"/>
      <c r="G146" s="12"/>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4"/>
    </row>
    <row r="147" spans="1:51" ht="24.75" customHeight="1" x14ac:dyDescent="0.15">
      <c r="A147" s="661" t="s">
        <v>245</v>
      </c>
      <c r="B147" s="662"/>
      <c r="C147" s="662"/>
      <c r="D147" s="662"/>
      <c r="E147" s="662"/>
      <c r="F147" s="663"/>
      <c r="G147" s="670" t="s">
        <v>251</v>
      </c>
      <c r="H147" s="671"/>
      <c r="I147" s="671"/>
      <c r="J147" s="671"/>
      <c r="K147" s="671"/>
      <c r="L147" s="671"/>
      <c r="M147" s="671"/>
      <c r="N147" s="671"/>
      <c r="O147" s="671"/>
      <c r="P147" s="671"/>
      <c r="Q147" s="671"/>
      <c r="R147" s="671"/>
      <c r="S147" s="671"/>
      <c r="T147" s="671"/>
      <c r="U147" s="671"/>
      <c r="V147" s="671"/>
      <c r="W147" s="671"/>
      <c r="X147" s="671"/>
      <c r="Y147" s="671"/>
      <c r="Z147" s="671"/>
      <c r="AA147" s="671"/>
      <c r="AB147" s="671"/>
      <c r="AC147" s="672"/>
      <c r="AD147" s="670" t="s">
        <v>227</v>
      </c>
      <c r="AE147" s="671"/>
      <c r="AF147" s="671"/>
      <c r="AG147" s="671"/>
      <c r="AH147" s="671"/>
      <c r="AI147" s="671"/>
      <c r="AJ147" s="671"/>
      <c r="AK147" s="671"/>
      <c r="AL147" s="671"/>
      <c r="AM147" s="671"/>
      <c r="AN147" s="671"/>
      <c r="AO147" s="671"/>
      <c r="AP147" s="671"/>
      <c r="AQ147" s="671"/>
      <c r="AR147" s="671"/>
      <c r="AS147" s="671"/>
      <c r="AT147" s="671"/>
      <c r="AU147" s="671"/>
      <c r="AV147" s="671"/>
      <c r="AW147" s="671"/>
      <c r="AX147" s="671"/>
      <c r="AY147" s="673"/>
    </row>
    <row r="148" spans="1:51" ht="24.75" customHeight="1" x14ac:dyDescent="0.15">
      <c r="A148" s="664"/>
      <c r="B148" s="665"/>
      <c r="C148" s="665"/>
      <c r="D148" s="665"/>
      <c r="E148" s="665"/>
      <c r="F148" s="666"/>
      <c r="G148" s="674" t="s">
        <v>5</v>
      </c>
      <c r="H148" s="352"/>
      <c r="I148" s="352"/>
      <c r="J148" s="352"/>
      <c r="K148" s="353"/>
      <c r="L148" s="675" t="s">
        <v>6</v>
      </c>
      <c r="M148" s="352"/>
      <c r="N148" s="352"/>
      <c r="O148" s="352"/>
      <c r="P148" s="352"/>
      <c r="Q148" s="352"/>
      <c r="R148" s="352"/>
      <c r="S148" s="352"/>
      <c r="T148" s="352"/>
      <c r="U148" s="352"/>
      <c r="V148" s="352"/>
      <c r="W148" s="352"/>
      <c r="X148" s="353"/>
      <c r="Y148" s="676" t="s">
        <v>7</v>
      </c>
      <c r="Z148" s="677"/>
      <c r="AA148" s="677"/>
      <c r="AB148" s="677"/>
      <c r="AC148" s="678"/>
      <c r="AD148" s="679" t="s">
        <v>5</v>
      </c>
      <c r="AE148" s="680"/>
      <c r="AF148" s="680"/>
      <c r="AG148" s="680"/>
      <c r="AH148" s="680"/>
      <c r="AI148" s="675" t="s">
        <v>6</v>
      </c>
      <c r="AJ148" s="352"/>
      <c r="AK148" s="352"/>
      <c r="AL148" s="352"/>
      <c r="AM148" s="352"/>
      <c r="AN148" s="352"/>
      <c r="AO148" s="352"/>
      <c r="AP148" s="352"/>
      <c r="AQ148" s="352"/>
      <c r="AR148" s="352"/>
      <c r="AS148" s="352"/>
      <c r="AT148" s="352"/>
      <c r="AU148" s="353"/>
      <c r="AV148" s="676" t="s">
        <v>7</v>
      </c>
      <c r="AW148" s="677"/>
      <c r="AX148" s="677"/>
      <c r="AY148" s="681"/>
    </row>
    <row r="149" spans="1:51" ht="24.75" customHeight="1" x14ac:dyDescent="0.15">
      <c r="A149" s="664"/>
      <c r="B149" s="665"/>
      <c r="C149" s="665"/>
      <c r="D149" s="665"/>
      <c r="E149" s="665"/>
      <c r="F149" s="666"/>
      <c r="G149" s="710" t="s">
        <v>224</v>
      </c>
      <c r="H149" s="711"/>
      <c r="I149" s="711"/>
      <c r="J149" s="711"/>
      <c r="K149" s="712"/>
      <c r="L149" s="713" t="s">
        <v>236</v>
      </c>
      <c r="M149" s="714"/>
      <c r="N149" s="714"/>
      <c r="O149" s="714"/>
      <c r="P149" s="714"/>
      <c r="Q149" s="714"/>
      <c r="R149" s="714"/>
      <c r="S149" s="714"/>
      <c r="T149" s="714"/>
      <c r="U149" s="714"/>
      <c r="V149" s="714"/>
      <c r="W149" s="714"/>
      <c r="X149" s="715"/>
      <c r="Y149" s="716">
        <v>71.738</v>
      </c>
      <c r="Z149" s="717"/>
      <c r="AA149" s="717"/>
      <c r="AB149" s="717"/>
      <c r="AC149" s="718"/>
      <c r="AD149" s="710" t="s">
        <v>225</v>
      </c>
      <c r="AE149" s="711"/>
      <c r="AF149" s="711"/>
      <c r="AG149" s="711"/>
      <c r="AH149" s="712"/>
      <c r="AI149" s="719" t="s">
        <v>228</v>
      </c>
      <c r="AJ149" s="720"/>
      <c r="AK149" s="720"/>
      <c r="AL149" s="720"/>
      <c r="AM149" s="720"/>
      <c r="AN149" s="720"/>
      <c r="AO149" s="720"/>
      <c r="AP149" s="720"/>
      <c r="AQ149" s="720"/>
      <c r="AR149" s="720"/>
      <c r="AS149" s="720"/>
      <c r="AT149" s="720"/>
      <c r="AU149" s="721"/>
      <c r="AV149" s="722">
        <v>44.826000000000001</v>
      </c>
      <c r="AW149" s="413"/>
      <c r="AX149" s="413"/>
      <c r="AY149" s="723"/>
    </row>
    <row r="150" spans="1:51" ht="24.75" customHeight="1" x14ac:dyDescent="0.15">
      <c r="A150" s="664"/>
      <c r="B150" s="665"/>
      <c r="C150" s="665"/>
      <c r="D150" s="665"/>
      <c r="E150" s="665"/>
      <c r="F150" s="666"/>
      <c r="G150" s="698" t="s">
        <v>224</v>
      </c>
      <c r="H150" s="699"/>
      <c r="I150" s="699"/>
      <c r="J150" s="699"/>
      <c r="K150" s="700"/>
      <c r="L150" s="701" t="s">
        <v>237</v>
      </c>
      <c r="M150" s="702"/>
      <c r="N150" s="702"/>
      <c r="O150" s="702"/>
      <c r="P150" s="702"/>
      <c r="Q150" s="702"/>
      <c r="R150" s="702"/>
      <c r="S150" s="702"/>
      <c r="T150" s="702"/>
      <c r="U150" s="702"/>
      <c r="V150" s="702"/>
      <c r="W150" s="702"/>
      <c r="X150" s="703"/>
      <c r="Y150" s="422">
        <v>240.107</v>
      </c>
      <c r="Z150" s="420"/>
      <c r="AA150" s="420"/>
      <c r="AB150" s="420"/>
      <c r="AC150" s="421"/>
      <c r="AD150" s="704"/>
      <c r="AE150" s="705"/>
      <c r="AF150" s="705"/>
      <c r="AG150" s="705"/>
      <c r="AH150" s="706"/>
      <c r="AI150" s="701"/>
      <c r="AJ150" s="702"/>
      <c r="AK150" s="702"/>
      <c r="AL150" s="702"/>
      <c r="AM150" s="702"/>
      <c r="AN150" s="702"/>
      <c r="AO150" s="702"/>
      <c r="AP150" s="702"/>
      <c r="AQ150" s="702"/>
      <c r="AR150" s="702"/>
      <c r="AS150" s="702"/>
      <c r="AT150" s="702"/>
      <c r="AU150" s="703"/>
      <c r="AV150" s="707"/>
      <c r="AW150" s="708"/>
      <c r="AX150" s="708"/>
      <c r="AY150" s="709"/>
    </row>
    <row r="151" spans="1:51" ht="24.75" customHeight="1" x14ac:dyDescent="0.15">
      <c r="A151" s="664"/>
      <c r="B151" s="665"/>
      <c r="C151" s="665"/>
      <c r="D151" s="665"/>
      <c r="E151" s="665"/>
      <c r="F151" s="666"/>
      <c r="G151" s="685"/>
      <c r="H151" s="686"/>
      <c r="I151" s="686"/>
      <c r="J151" s="686"/>
      <c r="K151" s="687"/>
      <c r="L151" s="688"/>
      <c r="M151" s="689"/>
      <c r="N151" s="689"/>
      <c r="O151" s="689"/>
      <c r="P151" s="689"/>
      <c r="Q151" s="689"/>
      <c r="R151" s="689"/>
      <c r="S151" s="689"/>
      <c r="T151" s="689"/>
      <c r="U151" s="689"/>
      <c r="V151" s="689"/>
      <c r="W151" s="689"/>
      <c r="X151" s="690"/>
      <c r="Y151" s="691"/>
      <c r="Z151" s="692"/>
      <c r="AA151" s="692"/>
      <c r="AB151" s="692"/>
      <c r="AC151" s="693"/>
      <c r="AD151" s="694"/>
      <c r="AE151" s="695"/>
      <c r="AF151" s="695"/>
      <c r="AG151" s="695"/>
      <c r="AH151" s="696"/>
      <c r="AI151" s="688"/>
      <c r="AJ151" s="689"/>
      <c r="AK151" s="689"/>
      <c r="AL151" s="689"/>
      <c r="AM151" s="689"/>
      <c r="AN151" s="689"/>
      <c r="AO151" s="689"/>
      <c r="AP151" s="689"/>
      <c r="AQ151" s="689"/>
      <c r="AR151" s="689"/>
      <c r="AS151" s="689"/>
      <c r="AT151" s="689"/>
      <c r="AU151" s="690"/>
      <c r="AV151" s="691"/>
      <c r="AW151" s="692"/>
      <c r="AX151" s="692"/>
      <c r="AY151" s="697"/>
    </row>
    <row r="152" spans="1:51" ht="24.75" customHeight="1" x14ac:dyDescent="0.15">
      <c r="A152" s="664"/>
      <c r="B152" s="665"/>
      <c r="C152" s="665"/>
      <c r="D152" s="665"/>
      <c r="E152" s="665"/>
      <c r="F152" s="666"/>
      <c r="G152" s="694"/>
      <c r="H152" s="695"/>
      <c r="I152" s="695"/>
      <c r="J152" s="695"/>
      <c r="K152" s="696"/>
      <c r="L152" s="688"/>
      <c r="M152" s="724"/>
      <c r="N152" s="724"/>
      <c r="O152" s="724"/>
      <c r="P152" s="724"/>
      <c r="Q152" s="724"/>
      <c r="R152" s="724"/>
      <c r="S152" s="724"/>
      <c r="T152" s="724"/>
      <c r="U152" s="724"/>
      <c r="V152" s="724"/>
      <c r="W152" s="724"/>
      <c r="X152" s="725"/>
      <c r="Y152" s="691"/>
      <c r="Z152" s="692"/>
      <c r="AA152" s="692"/>
      <c r="AB152" s="692"/>
      <c r="AC152" s="693"/>
      <c r="AD152" s="694"/>
      <c r="AE152" s="695"/>
      <c r="AF152" s="695"/>
      <c r="AG152" s="695"/>
      <c r="AH152" s="696"/>
      <c r="AI152" s="688"/>
      <c r="AJ152" s="689"/>
      <c r="AK152" s="689"/>
      <c r="AL152" s="689"/>
      <c r="AM152" s="689"/>
      <c r="AN152" s="689"/>
      <c r="AO152" s="689"/>
      <c r="AP152" s="689"/>
      <c r="AQ152" s="689"/>
      <c r="AR152" s="689"/>
      <c r="AS152" s="689"/>
      <c r="AT152" s="689"/>
      <c r="AU152" s="690"/>
      <c r="AV152" s="691"/>
      <c r="AW152" s="692"/>
      <c r="AX152" s="692"/>
      <c r="AY152" s="697"/>
    </row>
    <row r="153" spans="1:51" ht="24.75" hidden="1" customHeight="1" x14ac:dyDescent="0.15">
      <c r="A153" s="664"/>
      <c r="B153" s="665"/>
      <c r="C153" s="665"/>
      <c r="D153" s="665"/>
      <c r="E153" s="665"/>
      <c r="F153" s="666"/>
      <c r="G153" s="694"/>
      <c r="H153" s="695"/>
      <c r="I153" s="695"/>
      <c r="J153" s="695"/>
      <c r="K153" s="696"/>
      <c r="L153" s="688"/>
      <c r="M153" s="724"/>
      <c r="N153" s="724"/>
      <c r="O153" s="724"/>
      <c r="P153" s="724"/>
      <c r="Q153" s="724"/>
      <c r="R153" s="724"/>
      <c r="S153" s="724"/>
      <c r="T153" s="724"/>
      <c r="U153" s="724"/>
      <c r="V153" s="724"/>
      <c r="W153" s="724"/>
      <c r="X153" s="725"/>
      <c r="Y153" s="691"/>
      <c r="Z153" s="692"/>
      <c r="AA153" s="692"/>
      <c r="AB153" s="692"/>
      <c r="AC153" s="693"/>
      <c r="AD153" s="694"/>
      <c r="AE153" s="695"/>
      <c r="AF153" s="695"/>
      <c r="AG153" s="695"/>
      <c r="AH153" s="696"/>
      <c r="AI153" s="688"/>
      <c r="AJ153" s="689"/>
      <c r="AK153" s="689"/>
      <c r="AL153" s="689"/>
      <c r="AM153" s="689"/>
      <c r="AN153" s="689"/>
      <c r="AO153" s="689"/>
      <c r="AP153" s="689"/>
      <c r="AQ153" s="689"/>
      <c r="AR153" s="689"/>
      <c r="AS153" s="689"/>
      <c r="AT153" s="689"/>
      <c r="AU153" s="690"/>
      <c r="AV153" s="691"/>
      <c r="AW153" s="692"/>
      <c r="AX153" s="692"/>
      <c r="AY153" s="697"/>
    </row>
    <row r="154" spans="1:51" ht="24.75" hidden="1" customHeight="1" x14ac:dyDescent="0.15">
      <c r="A154" s="664"/>
      <c r="B154" s="665"/>
      <c r="C154" s="665"/>
      <c r="D154" s="665"/>
      <c r="E154" s="665"/>
      <c r="F154" s="666"/>
      <c r="G154" s="694"/>
      <c r="H154" s="695"/>
      <c r="I154" s="695"/>
      <c r="J154" s="695"/>
      <c r="K154" s="696"/>
      <c r="L154" s="688"/>
      <c r="M154" s="724"/>
      <c r="N154" s="724"/>
      <c r="O154" s="724"/>
      <c r="P154" s="724"/>
      <c r="Q154" s="724"/>
      <c r="R154" s="724"/>
      <c r="S154" s="724"/>
      <c r="T154" s="724"/>
      <c r="U154" s="724"/>
      <c r="V154" s="724"/>
      <c r="W154" s="724"/>
      <c r="X154" s="725"/>
      <c r="Y154" s="691"/>
      <c r="Z154" s="692"/>
      <c r="AA154" s="692"/>
      <c r="AB154" s="692"/>
      <c r="AC154" s="693"/>
      <c r="AD154" s="694"/>
      <c r="AE154" s="695"/>
      <c r="AF154" s="695"/>
      <c r="AG154" s="695"/>
      <c r="AH154" s="696"/>
      <c r="AI154" s="688"/>
      <c r="AJ154" s="689"/>
      <c r="AK154" s="689"/>
      <c r="AL154" s="689"/>
      <c r="AM154" s="689"/>
      <c r="AN154" s="689"/>
      <c r="AO154" s="689"/>
      <c r="AP154" s="689"/>
      <c r="AQ154" s="689"/>
      <c r="AR154" s="689"/>
      <c r="AS154" s="689"/>
      <c r="AT154" s="689"/>
      <c r="AU154" s="690"/>
      <c r="AV154" s="691"/>
      <c r="AW154" s="692"/>
      <c r="AX154" s="692"/>
      <c r="AY154" s="697"/>
    </row>
    <row r="155" spans="1:51" ht="24.75" hidden="1" customHeight="1" x14ac:dyDescent="0.15">
      <c r="A155" s="664"/>
      <c r="B155" s="665"/>
      <c r="C155" s="665"/>
      <c r="D155" s="665"/>
      <c r="E155" s="665"/>
      <c r="F155" s="666"/>
      <c r="G155" s="694"/>
      <c r="H155" s="695"/>
      <c r="I155" s="695"/>
      <c r="J155" s="695"/>
      <c r="K155" s="696"/>
      <c r="L155" s="688"/>
      <c r="M155" s="724"/>
      <c r="N155" s="724"/>
      <c r="O155" s="724"/>
      <c r="P155" s="724"/>
      <c r="Q155" s="724"/>
      <c r="R155" s="724"/>
      <c r="S155" s="724"/>
      <c r="T155" s="724"/>
      <c r="U155" s="724"/>
      <c r="V155" s="724"/>
      <c r="W155" s="724"/>
      <c r="X155" s="725"/>
      <c r="Y155" s="691"/>
      <c r="Z155" s="692"/>
      <c r="AA155" s="692"/>
      <c r="AB155" s="692"/>
      <c r="AC155" s="693"/>
      <c r="AD155" s="694"/>
      <c r="AE155" s="695"/>
      <c r="AF155" s="695"/>
      <c r="AG155" s="695"/>
      <c r="AH155" s="696"/>
      <c r="AI155" s="688"/>
      <c r="AJ155" s="689"/>
      <c r="AK155" s="689"/>
      <c r="AL155" s="689"/>
      <c r="AM155" s="689"/>
      <c r="AN155" s="689"/>
      <c r="AO155" s="689"/>
      <c r="AP155" s="689"/>
      <c r="AQ155" s="689"/>
      <c r="AR155" s="689"/>
      <c r="AS155" s="689"/>
      <c r="AT155" s="689"/>
      <c r="AU155" s="690"/>
      <c r="AV155" s="691"/>
      <c r="AW155" s="692"/>
      <c r="AX155" s="692"/>
      <c r="AY155" s="697"/>
    </row>
    <row r="156" spans="1:51" ht="24.75" hidden="1" customHeight="1" x14ac:dyDescent="0.15">
      <c r="A156" s="664"/>
      <c r="B156" s="665"/>
      <c r="C156" s="665"/>
      <c r="D156" s="665"/>
      <c r="E156" s="665"/>
      <c r="F156" s="666"/>
      <c r="G156" s="736"/>
      <c r="H156" s="737"/>
      <c r="I156" s="737"/>
      <c r="J156" s="737"/>
      <c r="K156" s="738"/>
      <c r="L156" s="739"/>
      <c r="M156" s="740"/>
      <c r="N156" s="740"/>
      <c r="O156" s="740"/>
      <c r="P156" s="740"/>
      <c r="Q156" s="740"/>
      <c r="R156" s="740"/>
      <c r="S156" s="740"/>
      <c r="T156" s="740"/>
      <c r="U156" s="740"/>
      <c r="V156" s="740"/>
      <c r="W156" s="740"/>
      <c r="X156" s="741"/>
      <c r="Y156" s="742"/>
      <c r="Z156" s="743"/>
      <c r="AA156" s="743"/>
      <c r="AB156" s="743"/>
      <c r="AC156" s="743"/>
      <c r="AD156" s="736"/>
      <c r="AE156" s="737"/>
      <c r="AF156" s="737"/>
      <c r="AG156" s="737"/>
      <c r="AH156" s="738"/>
      <c r="AI156" s="739"/>
      <c r="AJ156" s="740"/>
      <c r="AK156" s="740"/>
      <c r="AL156" s="740"/>
      <c r="AM156" s="740"/>
      <c r="AN156" s="740"/>
      <c r="AO156" s="740"/>
      <c r="AP156" s="740"/>
      <c r="AQ156" s="740"/>
      <c r="AR156" s="740"/>
      <c r="AS156" s="740"/>
      <c r="AT156" s="740"/>
      <c r="AU156" s="741"/>
      <c r="AV156" s="742"/>
      <c r="AW156" s="743"/>
      <c r="AX156" s="743"/>
      <c r="AY156" s="744"/>
    </row>
    <row r="157" spans="1:51" ht="24.75" customHeight="1" x14ac:dyDescent="0.15">
      <c r="A157" s="664"/>
      <c r="B157" s="665"/>
      <c r="C157" s="665"/>
      <c r="D157" s="665"/>
      <c r="E157" s="665"/>
      <c r="F157" s="666"/>
      <c r="G157" s="726" t="s">
        <v>8</v>
      </c>
      <c r="H157" s="727"/>
      <c r="I157" s="727"/>
      <c r="J157" s="727"/>
      <c r="K157" s="728"/>
      <c r="L157" s="729"/>
      <c r="M157" s="730"/>
      <c r="N157" s="730"/>
      <c r="O157" s="730"/>
      <c r="P157" s="730"/>
      <c r="Q157" s="730"/>
      <c r="R157" s="730"/>
      <c r="S157" s="730"/>
      <c r="T157" s="730"/>
      <c r="U157" s="730"/>
      <c r="V157" s="730"/>
      <c r="W157" s="730"/>
      <c r="X157" s="731"/>
      <c r="Y157" s="732">
        <f>SUM(Y149:AC156)</f>
        <v>311.84500000000003</v>
      </c>
      <c r="Z157" s="733"/>
      <c r="AA157" s="733"/>
      <c r="AB157" s="733"/>
      <c r="AC157" s="734"/>
      <c r="AD157" s="726" t="s">
        <v>8</v>
      </c>
      <c r="AE157" s="727"/>
      <c r="AF157" s="727"/>
      <c r="AG157" s="727"/>
      <c r="AH157" s="727"/>
      <c r="AI157" s="729"/>
      <c r="AJ157" s="730"/>
      <c r="AK157" s="730"/>
      <c r="AL157" s="730"/>
      <c r="AM157" s="730"/>
      <c r="AN157" s="730"/>
      <c r="AO157" s="730"/>
      <c r="AP157" s="730"/>
      <c r="AQ157" s="730"/>
      <c r="AR157" s="730"/>
      <c r="AS157" s="730"/>
      <c r="AT157" s="730"/>
      <c r="AU157" s="731"/>
      <c r="AV157" s="732">
        <f>SUM(AV149:AY156)</f>
        <v>44.826000000000001</v>
      </c>
      <c r="AW157" s="733"/>
      <c r="AX157" s="733"/>
      <c r="AY157" s="735"/>
    </row>
    <row r="158" spans="1:51" ht="25.15" hidden="1" customHeight="1" x14ac:dyDescent="0.15">
      <c r="A158" s="664"/>
      <c r="B158" s="665"/>
      <c r="C158" s="665"/>
      <c r="D158" s="665"/>
      <c r="E158" s="665"/>
      <c r="F158" s="666"/>
      <c r="G158" s="757" t="s">
        <v>115</v>
      </c>
      <c r="H158" s="758"/>
      <c r="I158" s="758"/>
      <c r="J158" s="758"/>
      <c r="K158" s="758"/>
      <c r="L158" s="758"/>
      <c r="M158" s="758"/>
      <c r="N158" s="758"/>
      <c r="O158" s="758"/>
      <c r="P158" s="758"/>
      <c r="Q158" s="758"/>
      <c r="R158" s="758"/>
      <c r="S158" s="758"/>
      <c r="T158" s="758"/>
      <c r="U158" s="758"/>
      <c r="V158" s="758"/>
      <c r="W158" s="758"/>
      <c r="X158" s="758"/>
      <c r="Y158" s="758"/>
      <c r="Z158" s="758"/>
      <c r="AA158" s="758"/>
      <c r="AB158" s="758"/>
      <c r="AC158" s="759"/>
      <c r="AD158" s="757" t="s">
        <v>112</v>
      </c>
      <c r="AE158" s="760"/>
      <c r="AF158" s="760"/>
      <c r="AG158" s="760"/>
      <c r="AH158" s="760"/>
      <c r="AI158" s="760"/>
      <c r="AJ158" s="760"/>
      <c r="AK158" s="760"/>
      <c r="AL158" s="760"/>
      <c r="AM158" s="760"/>
      <c r="AN158" s="760"/>
      <c r="AO158" s="760"/>
      <c r="AP158" s="760"/>
      <c r="AQ158" s="760"/>
      <c r="AR158" s="760"/>
      <c r="AS158" s="760"/>
      <c r="AT158" s="760"/>
      <c r="AU158" s="760"/>
      <c r="AV158" s="760"/>
      <c r="AW158" s="760"/>
      <c r="AX158" s="760"/>
      <c r="AY158" s="761"/>
    </row>
    <row r="159" spans="1:51" ht="25.5" hidden="1" customHeight="1" x14ac:dyDescent="0.15">
      <c r="A159" s="664"/>
      <c r="B159" s="665"/>
      <c r="C159" s="665"/>
      <c r="D159" s="665"/>
      <c r="E159" s="665"/>
      <c r="F159" s="666"/>
      <c r="G159" s="674" t="s">
        <v>5</v>
      </c>
      <c r="H159" s="352"/>
      <c r="I159" s="352"/>
      <c r="J159" s="352"/>
      <c r="K159" s="353"/>
      <c r="L159" s="675" t="s">
        <v>6</v>
      </c>
      <c r="M159" s="727"/>
      <c r="N159" s="727"/>
      <c r="O159" s="727"/>
      <c r="P159" s="727"/>
      <c r="Q159" s="727"/>
      <c r="R159" s="727"/>
      <c r="S159" s="727"/>
      <c r="T159" s="727"/>
      <c r="U159" s="727"/>
      <c r="V159" s="727"/>
      <c r="W159" s="727"/>
      <c r="X159" s="728"/>
      <c r="Y159" s="762" t="s">
        <v>7</v>
      </c>
      <c r="Z159" s="763"/>
      <c r="AA159" s="763"/>
      <c r="AB159" s="763"/>
      <c r="AC159" s="764"/>
      <c r="AD159" s="679" t="s">
        <v>5</v>
      </c>
      <c r="AE159" s="765"/>
      <c r="AF159" s="765"/>
      <c r="AG159" s="765"/>
      <c r="AH159" s="765"/>
      <c r="AI159" s="675" t="s">
        <v>6</v>
      </c>
      <c r="AJ159" s="727"/>
      <c r="AK159" s="727"/>
      <c r="AL159" s="727"/>
      <c r="AM159" s="727"/>
      <c r="AN159" s="727"/>
      <c r="AO159" s="727"/>
      <c r="AP159" s="727"/>
      <c r="AQ159" s="727"/>
      <c r="AR159" s="727"/>
      <c r="AS159" s="727"/>
      <c r="AT159" s="727"/>
      <c r="AU159" s="728"/>
      <c r="AV159" s="762" t="s">
        <v>7</v>
      </c>
      <c r="AW159" s="763"/>
      <c r="AX159" s="763"/>
      <c r="AY159" s="766"/>
    </row>
    <row r="160" spans="1:51" ht="24.75" hidden="1" customHeight="1" x14ac:dyDescent="0.15">
      <c r="A160" s="664"/>
      <c r="B160" s="665"/>
      <c r="C160" s="665"/>
      <c r="D160" s="665"/>
      <c r="E160" s="665"/>
      <c r="F160" s="666"/>
      <c r="G160" s="694"/>
      <c r="H160" s="695"/>
      <c r="I160" s="695"/>
      <c r="J160" s="695"/>
      <c r="K160" s="696"/>
      <c r="L160" s="745"/>
      <c r="M160" s="746"/>
      <c r="N160" s="746"/>
      <c r="O160" s="746"/>
      <c r="P160" s="746"/>
      <c r="Q160" s="746"/>
      <c r="R160" s="746"/>
      <c r="S160" s="746"/>
      <c r="T160" s="746"/>
      <c r="U160" s="746"/>
      <c r="V160" s="746"/>
      <c r="W160" s="746"/>
      <c r="X160" s="747"/>
      <c r="Y160" s="691"/>
      <c r="Z160" s="692"/>
      <c r="AA160" s="692"/>
      <c r="AB160" s="692"/>
      <c r="AC160" s="693"/>
      <c r="AD160" s="748"/>
      <c r="AE160" s="749"/>
      <c r="AF160" s="749"/>
      <c r="AG160" s="749"/>
      <c r="AH160" s="750"/>
      <c r="AI160" s="751"/>
      <c r="AJ160" s="752"/>
      <c r="AK160" s="752"/>
      <c r="AL160" s="752"/>
      <c r="AM160" s="752"/>
      <c r="AN160" s="752"/>
      <c r="AO160" s="752"/>
      <c r="AP160" s="752"/>
      <c r="AQ160" s="752"/>
      <c r="AR160" s="752"/>
      <c r="AS160" s="752"/>
      <c r="AT160" s="752"/>
      <c r="AU160" s="753"/>
      <c r="AV160" s="754"/>
      <c r="AW160" s="755"/>
      <c r="AX160" s="755"/>
      <c r="AY160" s="756"/>
    </row>
    <row r="161" spans="1:51" ht="24.75" hidden="1" customHeight="1" x14ac:dyDescent="0.15">
      <c r="A161" s="664"/>
      <c r="B161" s="665"/>
      <c r="C161" s="665"/>
      <c r="D161" s="665"/>
      <c r="E161" s="665"/>
      <c r="F161" s="666"/>
      <c r="G161" s="694"/>
      <c r="H161" s="695"/>
      <c r="I161" s="695"/>
      <c r="J161" s="695"/>
      <c r="K161" s="696"/>
      <c r="L161" s="688"/>
      <c r="M161" s="724"/>
      <c r="N161" s="724"/>
      <c r="O161" s="724"/>
      <c r="P161" s="724"/>
      <c r="Q161" s="724"/>
      <c r="R161" s="724"/>
      <c r="S161" s="724"/>
      <c r="T161" s="724"/>
      <c r="U161" s="724"/>
      <c r="V161" s="724"/>
      <c r="W161" s="724"/>
      <c r="X161" s="725"/>
      <c r="Y161" s="691"/>
      <c r="Z161" s="692"/>
      <c r="AA161" s="692"/>
      <c r="AB161" s="692"/>
      <c r="AC161" s="693"/>
      <c r="AD161" s="694"/>
      <c r="AE161" s="695"/>
      <c r="AF161" s="695"/>
      <c r="AG161" s="695"/>
      <c r="AH161" s="696"/>
      <c r="AI161" s="688"/>
      <c r="AJ161" s="689"/>
      <c r="AK161" s="689"/>
      <c r="AL161" s="689"/>
      <c r="AM161" s="689"/>
      <c r="AN161" s="689"/>
      <c r="AO161" s="689"/>
      <c r="AP161" s="689"/>
      <c r="AQ161" s="689"/>
      <c r="AR161" s="689"/>
      <c r="AS161" s="689"/>
      <c r="AT161" s="689"/>
      <c r="AU161" s="690"/>
      <c r="AV161" s="691"/>
      <c r="AW161" s="692"/>
      <c r="AX161" s="692"/>
      <c r="AY161" s="697"/>
    </row>
    <row r="162" spans="1:51" ht="24.75" hidden="1" customHeight="1" x14ac:dyDescent="0.15">
      <c r="A162" s="664"/>
      <c r="B162" s="665"/>
      <c r="C162" s="665"/>
      <c r="D162" s="665"/>
      <c r="E162" s="665"/>
      <c r="F162" s="666"/>
      <c r="G162" s="694"/>
      <c r="H162" s="695"/>
      <c r="I162" s="695"/>
      <c r="J162" s="695"/>
      <c r="K162" s="696"/>
      <c r="L162" s="688"/>
      <c r="M162" s="724"/>
      <c r="N162" s="724"/>
      <c r="O162" s="724"/>
      <c r="P162" s="724"/>
      <c r="Q162" s="724"/>
      <c r="R162" s="724"/>
      <c r="S162" s="724"/>
      <c r="T162" s="724"/>
      <c r="U162" s="724"/>
      <c r="V162" s="724"/>
      <c r="W162" s="724"/>
      <c r="X162" s="725"/>
      <c r="Y162" s="691"/>
      <c r="Z162" s="692"/>
      <c r="AA162" s="692"/>
      <c r="AB162" s="692"/>
      <c r="AC162" s="693"/>
      <c r="AD162" s="694"/>
      <c r="AE162" s="695"/>
      <c r="AF162" s="695"/>
      <c r="AG162" s="695"/>
      <c r="AH162" s="696"/>
      <c r="AI162" s="688"/>
      <c r="AJ162" s="689"/>
      <c r="AK162" s="689"/>
      <c r="AL162" s="689"/>
      <c r="AM162" s="689"/>
      <c r="AN162" s="689"/>
      <c r="AO162" s="689"/>
      <c r="AP162" s="689"/>
      <c r="AQ162" s="689"/>
      <c r="AR162" s="689"/>
      <c r="AS162" s="689"/>
      <c r="AT162" s="689"/>
      <c r="AU162" s="690"/>
      <c r="AV162" s="691"/>
      <c r="AW162" s="692"/>
      <c r="AX162" s="692"/>
      <c r="AY162" s="697"/>
    </row>
    <row r="163" spans="1:51" ht="24.75" hidden="1" customHeight="1" x14ac:dyDescent="0.15">
      <c r="A163" s="664"/>
      <c r="B163" s="665"/>
      <c r="C163" s="665"/>
      <c r="D163" s="665"/>
      <c r="E163" s="665"/>
      <c r="F163" s="666"/>
      <c r="G163" s="694"/>
      <c r="H163" s="695"/>
      <c r="I163" s="695"/>
      <c r="J163" s="695"/>
      <c r="K163" s="696"/>
      <c r="L163" s="688"/>
      <c r="M163" s="724"/>
      <c r="N163" s="724"/>
      <c r="O163" s="724"/>
      <c r="P163" s="724"/>
      <c r="Q163" s="724"/>
      <c r="R163" s="724"/>
      <c r="S163" s="724"/>
      <c r="T163" s="724"/>
      <c r="U163" s="724"/>
      <c r="V163" s="724"/>
      <c r="W163" s="724"/>
      <c r="X163" s="725"/>
      <c r="Y163" s="691"/>
      <c r="Z163" s="692"/>
      <c r="AA163" s="692"/>
      <c r="AB163" s="692"/>
      <c r="AC163" s="693"/>
      <c r="AD163" s="694"/>
      <c r="AE163" s="695"/>
      <c r="AF163" s="695"/>
      <c r="AG163" s="695"/>
      <c r="AH163" s="696"/>
      <c r="AI163" s="688"/>
      <c r="AJ163" s="689"/>
      <c r="AK163" s="689"/>
      <c r="AL163" s="689"/>
      <c r="AM163" s="689"/>
      <c r="AN163" s="689"/>
      <c r="AO163" s="689"/>
      <c r="AP163" s="689"/>
      <c r="AQ163" s="689"/>
      <c r="AR163" s="689"/>
      <c r="AS163" s="689"/>
      <c r="AT163" s="689"/>
      <c r="AU163" s="690"/>
      <c r="AV163" s="691"/>
      <c r="AW163" s="692"/>
      <c r="AX163" s="692"/>
      <c r="AY163" s="697"/>
    </row>
    <row r="164" spans="1:51" ht="24.75" hidden="1" customHeight="1" x14ac:dyDescent="0.15">
      <c r="A164" s="664"/>
      <c r="B164" s="665"/>
      <c r="C164" s="665"/>
      <c r="D164" s="665"/>
      <c r="E164" s="665"/>
      <c r="F164" s="666"/>
      <c r="G164" s="694"/>
      <c r="H164" s="695"/>
      <c r="I164" s="695"/>
      <c r="J164" s="695"/>
      <c r="K164" s="696"/>
      <c r="L164" s="688"/>
      <c r="M164" s="724"/>
      <c r="N164" s="724"/>
      <c r="O164" s="724"/>
      <c r="P164" s="724"/>
      <c r="Q164" s="724"/>
      <c r="R164" s="724"/>
      <c r="S164" s="724"/>
      <c r="T164" s="724"/>
      <c r="U164" s="724"/>
      <c r="V164" s="724"/>
      <c r="W164" s="724"/>
      <c r="X164" s="725"/>
      <c r="Y164" s="691"/>
      <c r="Z164" s="692"/>
      <c r="AA164" s="692"/>
      <c r="AB164" s="692"/>
      <c r="AC164" s="693"/>
      <c r="AD164" s="694"/>
      <c r="AE164" s="695"/>
      <c r="AF164" s="695"/>
      <c r="AG164" s="695"/>
      <c r="AH164" s="696"/>
      <c r="AI164" s="688"/>
      <c r="AJ164" s="689"/>
      <c r="AK164" s="689"/>
      <c r="AL164" s="689"/>
      <c r="AM164" s="689"/>
      <c r="AN164" s="689"/>
      <c r="AO164" s="689"/>
      <c r="AP164" s="689"/>
      <c r="AQ164" s="689"/>
      <c r="AR164" s="689"/>
      <c r="AS164" s="689"/>
      <c r="AT164" s="689"/>
      <c r="AU164" s="690"/>
      <c r="AV164" s="691"/>
      <c r="AW164" s="692"/>
      <c r="AX164" s="692"/>
      <c r="AY164" s="697"/>
    </row>
    <row r="165" spans="1:51" ht="24.75" hidden="1" customHeight="1" x14ac:dyDescent="0.15">
      <c r="A165" s="664"/>
      <c r="B165" s="665"/>
      <c r="C165" s="665"/>
      <c r="D165" s="665"/>
      <c r="E165" s="665"/>
      <c r="F165" s="666"/>
      <c r="G165" s="694"/>
      <c r="H165" s="695"/>
      <c r="I165" s="695"/>
      <c r="J165" s="695"/>
      <c r="K165" s="696"/>
      <c r="L165" s="688"/>
      <c r="M165" s="689"/>
      <c r="N165" s="689"/>
      <c r="O165" s="689"/>
      <c r="P165" s="689"/>
      <c r="Q165" s="689"/>
      <c r="R165" s="689"/>
      <c r="S165" s="689"/>
      <c r="T165" s="689"/>
      <c r="U165" s="689"/>
      <c r="V165" s="689"/>
      <c r="W165" s="689"/>
      <c r="X165" s="690"/>
      <c r="Y165" s="691"/>
      <c r="Z165" s="692"/>
      <c r="AA165" s="692"/>
      <c r="AB165" s="692"/>
      <c r="AC165" s="692"/>
      <c r="AD165" s="694"/>
      <c r="AE165" s="695"/>
      <c r="AF165" s="695"/>
      <c r="AG165" s="695"/>
      <c r="AH165" s="696"/>
      <c r="AI165" s="688"/>
      <c r="AJ165" s="689"/>
      <c r="AK165" s="689"/>
      <c r="AL165" s="689"/>
      <c r="AM165" s="689"/>
      <c r="AN165" s="689"/>
      <c r="AO165" s="689"/>
      <c r="AP165" s="689"/>
      <c r="AQ165" s="689"/>
      <c r="AR165" s="689"/>
      <c r="AS165" s="689"/>
      <c r="AT165" s="689"/>
      <c r="AU165" s="690"/>
      <c r="AV165" s="691"/>
      <c r="AW165" s="692"/>
      <c r="AX165" s="692"/>
      <c r="AY165" s="697"/>
    </row>
    <row r="166" spans="1:51" ht="24.75" hidden="1" customHeight="1" x14ac:dyDescent="0.15">
      <c r="A166" s="664"/>
      <c r="B166" s="665"/>
      <c r="C166" s="665"/>
      <c r="D166" s="665"/>
      <c r="E166" s="665"/>
      <c r="F166" s="666"/>
      <c r="G166" s="694"/>
      <c r="H166" s="695"/>
      <c r="I166" s="695"/>
      <c r="J166" s="695"/>
      <c r="K166" s="696"/>
      <c r="L166" s="688"/>
      <c r="M166" s="689"/>
      <c r="N166" s="689"/>
      <c r="O166" s="689"/>
      <c r="P166" s="689"/>
      <c r="Q166" s="689"/>
      <c r="R166" s="689"/>
      <c r="S166" s="689"/>
      <c r="T166" s="689"/>
      <c r="U166" s="689"/>
      <c r="V166" s="689"/>
      <c r="W166" s="689"/>
      <c r="X166" s="690"/>
      <c r="Y166" s="691"/>
      <c r="Z166" s="692"/>
      <c r="AA166" s="692"/>
      <c r="AB166" s="692"/>
      <c r="AC166" s="692"/>
      <c r="AD166" s="694"/>
      <c r="AE166" s="695"/>
      <c r="AF166" s="695"/>
      <c r="AG166" s="695"/>
      <c r="AH166" s="696"/>
      <c r="AI166" s="688"/>
      <c r="AJ166" s="689"/>
      <c r="AK166" s="689"/>
      <c r="AL166" s="689"/>
      <c r="AM166" s="689"/>
      <c r="AN166" s="689"/>
      <c r="AO166" s="689"/>
      <c r="AP166" s="689"/>
      <c r="AQ166" s="689"/>
      <c r="AR166" s="689"/>
      <c r="AS166" s="689"/>
      <c r="AT166" s="689"/>
      <c r="AU166" s="690"/>
      <c r="AV166" s="691"/>
      <c r="AW166" s="692"/>
      <c r="AX166" s="692"/>
      <c r="AY166" s="697"/>
    </row>
    <row r="167" spans="1:51" ht="24.75" hidden="1" customHeight="1" x14ac:dyDescent="0.15">
      <c r="A167" s="664"/>
      <c r="B167" s="665"/>
      <c r="C167" s="665"/>
      <c r="D167" s="665"/>
      <c r="E167" s="665"/>
      <c r="F167" s="666"/>
      <c r="G167" s="736"/>
      <c r="H167" s="737"/>
      <c r="I167" s="737"/>
      <c r="J167" s="737"/>
      <c r="K167" s="738"/>
      <c r="L167" s="739"/>
      <c r="M167" s="740"/>
      <c r="N167" s="740"/>
      <c r="O167" s="740"/>
      <c r="P167" s="740"/>
      <c r="Q167" s="740"/>
      <c r="R167" s="740"/>
      <c r="S167" s="740"/>
      <c r="T167" s="740"/>
      <c r="U167" s="740"/>
      <c r="V167" s="740"/>
      <c r="W167" s="740"/>
      <c r="X167" s="741"/>
      <c r="Y167" s="742"/>
      <c r="Z167" s="743"/>
      <c r="AA167" s="743"/>
      <c r="AB167" s="743"/>
      <c r="AC167" s="743"/>
      <c r="AD167" s="736"/>
      <c r="AE167" s="737"/>
      <c r="AF167" s="737"/>
      <c r="AG167" s="737"/>
      <c r="AH167" s="738"/>
      <c r="AI167" s="739"/>
      <c r="AJ167" s="740"/>
      <c r="AK167" s="740"/>
      <c r="AL167" s="740"/>
      <c r="AM167" s="740"/>
      <c r="AN167" s="740"/>
      <c r="AO167" s="740"/>
      <c r="AP167" s="740"/>
      <c r="AQ167" s="740"/>
      <c r="AR167" s="740"/>
      <c r="AS167" s="740"/>
      <c r="AT167" s="740"/>
      <c r="AU167" s="741"/>
      <c r="AV167" s="742"/>
      <c r="AW167" s="743"/>
      <c r="AX167" s="743"/>
      <c r="AY167" s="744"/>
    </row>
    <row r="168" spans="1:51" ht="24.75" hidden="1" customHeight="1" x14ac:dyDescent="0.15">
      <c r="A168" s="664"/>
      <c r="B168" s="665"/>
      <c r="C168" s="665"/>
      <c r="D168" s="665"/>
      <c r="E168" s="665"/>
      <c r="F168" s="666"/>
      <c r="G168" s="726" t="s">
        <v>8</v>
      </c>
      <c r="H168" s="727"/>
      <c r="I168" s="727"/>
      <c r="J168" s="727"/>
      <c r="K168" s="728"/>
      <c r="L168" s="729"/>
      <c r="M168" s="730"/>
      <c r="N168" s="730"/>
      <c r="O168" s="730"/>
      <c r="P168" s="730"/>
      <c r="Q168" s="730"/>
      <c r="R168" s="730"/>
      <c r="S168" s="730"/>
      <c r="T168" s="730"/>
      <c r="U168" s="730"/>
      <c r="V168" s="730"/>
      <c r="W168" s="730"/>
      <c r="X168" s="731"/>
      <c r="Y168" s="732">
        <f>SUM(Y160:AC167)</f>
        <v>0</v>
      </c>
      <c r="Z168" s="733"/>
      <c r="AA168" s="733"/>
      <c r="AB168" s="733"/>
      <c r="AC168" s="734"/>
      <c r="AD168" s="726" t="s">
        <v>8</v>
      </c>
      <c r="AE168" s="727"/>
      <c r="AF168" s="727"/>
      <c r="AG168" s="727"/>
      <c r="AH168" s="727"/>
      <c r="AI168" s="729"/>
      <c r="AJ168" s="730"/>
      <c r="AK168" s="730"/>
      <c r="AL168" s="730"/>
      <c r="AM168" s="730"/>
      <c r="AN168" s="730"/>
      <c r="AO168" s="730"/>
      <c r="AP168" s="730"/>
      <c r="AQ168" s="730"/>
      <c r="AR168" s="730"/>
      <c r="AS168" s="730"/>
      <c r="AT168" s="730"/>
      <c r="AU168" s="731"/>
      <c r="AV168" s="732">
        <f>SUM(AV160:AY167)</f>
        <v>0</v>
      </c>
      <c r="AW168" s="733"/>
      <c r="AX168" s="733"/>
      <c r="AY168" s="735"/>
    </row>
    <row r="169" spans="1:51" ht="24.75" hidden="1" customHeight="1" x14ac:dyDescent="0.15">
      <c r="A169" s="664"/>
      <c r="B169" s="665"/>
      <c r="C169" s="665"/>
      <c r="D169" s="665"/>
      <c r="E169" s="665"/>
      <c r="F169" s="666"/>
      <c r="G169" s="757" t="s">
        <v>4</v>
      </c>
      <c r="H169" s="758"/>
      <c r="I169" s="758"/>
      <c r="J169" s="758"/>
      <c r="K169" s="758"/>
      <c r="L169" s="758"/>
      <c r="M169" s="758"/>
      <c r="N169" s="758"/>
      <c r="O169" s="758"/>
      <c r="P169" s="758"/>
      <c r="Q169" s="758"/>
      <c r="R169" s="758"/>
      <c r="S169" s="758"/>
      <c r="T169" s="758"/>
      <c r="U169" s="758"/>
      <c r="V169" s="758"/>
      <c r="W169" s="758"/>
      <c r="X169" s="758"/>
      <c r="Y169" s="758"/>
      <c r="Z169" s="758"/>
      <c r="AA169" s="758"/>
      <c r="AB169" s="758"/>
      <c r="AC169" s="759"/>
      <c r="AD169" s="757" t="s">
        <v>118</v>
      </c>
      <c r="AE169" s="758"/>
      <c r="AF169" s="758"/>
      <c r="AG169" s="758"/>
      <c r="AH169" s="758"/>
      <c r="AI169" s="758"/>
      <c r="AJ169" s="758"/>
      <c r="AK169" s="758"/>
      <c r="AL169" s="758"/>
      <c r="AM169" s="758"/>
      <c r="AN169" s="758"/>
      <c r="AO169" s="758"/>
      <c r="AP169" s="758"/>
      <c r="AQ169" s="758"/>
      <c r="AR169" s="758"/>
      <c r="AS169" s="758"/>
      <c r="AT169" s="758"/>
      <c r="AU169" s="758"/>
      <c r="AV169" s="758"/>
      <c r="AW169" s="758"/>
      <c r="AX169" s="758"/>
      <c r="AY169" s="770"/>
    </row>
    <row r="170" spans="1:51" ht="24.75" hidden="1" customHeight="1" x14ac:dyDescent="0.15">
      <c r="A170" s="664"/>
      <c r="B170" s="665"/>
      <c r="C170" s="665"/>
      <c r="D170" s="665"/>
      <c r="E170" s="665"/>
      <c r="F170" s="666"/>
      <c r="G170" s="674" t="s">
        <v>5</v>
      </c>
      <c r="H170" s="352"/>
      <c r="I170" s="352"/>
      <c r="J170" s="352"/>
      <c r="K170" s="353"/>
      <c r="L170" s="675" t="s">
        <v>6</v>
      </c>
      <c r="M170" s="352"/>
      <c r="N170" s="352"/>
      <c r="O170" s="352"/>
      <c r="P170" s="352"/>
      <c r="Q170" s="352"/>
      <c r="R170" s="352"/>
      <c r="S170" s="352"/>
      <c r="T170" s="352"/>
      <c r="U170" s="352"/>
      <c r="V170" s="352"/>
      <c r="W170" s="352"/>
      <c r="X170" s="353"/>
      <c r="Y170" s="762" t="s">
        <v>7</v>
      </c>
      <c r="Z170" s="771"/>
      <c r="AA170" s="771"/>
      <c r="AB170" s="771"/>
      <c r="AC170" s="772"/>
      <c r="AD170" s="674" t="s">
        <v>5</v>
      </c>
      <c r="AE170" s="352"/>
      <c r="AF170" s="352"/>
      <c r="AG170" s="352"/>
      <c r="AH170" s="353"/>
      <c r="AI170" s="675" t="s">
        <v>6</v>
      </c>
      <c r="AJ170" s="352"/>
      <c r="AK170" s="352"/>
      <c r="AL170" s="352"/>
      <c r="AM170" s="352"/>
      <c r="AN170" s="352"/>
      <c r="AO170" s="352"/>
      <c r="AP170" s="352"/>
      <c r="AQ170" s="352"/>
      <c r="AR170" s="352"/>
      <c r="AS170" s="352"/>
      <c r="AT170" s="352"/>
      <c r="AU170" s="353"/>
      <c r="AV170" s="762" t="s">
        <v>7</v>
      </c>
      <c r="AW170" s="771"/>
      <c r="AX170" s="771"/>
      <c r="AY170" s="773"/>
    </row>
    <row r="171" spans="1:51" ht="24.75" hidden="1" customHeight="1" x14ac:dyDescent="0.15">
      <c r="A171" s="664"/>
      <c r="B171" s="665"/>
      <c r="C171" s="665"/>
      <c r="D171" s="665"/>
      <c r="E171" s="665"/>
      <c r="F171" s="666"/>
      <c r="G171" s="748"/>
      <c r="H171" s="749"/>
      <c r="I171" s="749"/>
      <c r="J171" s="749"/>
      <c r="K171" s="750"/>
      <c r="L171" s="751"/>
      <c r="M171" s="767"/>
      <c r="N171" s="767"/>
      <c r="O171" s="767"/>
      <c r="P171" s="767"/>
      <c r="Q171" s="767"/>
      <c r="R171" s="767"/>
      <c r="S171" s="767"/>
      <c r="T171" s="767"/>
      <c r="U171" s="767"/>
      <c r="V171" s="767"/>
      <c r="W171" s="767"/>
      <c r="X171" s="768"/>
      <c r="Y171" s="754"/>
      <c r="Z171" s="755"/>
      <c r="AA171" s="755"/>
      <c r="AB171" s="755"/>
      <c r="AC171" s="769"/>
      <c r="AD171" s="748"/>
      <c r="AE171" s="749"/>
      <c r="AF171" s="749"/>
      <c r="AG171" s="749"/>
      <c r="AH171" s="750"/>
      <c r="AI171" s="751"/>
      <c r="AJ171" s="767"/>
      <c r="AK171" s="767"/>
      <c r="AL171" s="767"/>
      <c r="AM171" s="767"/>
      <c r="AN171" s="767"/>
      <c r="AO171" s="767"/>
      <c r="AP171" s="767"/>
      <c r="AQ171" s="767"/>
      <c r="AR171" s="767"/>
      <c r="AS171" s="767"/>
      <c r="AT171" s="767"/>
      <c r="AU171" s="768"/>
      <c r="AV171" s="754"/>
      <c r="AW171" s="755"/>
      <c r="AX171" s="755"/>
      <c r="AY171" s="756"/>
    </row>
    <row r="172" spans="1:51" ht="24.75" hidden="1" customHeight="1" x14ac:dyDescent="0.15">
      <c r="A172" s="664"/>
      <c r="B172" s="665"/>
      <c r="C172" s="665"/>
      <c r="D172" s="665"/>
      <c r="E172" s="665"/>
      <c r="F172" s="666"/>
      <c r="G172" s="694"/>
      <c r="H172" s="695"/>
      <c r="I172" s="695"/>
      <c r="J172" s="695"/>
      <c r="K172" s="696"/>
      <c r="L172" s="688"/>
      <c r="M172" s="724"/>
      <c r="N172" s="724"/>
      <c r="O172" s="724"/>
      <c r="P172" s="724"/>
      <c r="Q172" s="724"/>
      <c r="R172" s="724"/>
      <c r="S172" s="724"/>
      <c r="T172" s="724"/>
      <c r="U172" s="724"/>
      <c r="V172" s="724"/>
      <c r="W172" s="724"/>
      <c r="X172" s="725"/>
      <c r="Y172" s="691"/>
      <c r="Z172" s="692"/>
      <c r="AA172" s="692"/>
      <c r="AB172" s="692"/>
      <c r="AC172" s="693"/>
      <c r="AD172" s="694"/>
      <c r="AE172" s="695"/>
      <c r="AF172" s="695"/>
      <c r="AG172" s="695"/>
      <c r="AH172" s="696"/>
      <c r="AI172" s="688"/>
      <c r="AJ172" s="724"/>
      <c r="AK172" s="724"/>
      <c r="AL172" s="724"/>
      <c r="AM172" s="724"/>
      <c r="AN172" s="724"/>
      <c r="AO172" s="724"/>
      <c r="AP172" s="724"/>
      <c r="AQ172" s="724"/>
      <c r="AR172" s="724"/>
      <c r="AS172" s="724"/>
      <c r="AT172" s="724"/>
      <c r="AU172" s="725"/>
      <c r="AV172" s="691"/>
      <c r="AW172" s="692"/>
      <c r="AX172" s="692"/>
      <c r="AY172" s="697"/>
    </row>
    <row r="173" spans="1:51" ht="24.75" hidden="1" customHeight="1" x14ac:dyDescent="0.15">
      <c r="A173" s="664"/>
      <c r="B173" s="665"/>
      <c r="C173" s="665"/>
      <c r="D173" s="665"/>
      <c r="E173" s="665"/>
      <c r="F173" s="666"/>
      <c r="G173" s="694"/>
      <c r="H173" s="695"/>
      <c r="I173" s="695"/>
      <c r="J173" s="695"/>
      <c r="K173" s="696"/>
      <c r="L173" s="688"/>
      <c r="M173" s="724"/>
      <c r="N173" s="724"/>
      <c r="O173" s="724"/>
      <c r="P173" s="724"/>
      <c r="Q173" s="724"/>
      <c r="R173" s="724"/>
      <c r="S173" s="724"/>
      <c r="T173" s="724"/>
      <c r="U173" s="724"/>
      <c r="V173" s="724"/>
      <c r="W173" s="724"/>
      <c r="X173" s="725"/>
      <c r="Y173" s="691"/>
      <c r="Z173" s="692"/>
      <c r="AA173" s="692"/>
      <c r="AB173" s="692"/>
      <c r="AC173" s="693"/>
      <c r="AD173" s="694"/>
      <c r="AE173" s="695"/>
      <c r="AF173" s="695"/>
      <c r="AG173" s="695"/>
      <c r="AH173" s="696"/>
      <c r="AI173" s="688"/>
      <c r="AJ173" s="724"/>
      <c r="AK173" s="724"/>
      <c r="AL173" s="724"/>
      <c r="AM173" s="724"/>
      <c r="AN173" s="724"/>
      <c r="AO173" s="724"/>
      <c r="AP173" s="724"/>
      <c r="AQ173" s="724"/>
      <c r="AR173" s="724"/>
      <c r="AS173" s="724"/>
      <c r="AT173" s="724"/>
      <c r="AU173" s="725"/>
      <c r="AV173" s="691"/>
      <c r="AW173" s="692"/>
      <c r="AX173" s="692"/>
      <c r="AY173" s="697"/>
    </row>
    <row r="174" spans="1:51" ht="24.75" hidden="1" customHeight="1" x14ac:dyDescent="0.15">
      <c r="A174" s="664"/>
      <c r="B174" s="665"/>
      <c r="C174" s="665"/>
      <c r="D174" s="665"/>
      <c r="E174" s="665"/>
      <c r="F174" s="666"/>
      <c r="G174" s="694"/>
      <c r="H174" s="695"/>
      <c r="I174" s="695"/>
      <c r="J174" s="695"/>
      <c r="K174" s="696"/>
      <c r="L174" s="688"/>
      <c r="M174" s="689"/>
      <c r="N174" s="689"/>
      <c r="O174" s="689"/>
      <c r="P174" s="689"/>
      <c r="Q174" s="689"/>
      <c r="R174" s="689"/>
      <c r="S174" s="689"/>
      <c r="T174" s="689"/>
      <c r="U174" s="689"/>
      <c r="V174" s="689"/>
      <c r="W174" s="689"/>
      <c r="X174" s="690"/>
      <c r="Y174" s="691"/>
      <c r="Z174" s="692"/>
      <c r="AA174" s="692"/>
      <c r="AB174" s="692"/>
      <c r="AC174" s="693"/>
      <c r="AD174" s="694"/>
      <c r="AE174" s="695"/>
      <c r="AF174" s="695"/>
      <c r="AG174" s="695"/>
      <c r="AH174" s="696"/>
      <c r="AI174" s="688"/>
      <c r="AJ174" s="724"/>
      <c r="AK174" s="724"/>
      <c r="AL174" s="724"/>
      <c r="AM174" s="724"/>
      <c r="AN174" s="724"/>
      <c r="AO174" s="724"/>
      <c r="AP174" s="724"/>
      <c r="AQ174" s="724"/>
      <c r="AR174" s="724"/>
      <c r="AS174" s="724"/>
      <c r="AT174" s="724"/>
      <c r="AU174" s="725"/>
      <c r="AV174" s="691"/>
      <c r="AW174" s="692"/>
      <c r="AX174" s="692"/>
      <c r="AY174" s="697"/>
    </row>
    <row r="175" spans="1:51" ht="24.75" hidden="1" customHeight="1" x14ac:dyDescent="0.15">
      <c r="A175" s="664"/>
      <c r="B175" s="665"/>
      <c r="C175" s="665"/>
      <c r="D175" s="665"/>
      <c r="E175" s="665"/>
      <c r="F175" s="666"/>
      <c r="G175" s="694"/>
      <c r="H175" s="695"/>
      <c r="I175" s="695"/>
      <c r="J175" s="695"/>
      <c r="K175" s="696"/>
      <c r="L175" s="688"/>
      <c r="M175" s="724"/>
      <c r="N175" s="724"/>
      <c r="O175" s="724"/>
      <c r="P175" s="724"/>
      <c r="Q175" s="724"/>
      <c r="R175" s="724"/>
      <c r="S175" s="724"/>
      <c r="T175" s="724"/>
      <c r="U175" s="724"/>
      <c r="V175" s="724"/>
      <c r="W175" s="724"/>
      <c r="X175" s="725"/>
      <c r="Y175" s="691"/>
      <c r="Z175" s="692"/>
      <c r="AA175" s="692"/>
      <c r="AB175" s="692"/>
      <c r="AC175" s="693"/>
      <c r="AD175" s="694"/>
      <c r="AE175" s="695"/>
      <c r="AF175" s="695"/>
      <c r="AG175" s="695"/>
      <c r="AH175" s="696"/>
      <c r="AI175" s="688"/>
      <c r="AJ175" s="724"/>
      <c r="AK175" s="724"/>
      <c r="AL175" s="724"/>
      <c r="AM175" s="724"/>
      <c r="AN175" s="724"/>
      <c r="AO175" s="724"/>
      <c r="AP175" s="724"/>
      <c r="AQ175" s="724"/>
      <c r="AR175" s="724"/>
      <c r="AS175" s="724"/>
      <c r="AT175" s="724"/>
      <c r="AU175" s="725"/>
      <c r="AV175" s="691"/>
      <c r="AW175" s="692"/>
      <c r="AX175" s="692"/>
      <c r="AY175" s="697"/>
    </row>
    <row r="176" spans="1:51" ht="24.75" hidden="1" customHeight="1" x14ac:dyDescent="0.15">
      <c r="A176" s="664"/>
      <c r="B176" s="665"/>
      <c r="C176" s="665"/>
      <c r="D176" s="665"/>
      <c r="E176" s="665"/>
      <c r="F176" s="666"/>
      <c r="G176" s="694"/>
      <c r="H176" s="695"/>
      <c r="I176" s="695"/>
      <c r="J176" s="695"/>
      <c r="K176" s="696"/>
      <c r="L176" s="688"/>
      <c r="M176" s="724"/>
      <c r="N176" s="724"/>
      <c r="O176" s="724"/>
      <c r="P176" s="724"/>
      <c r="Q176" s="724"/>
      <c r="R176" s="724"/>
      <c r="S176" s="724"/>
      <c r="T176" s="724"/>
      <c r="U176" s="724"/>
      <c r="V176" s="724"/>
      <c r="W176" s="724"/>
      <c r="X176" s="725"/>
      <c r="Y176" s="691"/>
      <c r="Z176" s="692"/>
      <c r="AA176" s="692"/>
      <c r="AB176" s="692"/>
      <c r="AC176" s="693"/>
      <c r="AD176" s="694"/>
      <c r="AE176" s="695"/>
      <c r="AF176" s="695"/>
      <c r="AG176" s="695"/>
      <c r="AH176" s="696"/>
      <c r="AI176" s="688"/>
      <c r="AJ176" s="724"/>
      <c r="AK176" s="724"/>
      <c r="AL176" s="724"/>
      <c r="AM176" s="724"/>
      <c r="AN176" s="724"/>
      <c r="AO176" s="724"/>
      <c r="AP176" s="724"/>
      <c r="AQ176" s="724"/>
      <c r="AR176" s="724"/>
      <c r="AS176" s="724"/>
      <c r="AT176" s="724"/>
      <c r="AU176" s="725"/>
      <c r="AV176" s="691"/>
      <c r="AW176" s="692"/>
      <c r="AX176" s="692"/>
      <c r="AY176" s="697"/>
    </row>
    <row r="177" spans="1:51" ht="24.75" hidden="1" customHeight="1" x14ac:dyDescent="0.15">
      <c r="A177" s="664"/>
      <c r="B177" s="665"/>
      <c r="C177" s="665"/>
      <c r="D177" s="665"/>
      <c r="E177" s="665"/>
      <c r="F177" s="666"/>
      <c r="G177" s="694"/>
      <c r="H177" s="695"/>
      <c r="I177" s="695"/>
      <c r="J177" s="695"/>
      <c r="K177" s="696"/>
      <c r="L177" s="688"/>
      <c r="M177" s="724"/>
      <c r="N177" s="724"/>
      <c r="O177" s="724"/>
      <c r="P177" s="724"/>
      <c r="Q177" s="724"/>
      <c r="R177" s="724"/>
      <c r="S177" s="724"/>
      <c r="T177" s="724"/>
      <c r="U177" s="724"/>
      <c r="V177" s="724"/>
      <c r="W177" s="724"/>
      <c r="X177" s="725"/>
      <c r="Y177" s="691"/>
      <c r="Z177" s="692"/>
      <c r="AA177" s="692"/>
      <c r="AB177" s="692"/>
      <c r="AC177" s="693"/>
      <c r="AD177" s="694"/>
      <c r="AE177" s="695"/>
      <c r="AF177" s="695"/>
      <c r="AG177" s="695"/>
      <c r="AH177" s="696"/>
      <c r="AI177" s="688"/>
      <c r="AJ177" s="724"/>
      <c r="AK177" s="724"/>
      <c r="AL177" s="724"/>
      <c r="AM177" s="724"/>
      <c r="AN177" s="724"/>
      <c r="AO177" s="724"/>
      <c r="AP177" s="724"/>
      <c r="AQ177" s="724"/>
      <c r="AR177" s="724"/>
      <c r="AS177" s="724"/>
      <c r="AT177" s="724"/>
      <c r="AU177" s="725"/>
      <c r="AV177" s="691"/>
      <c r="AW177" s="692"/>
      <c r="AX177" s="692"/>
      <c r="AY177" s="697"/>
    </row>
    <row r="178" spans="1:51" ht="24.75" hidden="1" customHeight="1" x14ac:dyDescent="0.15">
      <c r="A178" s="664"/>
      <c r="B178" s="665"/>
      <c r="C178" s="665"/>
      <c r="D178" s="665"/>
      <c r="E178" s="665"/>
      <c r="F178" s="666"/>
      <c r="G178" s="736"/>
      <c r="H178" s="737"/>
      <c r="I178" s="737"/>
      <c r="J178" s="737"/>
      <c r="K178" s="738"/>
      <c r="L178" s="739"/>
      <c r="M178" s="777"/>
      <c r="N178" s="777"/>
      <c r="O178" s="777"/>
      <c r="P178" s="777"/>
      <c r="Q178" s="777"/>
      <c r="R178" s="777"/>
      <c r="S178" s="777"/>
      <c r="T178" s="777"/>
      <c r="U178" s="777"/>
      <c r="V178" s="777"/>
      <c r="W178" s="777"/>
      <c r="X178" s="778"/>
      <c r="Y178" s="742"/>
      <c r="Z178" s="743"/>
      <c r="AA178" s="743"/>
      <c r="AB178" s="743"/>
      <c r="AC178" s="779"/>
      <c r="AD178" s="736"/>
      <c r="AE178" s="737"/>
      <c r="AF178" s="737"/>
      <c r="AG178" s="737"/>
      <c r="AH178" s="738"/>
      <c r="AI178" s="739"/>
      <c r="AJ178" s="777"/>
      <c r="AK178" s="777"/>
      <c r="AL178" s="777"/>
      <c r="AM178" s="777"/>
      <c r="AN178" s="777"/>
      <c r="AO178" s="777"/>
      <c r="AP178" s="777"/>
      <c r="AQ178" s="777"/>
      <c r="AR178" s="777"/>
      <c r="AS178" s="777"/>
      <c r="AT178" s="777"/>
      <c r="AU178" s="778"/>
      <c r="AV178" s="742"/>
      <c r="AW178" s="743"/>
      <c r="AX178" s="743"/>
      <c r="AY178" s="744"/>
    </row>
    <row r="179" spans="1:51" ht="24.75" hidden="1" customHeight="1" x14ac:dyDescent="0.15">
      <c r="A179" s="664"/>
      <c r="B179" s="665"/>
      <c r="C179" s="665"/>
      <c r="D179" s="665"/>
      <c r="E179" s="665"/>
      <c r="F179" s="666"/>
      <c r="G179" s="726" t="s">
        <v>8</v>
      </c>
      <c r="H179" s="727"/>
      <c r="I179" s="727"/>
      <c r="J179" s="727"/>
      <c r="K179" s="728"/>
      <c r="L179" s="729"/>
      <c r="M179" s="774"/>
      <c r="N179" s="774"/>
      <c r="O179" s="774"/>
      <c r="P179" s="774"/>
      <c r="Q179" s="774"/>
      <c r="R179" s="774"/>
      <c r="S179" s="774"/>
      <c r="T179" s="774"/>
      <c r="U179" s="774"/>
      <c r="V179" s="774"/>
      <c r="W179" s="774"/>
      <c r="X179" s="775"/>
      <c r="Y179" s="732">
        <f>SUM(Y171:AC178)</f>
        <v>0</v>
      </c>
      <c r="Z179" s="733"/>
      <c r="AA179" s="733"/>
      <c r="AB179" s="733"/>
      <c r="AC179" s="776"/>
      <c r="AD179" s="726" t="s">
        <v>8</v>
      </c>
      <c r="AE179" s="727"/>
      <c r="AF179" s="727"/>
      <c r="AG179" s="727"/>
      <c r="AH179" s="728"/>
      <c r="AI179" s="729"/>
      <c r="AJ179" s="774"/>
      <c r="AK179" s="774"/>
      <c r="AL179" s="774"/>
      <c r="AM179" s="774"/>
      <c r="AN179" s="774"/>
      <c r="AO179" s="774"/>
      <c r="AP179" s="774"/>
      <c r="AQ179" s="774"/>
      <c r="AR179" s="774"/>
      <c r="AS179" s="774"/>
      <c r="AT179" s="774"/>
      <c r="AU179" s="775"/>
      <c r="AV179" s="732">
        <f>SUM(AV171:AY178)</f>
        <v>0</v>
      </c>
      <c r="AW179" s="733"/>
      <c r="AX179" s="733"/>
      <c r="AY179" s="735"/>
    </row>
    <row r="180" spans="1:51" ht="24.75" hidden="1" customHeight="1" x14ac:dyDescent="0.15">
      <c r="A180" s="664"/>
      <c r="B180" s="665"/>
      <c r="C180" s="665"/>
      <c r="D180" s="665"/>
      <c r="E180" s="665"/>
      <c r="F180" s="666"/>
      <c r="G180" s="757" t="s">
        <v>111</v>
      </c>
      <c r="H180" s="758"/>
      <c r="I180" s="758"/>
      <c r="J180" s="758"/>
      <c r="K180" s="758"/>
      <c r="L180" s="758"/>
      <c r="M180" s="758"/>
      <c r="N180" s="758"/>
      <c r="O180" s="758"/>
      <c r="P180" s="758"/>
      <c r="Q180" s="758"/>
      <c r="R180" s="758"/>
      <c r="S180" s="758"/>
      <c r="T180" s="758"/>
      <c r="U180" s="758"/>
      <c r="V180" s="758"/>
      <c r="W180" s="758"/>
      <c r="X180" s="758"/>
      <c r="Y180" s="758"/>
      <c r="Z180" s="758"/>
      <c r="AA180" s="758"/>
      <c r="AB180" s="758"/>
      <c r="AC180" s="759"/>
      <c r="AD180" s="757" t="s">
        <v>113</v>
      </c>
      <c r="AE180" s="758"/>
      <c r="AF180" s="758"/>
      <c r="AG180" s="758"/>
      <c r="AH180" s="758"/>
      <c r="AI180" s="758"/>
      <c r="AJ180" s="758"/>
      <c r="AK180" s="758"/>
      <c r="AL180" s="758"/>
      <c r="AM180" s="758"/>
      <c r="AN180" s="758"/>
      <c r="AO180" s="758"/>
      <c r="AP180" s="758"/>
      <c r="AQ180" s="758"/>
      <c r="AR180" s="758"/>
      <c r="AS180" s="758"/>
      <c r="AT180" s="758"/>
      <c r="AU180" s="758"/>
      <c r="AV180" s="758"/>
      <c r="AW180" s="758"/>
      <c r="AX180" s="758"/>
      <c r="AY180" s="770"/>
    </row>
    <row r="181" spans="1:51" ht="24.75" hidden="1" customHeight="1" x14ac:dyDescent="0.15">
      <c r="A181" s="664"/>
      <c r="B181" s="665"/>
      <c r="C181" s="665"/>
      <c r="D181" s="665"/>
      <c r="E181" s="665"/>
      <c r="F181" s="666"/>
      <c r="G181" s="674" t="s">
        <v>5</v>
      </c>
      <c r="H181" s="352"/>
      <c r="I181" s="352"/>
      <c r="J181" s="352"/>
      <c r="K181" s="353"/>
      <c r="L181" s="675" t="s">
        <v>6</v>
      </c>
      <c r="M181" s="352"/>
      <c r="N181" s="352"/>
      <c r="O181" s="352"/>
      <c r="P181" s="352"/>
      <c r="Q181" s="352"/>
      <c r="R181" s="352"/>
      <c r="S181" s="352"/>
      <c r="T181" s="352"/>
      <c r="U181" s="352"/>
      <c r="V181" s="352"/>
      <c r="W181" s="352"/>
      <c r="X181" s="353"/>
      <c r="Y181" s="762" t="s">
        <v>7</v>
      </c>
      <c r="Z181" s="771"/>
      <c r="AA181" s="771"/>
      <c r="AB181" s="771"/>
      <c r="AC181" s="772"/>
      <c r="AD181" s="674" t="s">
        <v>5</v>
      </c>
      <c r="AE181" s="352"/>
      <c r="AF181" s="352"/>
      <c r="AG181" s="352"/>
      <c r="AH181" s="353"/>
      <c r="AI181" s="675" t="s">
        <v>6</v>
      </c>
      <c r="AJ181" s="352"/>
      <c r="AK181" s="352"/>
      <c r="AL181" s="352"/>
      <c r="AM181" s="352"/>
      <c r="AN181" s="352"/>
      <c r="AO181" s="352"/>
      <c r="AP181" s="352"/>
      <c r="AQ181" s="352"/>
      <c r="AR181" s="352"/>
      <c r="AS181" s="352"/>
      <c r="AT181" s="352"/>
      <c r="AU181" s="353"/>
      <c r="AV181" s="762" t="s">
        <v>7</v>
      </c>
      <c r="AW181" s="771"/>
      <c r="AX181" s="771"/>
      <c r="AY181" s="773"/>
    </row>
    <row r="182" spans="1:51" ht="24.75" hidden="1" customHeight="1" x14ac:dyDescent="0.15">
      <c r="A182" s="664"/>
      <c r="B182" s="665"/>
      <c r="C182" s="665"/>
      <c r="D182" s="665"/>
      <c r="E182" s="665"/>
      <c r="F182" s="666"/>
      <c r="G182" s="748"/>
      <c r="H182" s="749"/>
      <c r="I182" s="749"/>
      <c r="J182" s="749"/>
      <c r="K182" s="750"/>
      <c r="L182" s="751"/>
      <c r="M182" s="767"/>
      <c r="N182" s="767"/>
      <c r="O182" s="767"/>
      <c r="P182" s="767"/>
      <c r="Q182" s="767"/>
      <c r="R182" s="767"/>
      <c r="S182" s="767"/>
      <c r="T182" s="767"/>
      <c r="U182" s="767"/>
      <c r="V182" s="767"/>
      <c r="W182" s="767"/>
      <c r="X182" s="768"/>
      <c r="Y182" s="754"/>
      <c r="Z182" s="755"/>
      <c r="AA182" s="755"/>
      <c r="AB182" s="755"/>
      <c r="AC182" s="769"/>
      <c r="AD182" s="748"/>
      <c r="AE182" s="749"/>
      <c r="AF182" s="749"/>
      <c r="AG182" s="749"/>
      <c r="AH182" s="750"/>
      <c r="AI182" s="751"/>
      <c r="AJ182" s="767"/>
      <c r="AK182" s="767"/>
      <c r="AL182" s="767"/>
      <c r="AM182" s="767"/>
      <c r="AN182" s="767"/>
      <c r="AO182" s="767"/>
      <c r="AP182" s="767"/>
      <c r="AQ182" s="767"/>
      <c r="AR182" s="767"/>
      <c r="AS182" s="767"/>
      <c r="AT182" s="767"/>
      <c r="AU182" s="768"/>
      <c r="AV182" s="754"/>
      <c r="AW182" s="755"/>
      <c r="AX182" s="755"/>
      <c r="AY182" s="756"/>
    </row>
    <row r="183" spans="1:51" ht="24.75" hidden="1" customHeight="1" x14ac:dyDescent="0.15">
      <c r="A183" s="664"/>
      <c r="B183" s="665"/>
      <c r="C183" s="665"/>
      <c r="D183" s="665"/>
      <c r="E183" s="665"/>
      <c r="F183" s="666"/>
      <c r="G183" s="694"/>
      <c r="H183" s="695"/>
      <c r="I183" s="695"/>
      <c r="J183" s="695"/>
      <c r="K183" s="696"/>
      <c r="L183" s="688"/>
      <c r="M183" s="724"/>
      <c r="N183" s="724"/>
      <c r="O183" s="724"/>
      <c r="P183" s="724"/>
      <c r="Q183" s="724"/>
      <c r="R183" s="724"/>
      <c r="S183" s="724"/>
      <c r="T183" s="724"/>
      <c r="U183" s="724"/>
      <c r="V183" s="724"/>
      <c r="W183" s="724"/>
      <c r="X183" s="725"/>
      <c r="Y183" s="691"/>
      <c r="Z183" s="692"/>
      <c r="AA183" s="692"/>
      <c r="AB183" s="692"/>
      <c r="AC183" s="693"/>
      <c r="AD183" s="694"/>
      <c r="AE183" s="695"/>
      <c r="AF183" s="695"/>
      <c r="AG183" s="695"/>
      <c r="AH183" s="696"/>
      <c r="AI183" s="688"/>
      <c r="AJ183" s="724"/>
      <c r="AK183" s="724"/>
      <c r="AL183" s="724"/>
      <c r="AM183" s="724"/>
      <c r="AN183" s="724"/>
      <c r="AO183" s="724"/>
      <c r="AP183" s="724"/>
      <c r="AQ183" s="724"/>
      <c r="AR183" s="724"/>
      <c r="AS183" s="724"/>
      <c r="AT183" s="724"/>
      <c r="AU183" s="725"/>
      <c r="AV183" s="691"/>
      <c r="AW183" s="692"/>
      <c r="AX183" s="692"/>
      <c r="AY183" s="697"/>
    </row>
    <row r="184" spans="1:51" ht="24.75" hidden="1" customHeight="1" x14ac:dyDescent="0.15">
      <c r="A184" s="664"/>
      <c r="B184" s="665"/>
      <c r="C184" s="665"/>
      <c r="D184" s="665"/>
      <c r="E184" s="665"/>
      <c r="F184" s="666"/>
      <c r="G184" s="694"/>
      <c r="H184" s="695"/>
      <c r="I184" s="695"/>
      <c r="J184" s="695"/>
      <c r="K184" s="696"/>
      <c r="L184" s="688"/>
      <c r="M184" s="724"/>
      <c r="N184" s="724"/>
      <c r="O184" s="724"/>
      <c r="P184" s="724"/>
      <c r="Q184" s="724"/>
      <c r="R184" s="724"/>
      <c r="S184" s="724"/>
      <c r="T184" s="724"/>
      <c r="U184" s="724"/>
      <c r="V184" s="724"/>
      <c r="W184" s="724"/>
      <c r="X184" s="725"/>
      <c r="Y184" s="691"/>
      <c r="Z184" s="692"/>
      <c r="AA184" s="692"/>
      <c r="AB184" s="692"/>
      <c r="AC184" s="693"/>
      <c r="AD184" s="694"/>
      <c r="AE184" s="695"/>
      <c r="AF184" s="695"/>
      <c r="AG184" s="695"/>
      <c r="AH184" s="696"/>
      <c r="AI184" s="688"/>
      <c r="AJ184" s="724"/>
      <c r="AK184" s="724"/>
      <c r="AL184" s="724"/>
      <c r="AM184" s="724"/>
      <c r="AN184" s="724"/>
      <c r="AO184" s="724"/>
      <c r="AP184" s="724"/>
      <c r="AQ184" s="724"/>
      <c r="AR184" s="724"/>
      <c r="AS184" s="724"/>
      <c r="AT184" s="724"/>
      <c r="AU184" s="725"/>
      <c r="AV184" s="691"/>
      <c r="AW184" s="692"/>
      <c r="AX184" s="692"/>
      <c r="AY184" s="697"/>
    </row>
    <row r="185" spans="1:51" ht="24.75" hidden="1" customHeight="1" x14ac:dyDescent="0.15">
      <c r="A185" s="664"/>
      <c r="B185" s="665"/>
      <c r="C185" s="665"/>
      <c r="D185" s="665"/>
      <c r="E185" s="665"/>
      <c r="F185" s="666"/>
      <c r="G185" s="694"/>
      <c r="H185" s="695"/>
      <c r="I185" s="695"/>
      <c r="J185" s="695"/>
      <c r="K185" s="696"/>
      <c r="L185" s="688"/>
      <c r="M185" s="724"/>
      <c r="N185" s="724"/>
      <c r="O185" s="724"/>
      <c r="P185" s="724"/>
      <c r="Q185" s="724"/>
      <c r="R185" s="724"/>
      <c r="S185" s="724"/>
      <c r="T185" s="724"/>
      <c r="U185" s="724"/>
      <c r="V185" s="724"/>
      <c r="W185" s="724"/>
      <c r="X185" s="725"/>
      <c r="Y185" s="691"/>
      <c r="Z185" s="692"/>
      <c r="AA185" s="692"/>
      <c r="AB185" s="692"/>
      <c r="AC185" s="693"/>
      <c r="AD185" s="694"/>
      <c r="AE185" s="695"/>
      <c r="AF185" s="695"/>
      <c r="AG185" s="695"/>
      <c r="AH185" s="696"/>
      <c r="AI185" s="688"/>
      <c r="AJ185" s="724"/>
      <c r="AK185" s="724"/>
      <c r="AL185" s="724"/>
      <c r="AM185" s="724"/>
      <c r="AN185" s="724"/>
      <c r="AO185" s="724"/>
      <c r="AP185" s="724"/>
      <c r="AQ185" s="724"/>
      <c r="AR185" s="724"/>
      <c r="AS185" s="724"/>
      <c r="AT185" s="724"/>
      <c r="AU185" s="725"/>
      <c r="AV185" s="691"/>
      <c r="AW185" s="692"/>
      <c r="AX185" s="692"/>
      <c r="AY185" s="697"/>
    </row>
    <row r="186" spans="1:51" ht="24.75" hidden="1" customHeight="1" x14ac:dyDescent="0.15">
      <c r="A186" s="664"/>
      <c r="B186" s="665"/>
      <c r="C186" s="665"/>
      <c r="D186" s="665"/>
      <c r="E186" s="665"/>
      <c r="F186" s="666"/>
      <c r="G186" s="694"/>
      <c r="H186" s="695"/>
      <c r="I186" s="695"/>
      <c r="J186" s="695"/>
      <c r="K186" s="696"/>
      <c r="L186" s="688"/>
      <c r="M186" s="724"/>
      <c r="N186" s="724"/>
      <c r="O186" s="724"/>
      <c r="P186" s="724"/>
      <c r="Q186" s="724"/>
      <c r="R186" s="724"/>
      <c r="S186" s="724"/>
      <c r="T186" s="724"/>
      <c r="U186" s="724"/>
      <c r="V186" s="724"/>
      <c r="W186" s="724"/>
      <c r="X186" s="725"/>
      <c r="Y186" s="691"/>
      <c r="Z186" s="692"/>
      <c r="AA186" s="692"/>
      <c r="AB186" s="692"/>
      <c r="AC186" s="693"/>
      <c r="AD186" s="694"/>
      <c r="AE186" s="695"/>
      <c r="AF186" s="695"/>
      <c r="AG186" s="695"/>
      <c r="AH186" s="696"/>
      <c r="AI186" s="688"/>
      <c r="AJ186" s="724"/>
      <c r="AK186" s="724"/>
      <c r="AL186" s="724"/>
      <c r="AM186" s="724"/>
      <c r="AN186" s="724"/>
      <c r="AO186" s="724"/>
      <c r="AP186" s="724"/>
      <c r="AQ186" s="724"/>
      <c r="AR186" s="724"/>
      <c r="AS186" s="724"/>
      <c r="AT186" s="724"/>
      <c r="AU186" s="725"/>
      <c r="AV186" s="691"/>
      <c r="AW186" s="692"/>
      <c r="AX186" s="692"/>
      <c r="AY186" s="697"/>
    </row>
    <row r="187" spans="1:51" ht="24.75" hidden="1" customHeight="1" x14ac:dyDescent="0.15">
      <c r="A187" s="664"/>
      <c r="B187" s="665"/>
      <c r="C187" s="665"/>
      <c r="D187" s="665"/>
      <c r="E187" s="665"/>
      <c r="F187" s="666"/>
      <c r="G187" s="694"/>
      <c r="H187" s="695"/>
      <c r="I187" s="695"/>
      <c r="J187" s="695"/>
      <c r="K187" s="696"/>
      <c r="L187" s="688"/>
      <c r="M187" s="724"/>
      <c r="N187" s="724"/>
      <c r="O187" s="724"/>
      <c r="P187" s="724"/>
      <c r="Q187" s="724"/>
      <c r="R187" s="724"/>
      <c r="S187" s="724"/>
      <c r="T187" s="724"/>
      <c r="U187" s="724"/>
      <c r="V187" s="724"/>
      <c r="W187" s="724"/>
      <c r="X187" s="725"/>
      <c r="Y187" s="691"/>
      <c r="Z187" s="692"/>
      <c r="AA187" s="692"/>
      <c r="AB187" s="692"/>
      <c r="AC187" s="693"/>
      <c r="AD187" s="694"/>
      <c r="AE187" s="695"/>
      <c r="AF187" s="695"/>
      <c r="AG187" s="695"/>
      <c r="AH187" s="696"/>
      <c r="AI187" s="688"/>
      <c r="AJ187" s="724"/>
      <c r="AK187" s="724"/>
      <c r="AL187" s="724"/>
      <c r="AM187" s="724"/>
      <c r="AN187" s="724"/>
      <c r="AO187" s="724"/>
      <c r="AP187" s="724"/>
      <c r="AQ187" s="724"/>
      <c r="AR187" s="724"/>
      <c r="AS187" s="724"/>
      <c r="AT187" s="724"/>
      <c r="AU187" s="725"/>
      <c r="AV187" s="691"/>
      <c r="AW187" s="692"/>
      <c r="AX187" s="692"/>
      <c r="AY187" s="697"/>
    </row>
    <row r="188" spans="1:51" ht="24.75" hidden="1" customHeight="1" x14ac:dyDescent="0.15">
      <c r="A188" s="664"/>
      <c r="B188" s="665"/>
      <c r="C188" s="665"/>
      <c r="D188" s="665"/>
      <c r="E188" s="665"/>
      <c r="F188" s="666"/>
      <c r="G188" s="694"/>
      <c r="H188" s="695"/>
      <c r="I188" s="695"/>
      <c r="J188" s="695"/>
      <c r="K188" s="696"/>
      <c r="L188" s="688"/>
      <c r="M188" s="724"/>
      <c r="N188" s="724"/>
      <c r="O188" s="724"/>
      <c r="P188" s="724"/>
      <c r="Q188" s="724"/>
      <c r="R188" s="724"/>
      <c r="S188" s="724"/>
      <c r="T188" s="724"/>
      <c r="U188" s="724"/>
      <c r="V188" s="724"/>
      <c r="W188" s="724"/>
      <c r="X188" s="725"/>
      <c r="Y188" s="691"/>
      <c r="Z188" s="692"/>
      <c r="AA188" s="692"/>
      <c r="AB188" s="692"/>
      <c r="AC188" s="693"/>
      <c r="AD188" s="694"/>
      <c r="AE188" s="695"/>
      <c r="AF188" s="695"/>
      <c r="AG188" s="695"/>
      <c r="AH188" s="696"/>
      <c r="AI188" s="688"/>
      <c r="AJ188" s="724"/>
      <c r="AK188" s="724"/>
      <c r="AL188" s="724"/>
      <c r="AM188" s="724"/>
      <c r="AN188" s="724"/>
      <c r="AO188" s="724"/>
      <c r="AP188" s="724"/>
      <c r="AQ188" s="724"/>
      <c r="AR188" s="724"/>
      <c r="AS188" s="724"/>
      <c r="AT188" s="724"/>
      <c r="AU188" s="725"/>
      <c r="AV188" s="691"/>
      <c r="AW188" s="692"/>
      <c r="AX188" s="692"/>
      <c r="AY188" s="697"/>
    </row>
    <row r="189" spans="1:51" ht="24.75" hidden="1" customHeight="1" x14ac:dyDescent="0.15">
      <c r="A189" s="664"/>
      <c r="B189" s="665"/>
      <c r="C189" s="665"/>
      <c r="D189" s="665"/>
      <c r="E189" s="665"/>
      <c r="F189" s="666"/>
      <c r="G189" s="736"/>
      <c r="H189" s="737"/>
      <c r="I189" s="737"/>
      <c r="J189" s="737"/>
      <c r="K189" s="738"/>
      <c r="L189" s="739"/>
      <c r="M189" s="777"/>
      <c r="N189" s="777"/>
      <c r="O189" s="777"/>
      <c r="P189" s="777"/>
      <c r="Q189" s="777"/>
      <c r="R189" s="777"/>
      <c r="S189" s="777"/>
      <c r="T189" s="777"/>
      <c r="U189" s="777"/>
      <c r="V189" s="777"/>
      <c r="W189" s="777"/>
      <c r="X189" s="778"/>
      <c r="Y189" s="742"/>
      <c r="Z189" s="743"/>
      <c r="AA189" s="743"/>
      <c r="AB189" s="743"/>
      <c r="AC189" s="779"/>
      <c r="AD189" s="736"/>
      <c r="AE189" s="737"/>
      <c r="AF189" s="737"/>
      <c r="AG189" s="737"/>
      <c r="AH189" s="738"/>
      <c r="AI189" s="739"/>
      <c r="AJ189" s="777"/>
      <c r="AK189" s="777"/>
      <c r="AL189" s="777"/>
      <c r="AM189" s="777"/>
      <c r="AN189" s="777"/>
      <c r="AO189" s="777"/>
      <c r="AP189" s="777"/>
      <c r="AQ189" s="777"/>
      <c r="AR189" s="777"/>
      <c r="AS189" s="777"/>
      <c r="AT189" s="777"/>
      <c r="AU189" s="778"/>
      <c r="AV189" s="742"/>
      <c r="AW189" s="743"/>
      <c r="AX189" s="743"/>
      <c r="AY189" s="744"/>
    </row>
    <row r="190" spans="1:51" ht="24.75" hidden="1" customHeight="1" thickBot="1" x14ac:dyDescent="0.2">
      <c r="A190" s="667"/>
      <c r="B190" s="668"/>
      <c r="C190" s="668"/>
      <c r="D190" s="668"/>
      <c r="E190" s="668"/>
      <c r="F190" s="669"/>
      <c r="G190" s="726" t="s">
        <v>8</v>
      </c>
      <c r="H190" s="727"/>
      <c r="I190" s="727"/>
      <c r="J190" s="727"/>
      <c r="K190" s="728"/>
      <c r="L190" s="729"/>
      <c r="M190" s="774"/>
      <c r="N190" s="774"/>
      <c r="O190" s="774"/>
      <c r="P190" s="774"/>
      <c r="Q190" s="774"/>
      <c r="R190" s="774"/>
      <c r="S190" s="774"/>
      <c r="T190" s="774"/>
      <c r="U190" s="774"/>
      <c r="V190" s="774"/>
      <c r="W190" s="774"/>
      <c r="X190" s="775"/>
      <c r="Y190" s="732">
        <f>SUM(Y182:AC189)</f>
        <v>0</v>
      </c>
      <c r="Z190" s="733"/>
      <c r="AA190" s="733"/>
      <c r="AB190" s="733"/>
      <c r="AC190" s="776"/>
      <c r="AD190" s="726" t="s">
        <v>8</v>
      </c>
      <c r="AE190" s="727"/>
      <c r="AF190" s="727"/>
      <c r="AG190" s="727"/>
      <c r="AH190" s="728"/>
      <c r="AI190" s="729"/>
      <c r="AJ190" s="774"/>
      <c r="AK190" s="774"/>
      <c r="AL190" s="774"/>
      <c r="AM190" s="774"/>
      <c r="AN190" s="774"/>
      <c r="AO190" s="774"/>
      <c r="AP190" s="774"/>
      <c r="AQ190" s="774"/>
      <c r="AR190" s="774"/>
      <c r="AS190" s="774"/>
      <c r="AT190" s="774"/>
      <c r="AU190" s="775"/>
      <c r="AV190" s="732">
        <f>SUM(AV182:AY189)</f>
        <v>0</v>
      </c>
      <c r="AW190" s="733"/>
      <c r="AX190" s="733"/>
      <c r="AY190" s="735"/>
    </row>
    <row r="191" spans="1:51" x14ac:dyDescent="0.1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row>
    <row r="192" spans="1:51" ht="14.25" x14ac:dyDescent="0.15">
      <c r="A192" s="23"/>
      <c r="B192" s="15" t="s">
        <v>114</v>
      </c>
      <c r="C192" s="23"/>
      <c r="D192" s="23"/>
      <c r="E192" s="23"/>
      <c r="F192" s="23"/>
      <c r="G192" s="23"/>
      <c r="H192" s="23"/>
      <c r="I192" s="23"/>
      <c r="J192" s="23"/>
      <c r="K192" s="23"/>
      <c r="L192" s="23"/>
      <c r="M192" s="23"/>
      <c r="N192" s="23"/>
      <c r="O192" s="23"/>
      <c r="P192" s="23"/>
      <c r="Q192" s="23"/>
      <c r="R192" s="23"/>
      <c r="S192" s="23"/>
      <c r="T192" s="23"/>
      <c r="U192" s="23"/>
      <c r="V192" s="23"/>
      <c r="W192" s="23"/>
      <c r="X192" s="23"/>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row>
    <row r="193" spans="1:51" x14ac:dyDescent="0.15">
      <c r="A193" s="23"/>
      <c r="B193" s="23" t="s">
        <v>3</v>
      </c>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2"/>
      <c r="AM193" s="22"/>
      <c r="AN193" s="22"/>
      <c r="AO193" s="22"/>
      <c r="AP193" s="22"/>
      <c r="AQ193" s="22"/>
      <c r="AR193" s="22"/>
      <c r="AS193" s="22"/>
      <c r="AT193" s="22"/>
      <c r="AU193" s="22"/>
      <c r="AV193" s="22"/>
      <c r="AW193" s="22"/>
      <c r="AX193" s="22"/>
      <c r="AY193" s="22"/>
    </row>
    <row r="194" spans="1:51" ht="34.5" customHeight="1" x14ac:dyDescent="0.15">
      <c r="A194" s="790"/>
      <c r="B194" s="791"/>
      <c r="C194" s="798" t="s">
        <v>11</v>
      </c>
      <c r="D194" s="799"/>
      <c r="E194" s="799"/>
      <c r="F194" s="799"/>
      <c r="G194" s="799"/>
      <c r="H194" s="799"/>
      <c r="I194" s="799"/>
      <c r="J194" s="799"/>
      <c r="K194" s="799"/>
      <c r="L194" s="799"/>
      <c r="M194" s="800" t="s">
        <v>117</v>
      </c>
      <c r="N194" s="801"/>
      <c r="O194" s="801"/>
      <c r="P194" s="801"/>
      <c r="Q194" s="801"/>
      <c r="R194" s="801"/>
      <c r="S194" s="801"/>
      <c r="T194" s="799" t="s">
        <v>116</v>
      </c>
      <c r="U194" s="799"/>
      <c r="V194" s="799"/>
      <c r="W194" s="799"/>
      <c r="X194" s="799"/>
      <c r="Y194" s="799"/>
      <c r="Z194" s="799"/>
      <c r="AA194" s="799"/>
      <c r="AB194" s="799"/>
      <c r="AC194" s="799"/>
      <c r="AD194" s="799"/>
      <c r="AE194" s="799"/>
      <c r="AF194" s="799"/>
      <c r="AG194" s="799"/>
      <c r="AH194" s="799"/>
      <c r="AI194" s="799"/>
      <c r="AJ194" s="799"/>
      <c r="AK194" s="802"/>
      <c r="AL194" s="803" t="s">
        <v>12</v>
      </c>
      <c r="AM194" s="804"/>
      <c r="AN194" s="804"/>
      <c r="AO194" s="804"/>
      <c r="AP194" s="804"/>
      <c r="AQ194" s="804"/>
      <c r="AR194" s="804"/>
      <c r="AS194" s="804"/>
      <c r="AT194" s="804"/>
      <c r="AU194" s="804"/>
      <c r="AV194" s="804"/>
      <c r="AW194" s="804"/>
      <c r="AX194" s="804"/>
      <c r="AY194" s="805"/>
    </row>
    <row r="195" spans="1:51" ht="33" customHeight="1" x14ac:dyDescent="0.15">
      <c r="A195" s="790">
        <v>1</v>
      </c>
      <c r="B195" s="791">
        <v>1</v>
      </c>
      <c r="C195" s="806" t="s">
        <v>165</v>
      </c>
      <c r="D195" s="807"/>
      <c r="E195" s="807"/>
      <c r="F195" s="807"/>
      <c r="G195" s="807"/>
      <c r="H195" s="807"/>
      <c r="I195" s="807"/>
      <c r="J195" s="807"/>
      <c r="K195" s="807"/>
      <c r="L195" s="807"/>
      <c r="M195" s="808" t="s">
        <v>226</v>
      </c>
      <c r="N195" s="808"/>
      <c r="O195" s="808"/>
      <c r="P195" s="808"/>
      <c r="Q195" s="808"/>
      <c r="R195" s="808"/>
      <c r="S195" s="808"/>
      <c r="T195" s="809" t="s">
        <v>235</v>
      </c>
      <c r="U195" s="809"/>
      <c r="V195" s="809"/>
      <c r="W195" s="809"/>
      <c r="X195" s="809"/>
      <c r="Y195" s="809"/>
      <c r="Z195" s="809"/>
      <c r="AA195" s="809"/>
      <c r="AB195" s="809"/>
      <c r="AC195" s="809"/>
      <c r="AD195" s="809"/>
      <c r="AE195" s="809"/>
      <c r="AF195" s="809"/>
      <c r="AG195" s="809"/>
      <c r="AH195" s="809"/>
      <c r="AI195" s="809"/>
      <c r="AJ195" s="809"/>
      <c r="AK195" s="810"/>
      <c r="AL195" s="811">
        <v>311.84500000000003</v>
      </c>
      <c r="AM195" s="812"/>
      <c r="AN195" s="812"/>
      <c r="AO195" s="812"/>
      <c r="AP195" s="812"/>
      <c r="AQ195" s="812"/>
      <c r="AR195" s="812"/>
      <c r="AS195" s="812"/>
      <c r="AT195" s="812"/>
      <c r="AU195" s="812"/>
      <c r="AV195" s="812"/>
      <c r="AW195" s="812"/>
      <c r="AX195" s="812"/>
      <c r="AY195" s="813"/>
    </row>
    <row r="196" spans="1:51" ht="24" hidden="1" customHeight="1" x14ac:dyDescent="0.15">
      <c r="A196" s="780">
        <v>2</v>
      </c>
      <c r="B196" s="781">
        <v>1</v>
      </c>
      <c r="C196" s="782"/>
      <c r="D196" s="783"/>
      <c r="E196" s="783"/>
      <c r="F196" s="783"/>
      <c r="G196" s="783"/>
      <c r="H196" s="783"/>
      <c r="I196" s="783"/>
      <c r="J196" s="783"/>
      <c r="K196" s="783"/>
      <c r="L196" s="783"/>
      <c r="M196" s="784"/>
      <c r="N196" s="784"/>
      <c r="O196" s="784"/>
      <c r="P196" s="784"/>
      <c r="Q196" s="784"/>
      <c r="R196" s="784"/>
      <c r="S196" s="784"/>
      <c r="T196" s="785"/>
      <c r="U196" s="785"/>
      <c r="V196" s="785"/>
      <c r="W196" s="785"/>
      <c r="X196" s="785"/>
      <c r="Y196" s="785"/>
      <c r="Z196" s="785"/>
      <c r="AA196" s="785"/>
      <c r="AB196" s="785"/>
      <c r="AC196" s="785"/>
      <c r="AD196" s="785"/>
      <c r="AE196" s="785"/>
      <c r="AF196" s="785"/>
      <c r="AG196" s="785"/>
      <c r="AH196" s="785"/>
      <c r="AI196" s="785"/>
      <c r="AJ196" s="785"/>
      <c r="AK196" s="786"/>
      <c r="AL196" s="787"/>
      <c r="AM196" s="788"/>
      <c r="AN196" s="788"/>
      <c r="AO196" s="788"/>
      <c r="AP196" s="788"/>
      <c r="AQ196" s="788"/>
      <c r="AR196" s="788"/>
      <c r="AS196" s="788"/>
      <c r="AT196" s="788"/>
      <c r="AU196" s="788"/>
      <c r="AV196" s="788"/>
      <c r="AW196" s="788"/>
      <c r="AX196" s="788"/>
      <c r="AY196" s="789"/>
    </row>
    <row r="197" spans="1:51" ht="24" hidden="1" customHeight="1" x14ac:dyDescent="0.15">
      <c r="A197" s="790">
        <v>3</v>
      </c>
      <c r="B197" s="791">
        <v>1</v>
      </c>
      <c r="C197" s="792"/>
      <c r="D197" s="793"/>
      <c r="E197" s="793"/>
      <c r="F197" s="793"/>
      <c r="G197" s="793"/>
      <c r="H197" s="793"/>
      <c r="I197" s="793"/>
      <c r="J197" s="793"/>
      <c r="K197" s="793"/>
      <c r="L197" s="793"/>
      <c r="M197" s="794"/>
      <c r="N197" s="794"/>
      <c r="O197" s="794"/>
      <c r="P197" s="794"/>
      <c r="Q197" s="794"/>
      <c r="R197" s="794"/>
      <c r="S197" s="794"/>
      <c r="T197" s="727"/>
      <c r="U197" s="727"/>
      <c r="V197" s="727"/>
      <c r="W197" s="727"/>
      <c r="X197" s="727"/>
      <c r="Y197" s="727"/>
      <c r="Z197" s="727"/>
      <c r="AA197" s="727"/>
      <c r="AB197" s="727"/>
      <c r="AC197" s="727"/>
      <c r="AD197" s="727"/>
      <c r="AE197" s="727"/>
      <c r="AF197" s="727"/>
      <c r="AG197" s="727"/>
      <c r="AH197" s="727"/>
      <c r="AI197" s="727"/>
      <c r="AJ197" s="727"/>
      <c r="AK197" s="728"/>
      <c r="AL197" s="795"/>
      <c r="AM197" s="796"/>
      <c r="AN197" s="796"/>
      <c r="AO197" s="796"/>
      <c r="AP197" s="796"/>
      <c r="AQ197" s="796"/>
      <c r="AR197" s="796"/>
      <c r="AS197" s="796"/>
      <c r="AT197" s="796"/>
      <c r="AU197" s="796"/>
      <c r="AV197" s="796"/>
      <c r="AW197" s="796"/>
      <c r="AX197" s="796"/>
      <c r="AY197" s="797"/>
    </row>
    <row r="198" spans="1:51" ht="24" hidden="1" customHeight="1" x14ac:dyDescent="0.15">
      <c r="A198" s="814">
        <v>4</v>
      </c>
      <c r="B198" s="815"/>
      <c r="C198" s="792"/>
      <c r="D198" s="793"/>
      <c r="E198" s="793"/>
      <c r="F198" s="793"/>
      <c r="G198" s="793"/>
      <c r="H198" s="793"/>
      <c r="I198" s="793"/>
      <c r="J198" s="793"/>
      <c r="K198" s="793"/>
      <c r="L198" s="793"/>
      <c r="M198" s="794"/>
      <c r="N198" s="794"/>
      <c r="O198" s="794"/>
      <c r="P198" s="794"/>
      <c r="Q198" s="794"/>
      <c r="R198" s="794"/>
      <c r="S198" s="794"/>
      <c r="T198" s="727"/>
      <c r="U198" s="727"/>
      <c r="V198" s="727"/>
      <c r="W198" s="727"/>
      <c r="X198" s="727"/>
      <c r="Y198" s="727"/>
      <c r="Z198" s="727"/>
      <c r="AA198" s="727"/>
      <c r="AB198" s="727"/>
      <c r="AC198" s="727"/>
      <c r="AD198" s="727"/>
      <c r="AE198" s="727"/>
      <c r="AF198" s="727"/>
      <c r="AG198" s="727"/>
      <c r="AH198" s="727"/>
      <c r="AI198" s="727"/>
      <c r="AJ198" s="727"/>
      <c r="AK198" s="728"/>
      <c r="AL198" s="795"/>
      <c r="AM198" s="796"/>
      <c r="AN198" s="796"/>
      <c r="AO198" s="796"/>
      <c r="AP198" s="796"/>
      <c r="AQ198" s="796"/>
      <c r="AR198" s="796"/>
      <c r="AS198" s="796"/>
      <c r="AT198" s="796"/>
      <c r="AU198" s="796"/>
      <c r="AV198" s="796"/>
      <c r="AW198" s="796"/>
      <c r="AX198" s="796"/>
      <c r="AY198" s="797"/>
    </row>
    <row r="199" spans="1:51" ht="24" hidden="1" customHeight="1" x14ac:dyDescent="0.15">
      <c r="A199" s="814">
        <v>5</v>
      </c>
      <c r="B199" s="815"/>
      <c r="C199" s="792"/>
      <c r="D199" s="793"/>
      <c r="E199" s="793"/>
      <c r="F199" s="793"/>
      <c r="G199" s="793"/>
      <c r="H199" s="793"/>
      <c r="I199" s="793"/>
      <c r="J199" s="793"/>
      <c r="K199" s="793"/>
      <c r="L199" s="793"/>
      <c r="M199" s="794"/>
      <c r="N199" s="794"/>
      <c r="O199" s="794"/>
      <c r="P199" s="794"/>
      <c r="Q199" s="794"/>
      <c r="R199" s="794"/>
      <c r="S199" s="794"/>
      <c r="T199" s="727"/>
      <c r="U199" s="727"/>
      <c r="V199" s="727"/>
      <c r="W199" s="727"/>
      <c r="X199" s="727"/>
      <c r="Y199" s="727"/>
      <c r="Z199" s="727"/>
      <c r="AA199" s="727"/>
      <c r="AB199" s="727"/>
      <c r="AC199" s="727"/>
      <c r="AD199" s="727"/>
      <c r="AE199" s="727"/>
      <c r="AF199" s="727"/>
      <c r="AG199" s="727"/>
      <c r="AH199" s="727"/>
      <c r="AI199" s="727"/>
      <c r="AJ199" s="727"/>
      <c r="AK199" s="728"/>
      <c r="AL199" s="795"/>
      <c r="AM199" s="796"/>
      <c r="AN199" s="796"/>
      <c r="AO199" s="796"/>
      <c r="AP199" s="796"/>
      <c r="AQ199" s="796"/>
      <c r="AR199" s="796"/>
      <c r="AS199" s="796"/>
      <c r="AT199" s="796"/>
      <c r="AU199" s="796"/>
      <c r="AV199" s="796"/>
      <c r="AW199" s="796"/>
      <c r="AX199" s="796"/>
      <c r="AY199" s="797"/>
    </row>
    <row r="200" spans="1:51" ht="24" hidden="1" customHeight="1" x14ac:dyDescent="0.15">
      <c r="A200" s="814">
        <v>6</v>
      </c>
      <c r="B200" s="815"/>
      <c r="C200" s="792"/>
      <c r="D200" s="793"/>
      <c r="E200" s="793"/>
      <c r="F200" s="793"/>
      <c r="G200" s="793"/>
      <c r="H200" s="793"/>
      <c r="I200" s="793"/>
      <c r="J200" s="793"/>
      <c r="K200" s="793"/>
      <c r="L200" s="793"/>
      <c r="M200" s="794"/>
      <c r="N200" s="794"/>
      <c r="O200" s="794"/>
      <c r="P200" s="794"/>
      <c r="Q200" s="794"/>
      <c r="R200" s="794"/>
      <c r="S200" s="794"/>
      <c r="T200" s="727"/>
      <c r="U200" s="727"/>
      <c r="V200" s="727"/>
      <c r="W200" s="727"/>
      <c r="X200" s="727"/>
      <c r="Y200" s="727"/>
      <c r="Z200" s="727"/>
      <c r="AA200" s="727"/>
      <c r="AB200" s="727"/>
      <c r="AC200" s="727"/>
      <c r="AD200" s="727"/>
      <c r="AE200" s="727"/>
      <c r="AF200" s="727"/>
      <c r="AG200" s="727"/>
      <c r="AH200" s="727"/>
      <c r="AI200" s="727"/>
      <c r="AJ200" s="727"/>
      <c r="AK200" s="728"/>
      <c r="AL200" s="795"/>
      <c r="AM200" s="796"/>
      <c r="AN200" s="796"/>
      <c r="AO200" s="796"/>
      <c r="AP200" s="796"/>
      <c r="AQ200" s="796"/>
      <c r="AR200" s="796"/>
      <c r="AS200" s="796"/>
      <c r="AT200" s="796"/>
      <c r="AU200" s="796"/>
      <c r="AV200" s="796"/>
      <c r="AW200" s="796"/>
      <c r="AX200" s="796"/>
      <c r="AY200" s="797"/>
    </row>
    <row r="201" spans="1:51" ht="24" hidden="1" customHeight="1" x14ac:dyDescent="0.15">
      <c r="A201" s="814">
        <v>7</v>
      </c>
      <c r="B201" s="815"/>
      <c r="C201" s="792"/>
      <c r="D201" s="793"/>
      <c r="E201" s="793"/>
      <c r="F201" s="793"/>
      <c r="G201" s="793"/>
      <c r="H201" s="793"/>
      <c r="I201" s="793"/>
      <c r="J201" s="793"/>
      <c r="K201" s="793"/>
      <c r="L201" s="793"/>
      <c r="M201" s="794"/>
      <c r="N201" s="794"/>
      <c r="O201" s="794"/>
      <c r="P201" s="794"/>
      <c r="Q201" s="794"/>
      <c r="R201" s="794"/>
      <c r="S201" s="794"/>
      <c r="T201" s="727"/>
      <c r="U201" s="727"/>
      <c r="V201" s="727"/>
      <c r="W201" s="727"/>
      <c r="X201" s="727"/>
      <c r="Y201" s="727"/>
      <c r="Z201" s="727"/>
      <c r="AA201" s="727"/>
      <c r="AB201" s="727"/>
      <c r="AC201" s="727"/>
      <c r="AD201" s="727"/>
      <c r="AE201" s="727"/>
      <c r="AF201" s="727"/>
      <c r="AG201" s="727"/>
      <c r="AH201" s="727"/>
      <c r="AI201" s="727"/>
      <c r="AJ201" s="727"/>
      <c r="AK201" s="728"/>
      <c r="AL201" s="795"/>
      <c r="AM201" s="796"/>
      <c r="AN201" s="796"/>
      <c r="AO201" s="796"/>
      <c r="AP201" s="796"/>
      <c r="AQ201" s="796"/>
      <c r="AR201" s="796"/>
      <c r="AS201" s="796"/>
      <c r="AT201" s="796"/>
      <c r="AU201" s="796"/>
      <c r="AV201" s="796"/>
      <c r="AW201" s="796"/>
      <c r="AX201" s="796"/>
      <c r="AY201" s="797"/>
    </row>
    <row r="202" spans="1:51" ht="24" hidden="1" customHeight="1" x14ac:dyDescent="0.15">
      <c r="A202" s="814">
        <v>8</v>
      </c>
      <c r="B202" s="815"/>
      <c r="C202" s="792"/>
      <c r="D202" s="793"/>
      <c r="E202" s="793"/>
      <c r="F202" s="793"/>
      <c r="G202" s="793"/>
      <c r="H202" s="793"/>
      <c r="I202" s="793"/>
      <c r="J202" s="793"/>
      <c r="K202" s="793"/>
      <c r="L202" s="793"/>
      <c r="M202" s="794"/>
      <c r="N202" s="794"/>
      <c r="O202" s="794"/>
      <c r="P202" s="794"/>
      <c r="Q202" s="794"/>
      <c r="R202" s="794"/>
      <c r="S202" s="794"/>
      <c r="T202" s="727"/>
      <c r="U202" s="727"/>
      <c r="V202" s="727"/>
      <c r="W202" s="727"/>
      <c r="X202" s="727"/>
      <c r="Y202" s="727"/>
      <c r="Z202" s="727"/>
      <c r="AA202" s="727"/>
      <c r="AB202" s="727"/>
      <c r="AC202" s="727"/>
      <c r="AD202" s="727"/>
      <c r="AE202" s="727"/>
      <c r="AF202" s="727"/>
      <c r="AG202" s="727"/>
      <c r="AH202" s="727"/>
      <c r="AI202" s="727"/>
      <c r="AJ202" s="727"/>
      <c r="AK202" s="728"/>
      <c r="AL202" s="795"/>
      <c r="AM202" s="796"/>
      <c r="AN202" s="796"/>
      <c r="AO202" s="796"/>
      <c r="AP202" s="796"/>
      <c r="AQ202" s="796"/>
      <c r="AR202" s="796"/>
      <c r="AS202" s="796"/>
      <c r="AT202" s="796"/>
      <c r="AU202" s="796"/>
      <c r="AV202" s="796"/>
      <c r="AW202" s="796"/>
      <c r="AX202" s="796"/>
      <c r="AY202" s="797"/>
    </row>
    <row r="203" spans="1:51" ht="24" hidden="1" customHeight="1" x14ac:dyDescent="0.15">
      <c r="A203" s="814">
        <v>9</v>
      </c>
      <c r="B203" s="815"/>
      <c r="C203" s="792"/>
      <c r="D203" s="793"/>
      <c r="E203" s="793"/>
      <c r="F203" s="793"/>
      <c r="G203" s="793"/>
      <c r="H203" s="793"/>
      <c r="I203" s="793"/>
      <c r="J203" s="793"/>
      <c r="K203" s="793"/>
      <c r="L203" s="793"/>
      <c r="M203" s="794"/>
      <c r="N203" s="794"/>
      <c r="O203" s="794"/>
      <c r="P203" s="794"/>
      <c r="Q203" s="794"/>
      <c r="R203" s="794"/>
      <c r="S203" s="794"/>
      <c r="T203" s="727"/>
      <c r="U203" s="727"/>
      <c r="V203" s="727"/>
      <c r="W203" s="727"/>
      <c r="X203" s="727"/>
      <c r="Y203" s="727"/>
      <c r="Z203" s="727"/>
      <c r="AA203" s="727"/>
      <c r="AB203" s="727"/>
      <c r="AC203" s="727"/>
      <c r="AD203" s="727"/>
      <c r="AE203" s="727"/>
      <c r="AF203" s="727"/>
      <c r="AG203" s="727"/>
      <c r="AH203" s="727"/>
      <c r="AI203" s="727"/>
      <c r="AJ203" s="727"/>
      <c r="AK203" s="728"/>
      <c r="AL203" s="795"/>
      <c r="AM203" s="796"/>
      <c r="AN203" s="796"/>
      <c r="AO203" s="796"/>
      <c r="AP203" s="796"/>
      <c r="AQ203" s="796"/>
      <c r="AR203" s="796"/>
      <c r="AS203" s="796"/>
      <c r="AT203" s="796"/>
      <c r="AU203" s="796"/>
      <c r="AV203" s="796"/>
      <c r="AW203" s="796"/>
      <c r="AX203" s="796"/>
      <c r="AY203" s="797"/>
    </row>
    <row r="204" spans="1:51" ht="24" hidden="1" customHeight="1" x14ac:dyDescent="0.15">
      <c r="A204" s="814">
        <v>10</v>
      </c>
      <c r="B204" s="815"/>
      <c r="C204" s="792"/>
      <c r="D204" s="793"/>
      <c r="E204" s="793"/>
      <c r="F204" s="793"/>
      <c r="G204" s="793"/>
      <c r="H204" s="793"/>
      <c r="I204" s="793"/>
      <c r="J204" s="793"/>
      <c r="K204" s="793"/>
      <c r="L204" s="793"/>
      <c r="M204" s="794"/>
      <c r="N204" s="794"/>
      <c r="O204" s="794"/>
      <c r="P204" s="794"/>
      <c r="Q204" s="794"/>
      <c r="R204" s="794"/>
      <c r="S204" s="794"/>
      <c r="T204" s="727"/>
      <c r="U204" s="727"/>
      <c r="V204" s="727"/>
      <c r="W204" s="727"/>
      <c r="X204" s="727"/>
      <c r="Y204" s="727"/>
      <c r="Z204" s="727"/>
      <c r="AA204" s="727"/>
      <c r="AB204" s="727"/>
      <c r="AC204" s="727"/>
      <c r="AD204" s="727"/>
      <c r="AE204" s="727"/>
      <c r="AF204" s="727"/>
      <c r="AG204" s="727"/>
      <c r="AH204" s="727"/>
      <c r="AI204" s="727"/>
      <c r="AJ204" s="727"/>
      <c r="AK204" s="728"/>
      <c r="AL204" s="795"/>
      <c r="AM204" s="796"/>
      <c r="AN204" s="796"/>
      <c r="AO204" s="796"/>
      <c r="AP204" s="796"/>
      <c r="AQ204" s="796"/>
      <c r="AR204" s="796"/>
      <c r="AS204" s="796"/>
      <c r="AT204" s="796"/>
      <c r="AU204" s="796"/>
      <c r="AV204" s="796"/>
      <c r="AW204" s="796"/>
      <c r="AX204" s="796"/>
      <c r="AY204" s="797"/>
    </row>
    <row r="205" spans="1:51" x14ac:dyDescent="0.15">
      <c r="A205" s="23"/>
      <c r="B205" s="23" t="s">
        <v>9</v>
      </c>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2"/>
      <c r="AM205" s="22"/>
      <c r="AN205" s="22"/>
      <c r="AO205" s="22"/>
      <c r="AP205" s="22"/>
      <c r="AQ205" s="22"/>
      <c r="AR205" s="22"/>
      <c r="AS205" s="22"/>
      <c r="AT205" s="22"/>
      <c r="AU205" s="22"/>
      <c r="AV205" s="22"/>
      <c r="AW205" s="22"/>
      <c r="AX205" s="22"/>
      <c r="AY205" s="22"/>
    </row>
    <row r="206" spans="1:51" ht="34.5" customHeight="1" x14ac:dyDescent="0.15">
      <c r="A206" s="790"/>
      <c r="B206" s="791"/>
      <c r="C206" s="798" t="s">
        <v>11</v>
      </c>
      <c r="D206" s="799"/>
      <c r="E206" s="799"/>
      <c r="F206" s="799"/>
      <c r="G206" s="799"/>
      <c r="H206" s="799"/>
      <c r="I206" s="799"/>
      <c r="J206" s="799"/>
      <c r="K206" s="799"/>
      <c r="L206" s="799"/>
      <c r="M206" s="800" t="s">
        <v>117</v>
      </c>
      <c r="N206" s="801"/>
      <c r="O206" s="801"/>
      <c r="P206" s="801"/>
      <c r="Q206" s="801"/>
      <c r="R206" s="801"/>
      <c r="S206" s="801"/>
      <c r="T206" s="799" t="s">
        <v>116</v>
      </c>
      <c r="U206" s="799"/>
      <c r="V206" s="799"/>
      <c r="W206" s="799"/>
      <c r="X206" s="799"/>
      <c r="Y206" s="799"/>
      <c r="Z206" s="799"/>
      <c r="AA206" s="799"/>
      <c r="AB206" s="799"/>
      <c r="AC206" s="799"/>
      <c r="AD206" s="799"/>
      <c r="AE206" s="799"/>
      <c r="AF206" s="799"/>
      <c r="AG206" s="799"/>
      <c r="AH206" s="799"/>
      <c r="AI206" s="799"/>
      <c r="AJ206" s="799"/>
      <c r="AK206" s="802"/>
      <c r="AL206" s="803" t="s">
        <v>12</v>
      </c>
      <c r="AM206" s="804"/>
      <c r="AN206" s="804"/>
      <c r="AO206" s="804"/>
      <c r="AP206" s="804"/>
      <c r="AQ206" s="804"/>
      <c r="AR206" s="804"/>
      <c r="AS206" s="804"/>
      <c r="AT206" s="804"/>
      <c r="AU206" s="804"/>
      <c r="AV206" s="804"/>
      <c r="AW206" s="804"/>
      <c r="AX206" s="804"/>
      <c r="AY206" s="805"/>
    </row>
    <row r="207" spans="1:51" ht="24" customHeight="1" x14ac:dyDescent="0.15">
      <c r="A207" s="814">
        <v>1</v>
      </c>
      <c r="B207" s="815"/>
      <c r="C207" s="806" t="s">
        <v>229</v>
      </c>
      <c r="D207" s="807"/>
      <c r="E207" s="807"/>
      <c r="F207" s="807"/>
      <c r="G207" s="807"/>
      <c r="H207" s="807"/>
      <c r="I207" s="807"/>
      <c r="J207" s="807"/>
      <c r="K207" s="807"/>
      <c r="L207" s="807"/>
      <c r="M207" s="794" t="s">
        <v>231</v>
      </c>
      <c r="N207" s="794"/>
      <c r="O207" s="794"/>
      <c r="P207" s="794"/>
      <c r="Q207" s="794"/>
      <c r="R207" s="794"/>
      <c r="S207" s="794"/>
      <c r="T207" s="840" t="s">
        <v>233</v>
      </c>
      <c r="U207" s="840"/>
      <c r="V207" s="840"/>
      <c r="W207" s="840"/>
      <c r="X207" s="840"/>
      <c r="Y207" s="840"/>
      <c r="Z207" s="840"/>
      <c r="AA207" s="840"/>
      <c r="AB207" s="840"/>
      <c r="AC207" s="840"/>
      <c r="AD207" s="840"/>
      <c r="AE207" s="840"/>
      <c r="AF207" s="840"/>
      <c r="AG207" s="840"/>
      <c r="AH207" s="840"/>
      <c r="AI207" s="840"/>
      <c r="AJ207" s="840"/>
      <c r="AK207" s="304"/>
      <c r="AL207" s="837">
        <v>44.826000000000001</v>
      </c>
      <c r="AM207" s="838"/>
      <c r="AN207" s="838"/>
      <c r="AO207" s="838"/>
      <c r="AP207" s="838"/>
      <c r="AQ207" s="838"/>
      <c r="AR207" s="838"/>
      <c r="AS207" s="838"/>
      <c r="AT207" s="838"/>
      <c r="AU207" s="838"/>
      <c r="AV207" s="838"/>
      <c r="AW207" s="838"/>
      <c r="AX207" s="838"/>
      <c r="AY207" s="839"/>
    </row>
    <row r="208" spans="1:51" ht="24" customHeight="1" x14ac:dyDescent="0.15">
      <c r="A208" s="814">
        <v>2</v>
      </c>
      <c r="B208" s="815"/>
      <c r="C208" s="806" t="s">
        <v>230</v>
      </c>
      <c r="D208" s="807"/>
      <c r="E208" s="807"/>
      <c r="F208" s="807"/>
      <c r="G208" s="807"/>
      <c r="H208" s="807"/>
      <c r="I208" s="807"/>
      <c r="J208" s="807"/>
      <c r="K208" s="807"/>
      <c r="L208" s="807"/>
      <c r="M208" s="841" t="s">
        <v>231</v>
      </c>
      <c r="N208" s="841"/>
      <c r="O208" s="841"/>
      <c r="P208" s="841"/>
      <c r="Q208" s="841"/>
      <c r="R208" s="841"/>
      <c r="S208" s="841"/>
      <c r="T208" s="840" t="s">
        <v>232</v>
      </c>
      <c r="U208" s="840"/>
      <c r="V208" s="840"/>
      <c r="W208" s="840"/>
      <c r="X208" s="840"/>
      <c r="Y208" s="840"/>
      <c r="Z208" s="840"/>
      <c r="AA208" s="840"/>
      <c r="AB208" s="840"/>
      <c r="AC208" s="840"/>
      <c r="AD208" s="840"/>
      <c r="AE208" s="840"/>
      <c r="AF208" s="840"/>
      <c r="AG208" s="840"/>
      <c r="AH208" s="840"/>
      <c r="AI208" s="840"/>
      <c r="AJ208" s="840"/>
      <c r="AK208" s="304"/>
      <c r="AL208" s="837">
        <v>5.7149999999999999</v>
      </c>
      <c r="AM208" s="838"/>
      <c r="AN208" s="838"/>
      <c r="AO208" s="838"/>
      <c r="AP208" s="838"/>
      <c r="AQ208" s="838"/>
      <c r="AR208" s="838"/>
      <c r="AS208" s="838"/>
      <c r="AT208" s="838"/>
      <c r="AU208" s="838"/>
      <c r="AV208" s="838"/>
      <c r="AW208" s="838"/>
      <c r="AX208" s="838"/>
      <c r="AY208" s="839"/>
    </row>
    <row r="209" spans="1:51" ht="24" hidden="1" customHeight="1" x14ac:dyDescent="0.15">
      <c r="A209" s="816">
        <v>3</v>
      </c>
      <c r="B209" s="817"/>
      <c r="C209" s="818"/>
      <c r="D209" s="819"/>
      <c r="E209" s="819"/>
      <c r="F209" s="819"/>
      <c r="G209" s="819"/>
      <c r="H209" s="819"/>
      <c r="I209" s="819"/>
      <c r="J209" s="819"/>
      <c r="K209" s="819"/>
      <c r="L209" s="820"/>
      <c r="M209" s="821"/>
      <c r="N209" s="822"/>
      <c r="O209" s="822"/>
      <c r="P209" s="822"/>
      <c r="Q209" s="822"/>
      <c r="R209" s="822"/>
      <c r="S209" s="823"/>
      <c r="T209" s="824"/>
      <c r="U209" s="825"/>
      <c r="V209" s="825"/>
      <c r="W209" s="825"/>
      <c r="X209" s="825"/>
      <c r="Y209" s="825"/>
      <c r="Z209" s="825"/>
      <c r="AA209" s="825"/>
      <c r="AB209" s="825"/>
      <c r="AC209" s="825"/>
      <c r="AD209" s="825"/>
      <c r="AE209" s="825"/>
      <c r="AF209" s="825"/>
      <c r="AG209" s="825"/>
      <c r="AH209" s="825"/>
      <c r="AI209" s="825"/>
      <c r="AJ209" s="825"/>
      <c r="AK209" s="826"/>
      <c r="AL209" s="827"/>
      <c r="AM209" s="828"/>
      <c r="AN209" s="828"/>
      <c r="AO209" s="828"/>
      <c r="AP209" s="828"/>
      <c r="AQ209" s="828"/>
      <c r="AR209" s="828"/>
      <c r="AS209" s="828"/>
      <c r="AT209" s="828"/>
      <c r="AU209" s="828"/>
      <c r="AV209" s="828"/>
      <c r="AW209" s="828"/>
      <c r="AX209" s="828"/>
      <c r="AY209" s="829"/>
    </row>
    <row r="210" spans="1:51" ht="24" hidden="1" customHeight="1" x14ac:dyDescent="0.15">
      <c r="A210" s="814">
        <v>4</v>
      </c>
      <c r="B210" s="815"/>
      <c r="C210" s="830"/>
      <c r="D210" s="831"/>
      <c r="E210" s="831"/>
      <c r="F210" s="831"/>
      <c r="G210" s="831"/>
      <c r="H210" s="831"/>
      <c r="I210" s="831"/>
      <c r="J210" s="831"/>
      <c r="K210" s="831"/>
      <c r="L210" s="832"/>
      <c r="M210" s="833"/>
      <c r="N210" s="834"/>
      <c r="O210" s="834"/>
      <c r="P210" s="834"/>
      <c r="Q210" s="834"/>
      <c r="R210" s="834"/>
      <c r="S210" s="835"/>
      <c r="T210" s="836"/>
      <c r="U210" s="352"/>
      <c r="V210" s="352"/>
      <c r="W210" s="352"/>
      <c r="X210" s="352"/>
      <c r="Y210" s="352"/>
      <c r="Z210" s="352"/>
      <c r="AA210" s="352"/>
      <c r="AB210" s="352"/>
      <c r="AC210" s="352"/>
      <c r="AD210" s="352"/>
      <c r="AE210" s="352"/>
      <c r="AF210" s="352"/>
      <c r="AG210" s="352"/>
      <c r="AH210" s="352"/>
      <c r="AI210" s="352"/>
      <c r="AJ210" s="352"/>
      <c r="AK210" s="353"/>
      <c r="AL210" s="837"/>
      <c r="AM210" s="838"/>
      <c r="AN210" s="838"/>
      <c r="AO210" s="838"/>
      <c r="AP210" s="838"/>
      <c r="AQ210" s="838"/>
      <c r="AR210" s="838"/>
      <c r="AS210" s="838"/>
      <c r="AT210" s="838"/>
      <c r="AU210" s="838"/>
      <c r="AV210" s="838"/>
      <c r="AW210" s="838"/>
      <c r="AX210" s="838"/>
      <c r="AY210" s="839"/>
    </row>
    <row r="211" spans="1:51" ht="24" hidden="1" customHeight="1" x14ac:dyDescent="0.15">
      <c r="A211" s="36">
        <v>5</v>
      </c>
      <c r="B211" s="37"/>
      <c r="C211" s="842"/>
      <c r="D211" s="843"/>
      <c r="E211" s="843"/>
      <c r="F211" s="843"/>
      <c r="G211" s="843"/>
      <c r="H211" s="843"/>
      <c r="I211" s="843"/>
      <c r="J211" s="843"/>
      <c r="K211" s="843"/>
      <c r="L211" s="844"/>
      <c r="M211" s="30"/>
      <c r="N211" s="31"/>
      <c r="O211" s="31"/>
      <c r="P211" s="31"/>
      <c r="Q211" s="31"/>
      <c r="R211" s="31"/>
      <c r="S211" s="32"/>
      <c r="T211" s="845"/>
      <c r="U211" s="846"/>
      <c r="V211" s="846"/>
      <c r="W211" s="846"/>
      <c r="X211" s="846"/>
      <c r="Y211" s="846"/>
      <c r="Z211" s="846"/>
      <c r="AA211" s="846"/>
      <c r="AB211" s="846"/>
      <c r="AC211" s="846"/>
      <c r="AD211" s="846"/>
      <c r="AE211" s="846"/>
      <c r="AF211" s="846"/>
      <c r="AG211" s="846"/>
      <c r="AH211" s="846"/>
      <c r="AI211" s="846"/>
      <c r="AJ211" s="846"/>
      <c r="AK211" s="847"/>
      <c r="AL211" s="837"/>
      <c r="AM211" s="838"/>
      <c r="AN211" s="838"/>
      <c r="AO211" s="838"/>
      <c r="AP211" s="838"/>
      <c r="AQ211" s="838"/>
      <c r="AR211" s="838"/>
      <c r="AS211" s="838"/>
      <c r="AT211" s="838"/>
      <c r="AU211" s="838"/>
      <c r="AV211" s="838"/>
      <c r="AW211" s="838"/>
      <c r="AX211" s="838"/>
      <c r="AY211" s="839"/>
    </row>
    <row r="212" spans="1:51" ht="24" hidden="1" customHeight="1" x14ac:dyDescent="0.15">
      <c r="A212" s="36">
        <v>6</v>
      </c>
      <c r="B212" s="37"/>
      <c r="C212" s="842"/>
      <c r="D212" s="843"/>
      <c r="E212" s="843"/>
      <c r="F212" s="843"/>
      <c r="G212" s="843"/>
      <c r="H212" s="843"/>
      <c r="I212" s="843"/>
      <c r="J212" s="843"/>
      <c r="K212" s="843"/>
      <c r="L212" s="844"/>
      <c r="M212" s="30"/>
      <c r="N212" s="31"/>
      <c r="O212" s="31"/>
      <c r="P212" s="31"/>
      <c r="Q212" s="31"/>
      <c r="R212" s="31"/>
      <c r="S212" s="32"/>
      <c r="T212" s="845"/>
      <c r="U212" s="846"/>
      <c r="V212" s="846"/>
      <c r="W212" s="846"/>
      <c r="X212" s="846"/>
      <c r="Y212" s="846"/>
      <c r="Z212" s="846"/>
      <c r="AA212" s="846"/>
      <c r="AB212" s="846"/>
      <c r="AC212" s="846"/>
      <c r="AD212" s="846"/>
      <c r="AE212" s="846"/>
      <c r="AF212" s="846"/>
      <c r="AG212" s="846"/>
      <c r="AH212" s="846"/>
      <c r="AI212" s="846"/>
      <c r="AJ212" s="846"/>
      <c r="AK212" s="847"/>
      <c r="AL212" s="837"/>
      <c r="AM212" s="838"/>
      <c r="AN212" s="838"/>
      <c r="AO212" s="838"/>
      <c r="AP212" s="838"/>
      <c r="AQ212" s="838"/>
      <c r="AR212" s="838"/>
      <c r="AS212" s="838"/>
      <c r="AT212" s="838"/>
      <c r="AU212" s="838"/>
      <c r="AV212" s="838"/>
      <c r="AW212" s="838"/>
      <c r="AX212" s="838"/>
      <c r="AY212" s="839"/>
    </row>
    <row r="213" spans="1:51" ht="24" hidden="1" customHeight="1" x14ac:dyDescent="0.15">
      <c r="A213" s="36">
        <v>7</v>
      </c>
      <c r="B213" s="37"/>
      <c r="C213" s="33"/>
      <c r="D213" s="34"/>
      <c r="E213" s="34"/>
      <c r="F213" s="34"/>
      <c r="G213" s="34"/>
      <c r="H213" s="34"/>
      <c r="I213" s="34"/>
      <c r="J213" s="34"/>
      <c r="K213" s="34"/>
      <c r="L213" s="35"/>
      <c r="M213" s="30"/>
      <c r="N213" s="31"/>
      <c r="O213" s="31"/>
      <c r="P213" s="31"/>
      <c r="Q213" s="31"/>
      <c r="R213" s="31"/>
      <c r="S213" s="32"/>
      <c r="T213" s="27"/>
      <c r="U213" s="28"/>
      <c r="V213" s="28"/>
      <c r="W213" s="28"/>
      <c r="X213" s="28"/>
      <c r="Y213" s="28"/>
      <c r="Z213" s="28"/>
      <c r="AA213" s="28"/>
      <c r="AB213" s="28"/>
      <c r="AC213" s="28"/>
      <c r="AD213" s="28"/>
      <c r="AE213" s="28"/>
      <c r="AF213" s="28"/>
      <c r="AG213" s="28"/>
      <c r="AH213" s="28"/>
      <c r="AI213" s="28"/>
      <c r="AJ213" s="28"/>
      <c r="AK213" s="29"/>
      <c r="AL213" s="24"/>
      <c r="AM213" s="25"/>
      <c r="AN213" s="25"/>
      <c r="AO213" s="25"/>
      <c r="AP213" s="25"/>
      <c r="AQ213" s="25"/>
      <c r="AR213" s="25"/>
      <c r="AS213" s="25"/>
      <c r="AT213" s="25"/>
      <c r="AU213" s="25"/>
      <c r="AV213" s="25"/>
      <c r="AW213" s="25"/>
      <c r="AX213" s="25"/>
      <c r="AY213" s="26"/>
    </row>
    <row r="214" spans="1:51" ht="24" hidden="1" customHeight="1" x14ac:dyDescent="0.15">
      <c r="A214" s="36">
        <v>8</v>
      </c>
      <c r="B214" s="37"/>
      <c r="C214" s="33"/>
      <c r="D214" s="34"/>
      <c r="E214" s="34"/>
      <c r="F214" s="34"/>
      <c r="G214" s="34"/>
      <c r="H214" s="34"/>
      <c r="I214" s="34"/>
      <c r="J214" s="34"/>
      <c r="K214" s="34"/>
      <c r="L214" s="35"/>
      <c r="M214" s="30"/>
      <c r="N214" s="31"/>
      <c r="O214" s="31"/>
      <c r="P214" s="31"/>
      <c r="Q214" s="31"/>
      <c r="R214" s="31"/>
      <c r="S214" s="32"/>
      <c r="T214" s="27"/>
      <c r="U214" s="28"/>
      <c r="V214" s="28"/>
      <c r="W214" s="28"/>
      <c r="X214" s="28"/>
      <c r="Y214" s="28"/>
      <c r="Z214" s="28"/>
      <c r="AA214" s="28"/>
      <c r="AB214" s="28"/>
      <c r="AC214" s="28"/>
      <c r="AD214" s="28"/>
      <c r="AE214" s="28"/>
      <c r="AF214" s="28"/>
      <c r="AG214" s="28"/>
      <c r="AH214" s="28"/>
      <c r="AI214" s="28"/>
      <c r="AJ214" s="28"/>
      <c r="AK214" s="29"/>
      <c r="AL214" s="24"/>
      <c r="AM214" s="25"/>
      <c r="AN214" s="25"/>
      <c r="AO214" s="25"/>
      <c r="AP214" s="25"/>
      <c r="AQ214" s="25"/>
      <c r="AR214" s="25"/>
      <c r="AS214" s="25"/>
      <c r="AT214" s="25"/>
      <c r="AU214" s="25"/>
      <c r="AV214" s="25"/>
      <c r="AW214" s="25"/>
      <c r="AX214" s="25"/>
      <c r="AY214" s="26"/>
    </row>
    <row r="215" spans="1:51" ht="24" hidden="1" customHeight="1" x14ac:dyDescent="0.15">
      <c r="A215" s="36">
        <v>9</v>
      </c>
      <c r="B215" s="37"/>
      <c r="C215" s="33"/>
      <c r="D215" s="34"/>
      <c r="E215" s="34"/>
      <c r="F215" s="34"/>
      <c r="G215" s="34"/>
      <c r="H215" s="34"/>
      <c r="I215" s="34"/>
      <c r="J215" s="34"/>
      <c r="K215" s="34"/>
      <c r="L215" s="35"/>
      <c r="M215" s="30"/>
      <c r="N215" s="31"/>
      <c r="O215" s="31"/>
      <c r="P215" s="31"/>
      <c r="Q215" s="31"/>
      <c r="R215" s="31"/>
      <c r="S215" s="32"/>
      <c r="T215" s="27"/>
      <c r="U215" s="28"/>
      <c r="V215" s="28"/>
      <c r="W215" s="28"/>
      <c r="X215" s="28"/>
      <c r="Y215" s="28"/>
      <c r="Z215" s="28"/>
      <c r="AA215" s="28"/>
      <c r="AB215" s="28"/>
      <c r="AC215" s="28"/>
      <c r="AD215" s="28"/>
      <c r="AE215" s="28"/>
      <c r="AF215" s="28"/>
      <c r="AG215" s="28"/>
      <c r="AH215" s="28"/>
      <c r="AI215" s="28"/>
      <c r="AJ215" s="28"/>
      <c r="AK215" s="29"/>
      <c r="AL215" s="24"/>
      <c r="AM215" s="25"/>
      <c r="AN215" s="25"/>
      <c r="AO215" s="25"/>
      <c r="AP215" s="25"/>
      <c r="AQ215" s="25"/>
      <c r="AR215" s="25"/>
      <c r="AS215" s="25"/>
      <c r="AT215" s="25"/>
      <c r="AU215" s="25"/>
      <c r="AV215" s="25"/>
      <c r="AW215" s="25"/>
      <c r="AX215" s="25"/>
      <c r="AY215" s="26"/>
    </row>
    <row r="216" spans="1:51" ht="24" hidden="1" customHeight="1" x14ac:dyDescent="0.15">
      <c r="A216" s="36">
        <v>10</v>
      </c>
      <c r="B216" s="37"/>
      <c r="C216" s="33"/>
      <c r="D216" s="34"/>
      <c r="E216" s="34"/>
      <c r="F216" s="34"/>
      <c r="G216" s="34"/>
      <c r="H216" s="34"/>
      <c r="I216" s="34"/>
      <c r="J216" s="34"/>
      <c r="K216" s="34"/>
      <c r="L216" s="35"/>
      <c r="M216" s="30"/>
      <c r="N216" s="31"/>
      <c r="O216" s="31"/>
      <c r="P216" s="31"/>
      <c r="Q216" s="31"/>
      <c r="R216" s="31"/>
      <c r="S216" s="32"/>
      <c r="T216" s="27"/>
      <c r="U216" s="28"/>
      <c r="V216" s="28"/>
      <c r="W216" s="28"/>
      <c r="X216" s="28"/>
      <c r="Y216" s="28"/>
      <c r="Z216" s="28"/>
      <c r="AA216" s="28"/>
      <c r="AB216" s="28"/>
      <c r="AC216" s="28"/>
      <c r="AD216" s="28"/>
      <c r="AE216" s="28"/>
      <c r="AF216" s="28"/>
      <c r="AG216" s="28"/>
      <c r="AH216" s="28"/>
      <c r="AI216" s="28"/>
      <c r="AJ216" s="28"/>
      <c r="AK216" s="29"/>
      <c r="AL216" s="24"/>
      <c r="AM216" s="25"/>
      <c r="AN216" s="25"/>
      <c r="AO216" s="25"/>
      <c r="AP216" s="25"/>
      <c r="AQ216" s="25"/>
      <c r="AR216" s="25"/>
      <c r="AS216" s="25"/>
      <c r="AT216" s="25"/>
      <c r="AU216" s="25"/>
      <c r="AV216" s="25"/>
      <c r="AW216" s="25"/>
      <c r="AX216" s="25"/>
      <c r="AY216" s="26"/>
    </row>
    <row r="217" spans="1:51" hidden="1" x14ac:dyDescent="0.15">
      <c r="A217" s="5"/>
      <c r="B217" s="5" t="s">
        <v>21</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51" ht="34.5" hidden="1" customHeight="1" x14ac:dyDescent="0.15">
      <c r="A218" s="848"/>
      <c r="B218" s="849"/>
      <c r="C218" s="850" t="s">
        <v>11</v>
      </c>
      <c r="D218" s="851"/>
      <c r="E218" s="851"/>
      <c r="F218" s="851"/>
      <c r="G218" s="851"/>
      <c r="H218" s="851"/>
      <c r="I218" s="851"/>
      <c r="J218" s="851"/>
      <c r="K218" s="851"/>
      <c r="L218" s="851"/>
      <c r="M218" s="852" t="s">
        <v>117</v>
      </c>
      <c r="N218" s="853"/>
      <c r="O218" s="853"/>
      <c r="P218" s="853"/>
      <c r="Q218" s="853"/>
      <c r="R218" s="853"/>
      <c r="S218" s="853"/>
      <c r="T218" s="851" t="s">
        <v>116</v>
      </c>
      <c r="U218" s="851"/>
      <c r="V218" s="851"/>
      <c r="W218" s="851"/>
      <c r="X218" s="851"/>
      <c r="Y218" s="851"/>
      <c r="Z218" s="851"/>
      <c r="AA218" s="851"/>
      <c r="AB218" s="851"/>
      <c r="AC218" s="851"/>
      <c r="AD218" s="851"/>
      <c r="AE218" s="851"/>
      <c r="AF218" s="851"/>
      <c r="AG218" s="851"/>
      <c r="AH218" s="851"/>
      <c r="AI218" s="851"/>
      <c r="AJ218" s="851"/>
      <c r="AK218" s="854"/>
      <c r="AL218" s="855" t="s">
        <v>12</v>
      </c>
      <c r="AM218" s="856"/>
      <c r="AN218" s="856"/>
      <c r="AO218" s="856"/>
      <c r="AP218" s="856"/>
      <c r="AQ218" s="856"/>
      <c r="AR218" s="856"/>
      <c r="AS218" s="856"/>
      <c r="AT218" s="856"/>
      <c r="AU218" s="856"/>
      <c r="AV218" s="856"/>
      <c r="AW218" s="856"/>
      <c r="AX218" s="856"/>
      <c r="AY218" s="857"/>
    </row>
    <row r="219" spans="1:51" ht="24" hidden="1" customHeight="1" x14ac:dyDescent="0.15">
      <c r="A219" s="36">
        <v>1</v>
      </c>
      <c r="B219" s="37"/>
      <c r="C219" s="33"/>
      <c r="D219" s="34"/>
      <c r="E219" s="34"/>
      <c r="F219" s="34"/>
      <c r="G219" s="34"/>
      <c r="H219" s="34"/>
      <c r="I219" s="34"/>
      <c r="J219" s="34"/>
      <c r="K219" s="34"/>
      <c r="L219" s="34"/>
      <c r="M219" s="858"/>
      <c r="N219" s="858"/>
      <c r="O219" s="858"/>
      <c r="P219" s="858"/>
      <c r="Q219" s="858"/>
      <c r="R219" s="858"/>
      <c r="S219" s="858"/>
      <c r="T219" s="28"/>
      <c r="U219" s="28"/>
      <c r="V219" s="28"/>
      <c r="W219" s="28"/>
      <c r="X219" s="28"/>
      <c r="Y219" s="28"/>
      <c r="Z219" s="28"/>
      <c r="AA219" s="28"/>
      <c r="AB219" s="28"/>
      <c r="AC219" s="28"/>
      <c r="AD219" s="28"/>
      <c r="AE219" s="28"/>
      <c r="AF219" s="28"/>
      <c r="AG219" s="28"/>
      <c r="AH219" s="28"/>
      <c r="AI219" s="28"/>
      <c r="AJ219" s="28"/>
      <c r="AK219" s="29"/>
      <c r="AL219" s="859"/>
      <c r="AM219" s="860"/>
      <c r="AN219" s="860"/>
      <c r="AO219" s="860"/>
      <c r="AP219" s="860"/>
      <c r="AQ219" s="860"/>
      <c r="AR219" s="860"/>
      <c r="AS219" s="860"/>
      <c r="AT219" s="860"/>
      <c r="AU219" s="860"/>
      <c r="AV219" s="860"/>
      <c r="AW219" s="860"/>
      <c r="AX219" s="860"/>
      <c r="AY219" s="861"/>
    </row>
    <row r="220" spans="1:51" ht="24" hidden="1" customHeight="1" x14ac:dyDescent="0.15">
      <c r="A220" s="36">
        <v>2</v>
      </c>
      <c r="B220" s="37"/>
      <c r="C220" s="33"/>
      <c r="D220" s="34"/>
      <c r="E220" s="34"/>
      <c r="F220" s="34"/>
      <c r="G220" s="34"/>
      <c r="H220" s="34"/>
      <c r="I220" s="34"/>
      <c r="J220" s="34"/>
      <c r="K220" s="34"/>
      <c r="L220" s="34"/>
      <c r="M220" s="858"/>
      <c r="N220" s="858"/>
      <c r="O220" s="858"/>
      <c r="P220" s="858"/>
      <c r="Q220" s="858"/>
      <c r="R220" s="858"/>
      <c r="S220" s="858"/>
      <c r="T220" s="28"/>
      <c r="U220" s="28"/>
      <c r="V220" s="28"/>
      <c r="W220" s="28"/>
      <c r="X220" s="28"/>
      <c r="Y220" s="28"/>
      <c r="Z220" s="28"/>
      <c r="AA220" s="28"/>
      <c r="AB220" s="28"/>
      <c r="AC220" s="28"/>
      <c r="AD220" s="28"/>
      <c r="AE220" s="28"/>
      <c r="AF220" s="28"/>
      <c r="AG220" s="28"/>
      <c r="AH220" s="28"/>
      <c r="AI220" s="28"/>
      <c r="AJ220" s="28"/>
      <c r="AK220" s="29"/>
      <c r="AL220" s="859"/>
      <c r="AM220" s="860"/>
      <c r="AN220" s="860"/>
      <c r="AO220" s="860"/>
      <c r="AP220" s="860"/>
      <c r="AQ220" s="860"/>
      <c r="AR220" s="860"/>
      <c r="AS220" s="860"/>
      <c r="AT220" s="860"/>
      <c r="AU220" s="860"/>
      <c r="AV220" s="860"/>
      <c r="AW220" s="860"/>
      <c r="AX220" s="860"/>
      <c r="AY220" s="861"/>
    </row>
    <row r="221" spans="1:51" ht="24" hidden="1" customHeight="1" x14ac:dyDescent="0.15">
      <c r="A221" s="36">
        <v>3</v>
      </c>
      <c r="B221" s="37"/>
      <c r="C221" s="33"/>
      <c r="D221" s="34"/>
      <c r="E221" s="34"/>
      <c r="F221" s="34"/>
      <c r="G221" s="34"/>
      <c r="H221" s="34"/>
      <c r="I221" s="34"/>
      <c r="J221" s="34"/>
      <c r="K221" s="34"/>
      <c r="L221" s="34"/>
      <c r="M221" s="858"/>
      <c r="N221" s="858"/>
      <c r="O221" s="858"/>
      <c r="P221" s="858"/>
      <c r="Q221" s="858"/>
      <c r="R221" s="858"/>
      <c r="S221" s="858"/>
      <c r="T221" s="28"/>
      <c r="U221" s="28"/>
      <c r="V221" s="28"/>
      <c r="W221" s="28"/>
      <c r="X221" s="28"/>
      <c r="Y221" s="28"/>
      <c r="Z221" s="28"/>
      <c r="AA221" s="28"/>
      <c r="AB221" s="28"/>
      <c r="AC221" s="28"/>
      <c r="AD221" s="28"/>
      <c r="AE221" s="28"/>
      <c r="AF221" s="28"/>
      <c r="AG221" s="28"/>
      <c r="AH221" s="28"/>
      <c r="AI221" s="28"/>
      <c r="AJ221" s="28"/>
      <c r="AK221" s="29"/>
      <c r="AL221" s="859"/>
      <c r="AM221" s="860"/>
      <c r="AN221" s="860"/>
      <c r="AO221" s="860"/>
      <c r="AP221" s="860"/>
      <c r="AQ221" s="860"/>
      <c r="AR221" s="860"/>
      <c r="AS221" s="860"/>
      <c r="AT221" s="860"/>
      <c r="AU221" s="860"/>
      <c r="AV221" s="860"/>
      <c r="AW221" s="860"/>
      <c r="AX221" s="860"/>
      <c r="AY221" s="861"/>
    </row>
    <row r="222" spans="1:51" ht="24" hidden="1" customHeight="1" x14ac:dyDescent="0.15">
      <c r="A222" s="36">
        <v>4</v>
      </c>
      <c r="B222" s="37"/>
      <c r="C222" s="33"/>
      <c r="D222" s="34"/>
      <c r="E222" s="34"/>
      <c r="F222" s="34"/>
      <c r="G222" s="34"/>
      <c r="H222" s="34"/>
      <c r="I222" s="34"/>
      <c r="J222" s="34"/>
      <c r="K222" s="34"/>
      <c r="L222" s="34"/>
      <c r="M222" s="858"/>
      <c r="N222" s="858"/>
      <c r="O222" s="858"/>
      <c r="P222" s="858"/>
      <c r="Q222" s="858"/>
      <c r="R222" s="858"/>
      <c r="S222" s="858"/>
      <c r="T222" s="28"/>
      <c r="U222" s="28"/>
      <c r="V222" s="28"/>
      <c r="W222" s="28"/>
      <c r="X222" s="28"/>
      <c r="Y222" s="28"/>
      <c r="Z222" s="28"/>
      <c r="AA222" s="28"/>
      <c r="AB222" s="28"/>
      <c r="AC222" s="28"/>
      <c r="AD222" s="28"/>
      <c r="AE222" s="28"/>
      <c r="AF222" s="28"/>
      <c r="AG222" s="28"/>
      <c r="AH222" s="28"/>
      <c r="AI222" s="28"/>
      <c r="AJ222" s="28"/>
      <c r="AK222" s="29"/>
      <c r="AL222" s="859"/>
      <c r="AM222" s="860"/>
      <c r="AN222" s="860"/>
      <c r="AO222" s="860"/>
      <c r="AP222" s="860"/>
      <c r="AQ222" s="860"/>
      <c r="AR222" s="860"/>
      <c r="AS222" s="860"/>
      <c r="AT222" s="860"/>
      <c r="AU222" s="860"/>
      <c r="AV222" s="860"/>
      <c r="AW222" s="860"/>
      <c r="AX222" s="860"/>
      <c r="AY222" s="861"/>
    </row>
    <row r="223" spans="1:51" ht="24" hidden="1" customHeight="1" x14ac:dyDescent="0.15">
      <c r="A223" s="36">
        <v>5</v>
      </c>
      <c r="B223" s="37"/>
      <c r="C223" s="33"/>
      <c r="D223" s="34"/>
      <c r="E223" s="34"/>
      <c r="F223" s="34"/>
      <c r="G223" s="34"/>
      <c r="H223" s="34"/>
      <c r="I223" s="34"/>
      <c r="J223" s="34"/>
      <c r="K223" s="34"/>
      <c r="L223" s="34"/>
      <c r="M223" s="858"/>
      <c r="N223" s="858"/>
      <c r="O223" s="858"/>
      <c r="P223" s="858"/>
      <c r="Q223" s="858"/>
      <c r="R223" s="858"/>
      <c r="S223" s="858"/>
      <c r="T223" s="28"/>
      <c r="U223" s="28"/>
      <c r="V223" s="28"/>
      <c r="W223" s="28"/>
      <c r="X223" s="28"/>
      <c r="Y223" s="28"/>
      <c r="Z223" s="28"/>
      <c r="AA223" s="28"/>
      <c r="AB223" s="28"/>
      <c r="AC223" s="28"/>
      <c r="AD223" s="28"/>
      <c r="AE223" s="28"/>
      <c r="AF223" s="28"/>
      <c r="AG223" s="28"/>
      <c r="AH223" s="28"/>
      <c r="AI223" s="28"/>
      <c r="AJ223" s="28"/>
      <c r="AK223" s="29"/>
      <c r="AL223" s="859"/>
      <c r="AM223" s="860"/>
      <c r="AN223" s="860"/>
      <c r="AO223" s="860"/>
      <c r="AP223" s="860"/>
      <c r="AQ223" s="860"/>
      <c r="AR223" s="860"/>
      <c r="AS223" s="860"/>
      <c r="AT223" s="860"/>
      <c r="AU223" s="860"/>
      <c r="AV223" s="860"/>
      <c r="AW223" s="860"/>
      <c r="AX223" s="860"/>
      <c r="AY223" s="861"/>
    </row>
    <row r="224" spans="1:51" ht="24" hidden="1" customHeight="1" x14ac:dyDescent="0.15">
      <c r="A224" s="36">
        <v>6</v>
      </c>
      <c r="B224" s="37"/>
      <c r="C224" s="33"/>
      <c r="D224" s="34"/>
      <c r="E224" s="34"/>
      <c r="F224" s="34"/>
      <c r="G224" s="34"/>
      <c r="H224" s="34"/>
      <c r="I224" s="34"/>
      <c r="J224" s="34"/>
      <c r="K224" s="34"/>
      <c r="L224" s="34"/>
      <c r="M224" s="858"/>
      <c r="N224" s="858"/>
      <c r="O224" s="858"/>
      <c r="P224" s="858"/>
      <c r="Q224" s="858"/>
      <c r="R224" s="858"/>
      <c r="S224" s="858"/>
      <c r="T224" s="28"/>
      <c r="U224" s="28"/>
      <c r="V224" s="28"/>
      <c r="W224" s="28"/>
      <c r="X224" s="28"/>
      <c r="Y224" s="28"/>
      <c r="Z224" s="28"/>
      <c r="AA224" s="28"/>
      <c r="AB224" s="28"/>
      <c r="AC224" s="28"/>
      <c r="AD224" s="28"/>
      <c r="AE224" s="28"/>
      <c r="AF224" s="28"/>
      <c r="AG224" s="28"/>
      <c r="AH224" s="28"/>
      <c r="AI224" s="28"/>
      <c r="AJ224" s="28"/>
      <c r="AK224" s="29"/>
      <c r="AL224" s="859"/>
      <c r="AM224" s="860"/>
      <c r="AN224" s="860"/>
      <c r="AO224" s="860"/>
      <c r="AP224" s="860"/>
      <c r="AQ224" s="860"/>
      <c r="AR224" s="860"/>
      <c r="AS224" s="860"/>
      <c r="AT224" s="860"/>
      <c r="AU224" s="860"/>
      <c r="AV224" s="860"/>
      <c r="AW224" s="860"/>
      <c r="AX224" s="860"/>
      <c r="AY224" s="861"/>
    </row>
    <row r="225" spans="1:51" ht="24" hidden="1" customHeight="1" x14ac:dyDescent="0.15">
      <c r="A225" s="36">
        <v>7</v>
      </c>
      <c r="B225" s="37"/>
      <c r="C225" s="33"/>
      <c r="D225" s="34"/>
      <c r="E225" s="34"/>
      <c r="F225" s="34"/>
      <c r="G225" s="34"/>
      <c r="H225" s="34"/>
      <c r="I225" s="34"/>
      <c r="J225" s="34"/>
      <c r="K225" s="34"/>
      <c r="L225" s="34"/>
      <c r="M225" s="858"/>
      <c r="N225" s="858"/>
      <c r="O225" s="858"/>
      <c r="P225" s="858"/>
      <c r="Q225" s="858"/>
      <c r="R225" s="858"/>
      <c r="S225" s="858"/>
      <c r="T225" s="28"/>
      <c r="U225" s="28"/>
      <c r="V225" s="28"/>
      <c r="W225" s="28"/>
      <c r="X225" s="28"/>
      <c r="Y225" s="28"/>
      <c r="Z225" s="28"/>
      <c r="AA225" s="28"/>
      <c r="AB225" s="28"/>
      <c r="AC225" s="28"/>
      <c r="AD225" s="28"/>
      <c r="AE225" s="28"/>
      <c r="AF225" s="28"/>
      <c r="AG225" s="28"/>
      <c r="AH225" s="28"/>
      <c r="AI225" s="28"/>
      <c r="AJ225" s="28"/>
      <c r="AK225" s="29"/>
      <c r="AL225" s="859"/>
      <c r="AM225" s="860"/>
      <c r="AN225" s="860"/>
      <c r="AO225" s="860"/>
      <c r="AP225" s="860"/>
      <c r="AQ225" s="860"/>
      <c r="AR225" s="860"/>
      <c r="AS225" s="860"/>
      <c r="AT225" s="860"/>
      <c r="AU225" s="860"/>
      <c r="AV225" s="860"/>
      <c r="AW225" s="860"/>
      <c r="AX225" s="860"/>
      <c r="AY225" s="861"/>
    </row>
    <row r="226" spans="1:51" ht="24" hidden="1" customHeight="1" x14ac:dyDescent="0.15">
      <c r="A226" s="36">
        <v>8</v>
      </c>
      <c r="B226" s="37"/>
      <c r="C226" s="33"/>
      <c r="D226" s="34"/>
      <c r="E226" s="34"/>
      <c r="F226" s="34"/>
      <c r="G226" s="34"/>
      <c r="H226" s="34"/>
      <c r="I226" s="34"/>
      <c r="J226" s="34"/>
      <c r="K226" s="34"/>
      <c r="L226" s="34"/>
      <c r="M226" s="858"/>
      <c r="N226" s="858"/>
      <c r="O226" s="858"/>
      <c r="P226" s="858"/>
      <c r="Q226" s="858"/>
      <c r="R226" s="858"/>
      <c r="S226" s="858"/>
      <c r="T226" s="28"/>
      <c r="U226" s="28"/>
      <c r="V226" s="28"/>
      <c r="W226" s="28"/>
      <c r="X226" s="28"/>
      <c r="Y226" s="28"/>
      <c r="Z226" s="28"/>
      <c r="AA226" s="28"/>
      <c r="AB226" s="28"/>
      <c r="AC226" s="28"/>
      <c r="AD226" s="28"/>
      <c r="AE226" s="28"/>
      <c r="AF226" s="28"/>
      <c r="AG226" s="28"/>
      <c r="AH226" s="28"/>
      <c r="AI226" s="28"/>
      <c r="AJ226" s="28"/>
      <c r="AK226" s="29"/>
      <c r="AL226" s="859"/>
      <c r="AM226" s="860"/>
      <c r="AN226" s="860"/>
      <c r="AO226" s="860"/>
      <c r="AP226" s="860"/>
      <c r="AQ226" s="860"/>
      <c r="AR226" s="860"/>
      <c r="AS226" s="860"/>
      <c r="AT226" s="860"/>
      <c r="AU226" s="860"/>
      <c r="AV226" s="860"/>
      <c r="AW226" s="860"/>
      <c r="AX226" s="860"/>
      <c r="AY226" s="861"/>
    </row>
    <row r="227" spans="1:51" ht="24" hidden="1" customHeight="1" x14ac:dyDescent="0.15">
      <c r="A227" s="36">
        <v>9</v>
      </c>
      <c r="B227" s="37"/>
      <c r="C227" s="33"/>
      <c r="D227" s="34"/>
      <c r="E227" s="34"/>
      <c r="F227" s="34"/>
      <c r="G227" s="34"/>
      <c r="H227" s="34"/>
      <c r="I227" s="34"/>
      <c r="J227" s="34"/>
      <c r="K227" s="34"/>
      <c r="L227" s="34"/>
      <c r="M227" s="858"/>
      <c r="N227" s="858"/>
      <c r="O227" s="858"/>
      <c r="P227" s="858"/>
      <c r="Q227" s="858"/>
      <c r="R227" s="858"/>
      <c r="S227" s="858"/>
      <c r="T227" s="28"/>
      <c r="U227" s="28"/>
      <c r="V227" s="28"/>
      <c r="W227" s="28"/>
      <c r="X227" s="28"/>
      <c r="Y227" s="28"/>
      <c r="Z227" s="28"/>
      <c r="AA227" s="28"/>
      <c r="AB227" s="28"/>
      <c r="AC227" s="28"/>
      <c r="AD227" s="28"/>
      <c r="AE227" s="28"/>
      <c r="AF227" s="28"/>
      <c r="AG227" s="28"/>
      <c r="AH227" s="28"/>
      <c r="AI227" s="28"/>
      <c r="AJ227" s="28"/>
      <c r="AK227" s="29"/>
      <c r="AL227" s="859"/>
      <c r="AM227" s="860"/>
      <c r="AN227" s="860"/>
      <c r="AO227" s="860"/>
      <c r="AP227" s="860"/>
      <c r="AQ227" s="860"/>
      <c r="AR227" s="860"/>
      <c r="AS227" s="860"/>
      <c r="AT227" s="860"/>
      <c r="AU227" s="860"/>
      <c r="AV227" s="860"/>
      <c r="AW227" s="860"/>
      <c r="AX227" s="860"/>
      <c r="AY227" s="861"/>
    </row>
    <row r="228" spans="1:51" ht="24" hidden="1" customHeight="1" x14ac:dyDescent="0.15">
      <c r="A228" s="36">
        <v>10</v>
      </c>
      <c r="B228" s="37"/>
      <c r="C228" s="33"/>
      <c r="D228" s="34"/>
      <c r="E228" s="34"/>
      <c r="F228" s="34"/>
      <c r="G228" s="34"/>
      <c r="H228" s="34"/>
      <c r="I228" s="34"/>
      <c r="J228" s="34"/>
      <c r="K228" s="34"/>
      <c r="L228" s="34"/>
      <c r="M228" s="858"/>
      <c r="N228" s="858"/>
      <c r="O228" s="858"/>
      <c r="P228" s="858"/>
      <c r="Q228" s="858"/>
      <c r="R228" s="858"/>
      <c r="S228" s="858"/>
      <c r="T228" s="28"/>
      <c r="U228" s="28"/>
      <c r="V228" s="28"/>
      <c r="W228" s="28"/>
      <c r="X228" s="28"/>
      <c r="Y228" s="28"/>
      <c r="Z228" s="28"/>
      <c r="AA228" s="28"/>
      <c r="AB228" s="28"/>
      <c r="AC228" s="28"/>
      <c r="AD228" s="28"/>
      <c r="AE228" s="28"/>
      <c r="AF228" s="28"/>
      <c r="AG228" s="28"/>
      <c r="AH228" s="28"/>
      <c r="AI228" s="28"/>
      <c r="AJ228" s="28"/>
      <c r="AK228" s="29"/>
      <c r="AL228" s="859"/>
      <c r="AM228" s="860"/>
      <c r="AN228" s="860"/>
      <c r="AO228" s="860"/>
      <c r="AP228" s="860"/>
      <c r="AQ228" s="860"/>
      <c r="AR228" s="860"/>
      <c r="AS228" s="860"/>
      <c r="AT228" s="860"/>
      <c r="AU228" s="860"/>
      <c r="AV228" s="860"/>
      <c r="AW228" s="860"/>
      <c r="AX228" s="860"/>
      <c r="AY228" s="861"/>
    </row>
    <row r="229" spans="1:51" hidden="1" x14ac:dyDescent="0.15">
      <c r="A229" s="5"/>
      <c r="B229" s="5" t="s">
        <v>22</v>
      </c>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51" ht="34.5" hidden="1" customHeight="1" x14ac:dyDescent="0.15">
      <c r="A230" s="848"/>
      <c r="B230" s="849"/>
      <c r="C230" s="850" t="s">
        <v>11</v>
      </c>
      <c r="D230" s="851"/>
      <c r="E230" s="851"/>
      <c r="F230" s="851"/>
      <c r="G230" s="851"/>
      <c r="H230" s="851"/>
      <c r="I230" s="851"/>
      <c r="J230" s="851"/>
      <c r="K230" s="851"/>
      <c r="L230" s="851"/>
      <c r="M230" s="852" t="s">
        <v>117</v>
      </c>
      <c r="N230" s="853"/>
      <c r="O230" s="853"/>
      <c r="P230" s="853"/>
      <c r="Q230" s="853"/>
      <c r="R230" s="853"/>
      <c r="S230" s="853"/>
      <c r="T230" s="851" t="s">
        <v>116</v>
      </c>
      <c r="U230" s="851"/>
      <c r="V230" s="851"/>
      <c r="W230" s="851"/>
      <c r="X230" s="851"/>
      <c r="Y230" s="851"/>
      <c r="Z230" s="851"/>
      <c r="AA230" s="851"/>
      <c r="AB230" s="851"/>
      <c r="AC230" s="851"/>
      <c r="AD230" s="851"/>
      <c r="AE230" s="851"/>
      <c r="AF230" s="851"/>
      <c r="AG230" s="851"/>
      <c r="AH230" s="851"/>
      <c r="AI230" s="851"/>
      <c r="AJ230" s="851"/>
      <c r="AK230" s="854"/>
      <c r="AL230" s="855" t="s">
        <v>12</v>
      </c>
      <c r="AM230" s="856"/>
      <c r="AN230" s="856"/>
      <c r="AO230" s="856"/>
      <c r="AP230" s="856"/>
      <c r="AQ230" s="856"/>
      <c r="AR230" s="856"/>
      <c r="AS230" s="856"/>
      <c r="AT230" s="856"/>
      <c r="AU230" s="856"/>
      <c r="AV230" s="856"/>
      <c r="AW230" s="856"/>
      <c r="AX230" s="856"/>
      <c r="AY230" s="857"/>
    </row>
    <row r="231" spans="1:51" ht="24" hidden="1" customHeight="1" x14ac:dyDescent="0.15">
      <c r="A231" s="36">
        <v>1</v>
      </c>
      <c r="B231" s="37"/>
      <c r="C231" s="33"/>
      <c r="D231" s="34"/>
      <c r="E231" s="34"/>
      <c r="F231" s="34"/>
      <c r="G231" s="34"/>
      <c r="H231" s="34"/>
      <c r="I231" s="34"/>
      <c r="J231" s="34"/>
      <c r="K231" s="34"/>
      <c r="L231" s="34"/>
      <c r="M231" s="858"/>
      <c r="N231" s="858"/>
      <c r="O231" s="858"/>
      <c r="P231" s="858"/>
      <c r="Q231" s="858"/>
      <c r="R231" s="858"/>
      <c r="S231" s="858"/>
      <c r="T231" s="28"/>
      <c r="U231" s="28"/>
      <c r="V231" s="28"/>
      <c r="W231" s="28"/>
      <c r="X231" s="28"/>
      <c r="Y231" s="28"/>
      <c r="Z231" s="28"/>
      <c r="AA231" s="28"/>
      <c r="AB231" s="28"/>
      <c r="AC231" s="28"/>
      <c r="AD231" s="28"/>
      <c r="AE231" s="28"/>
      <c r="AF231" s="28"/>
      <c r="AG231" s="28"/>
      <c r="AH231" s="28"/>
      <c r="AI231" s="28"/>
      <c r="AJ231" s="28"/>
      <c r="AK231" s="29"/>
      <c r="AL231" s="859"/>
      <c r="AM231" s="860"/>
      <c r="AN231" s="860"/>
      <c r="AO231" s="860"/>
      <c r="AP231" s="860"/>
      <c r="AQ231" s="860"/>
      <c r="AR231" s="860"/>
      <c r="AS231" s="860"/>
      <c r="AT231" s="860"/>
      <c r="AU231" s="860"/>
      <c r="AV231" s="860"/>
      <c r="AW231" s="860"/>
      <c r="AX231" s="860"/>
      <c r="AY231" s="861"/>
    </row>
    <row r="232" spans="1:51" ht="24" hidden="1" customHeight="1" x14ac:dyDescent="0.15">
      <c r="A232" s="36">
        <v>2</v>
      </c>
      <c r="B232" s="37"/>
      <c r="C232" s="33"/>
      <c r="D232" s="34"/>
      <c r="E232" s="34"/>
      <c r="F232" s="34"/>
      <c r="G232" s="34"/>
      <c r="H232" s="34"/>
      <c r="I232" s="34"/>
      <c r="J232" s="34"/>
      <c r="K232" s="34"/>
      <c r="L232" s="34"/>
      <c r="M232" s="858"/>
      <c r="N232" s="858"/>
      <c r="O232" s="858"/>
      <c r="P232" s="858"/>
      <c r="Q232" s="858"/>
      <c r="R232" s="858"/>
      <c r="S232" s="858"/>
      <c r="T232" s="28"/>
      <c r="U232" s="28"/>
      <c r="V232" s="28"/>
      <c r="W232" s="28"/>
      <c r="X232" s="28"/>
      <c r="Y232" s="28"/>
      <c r="Z232" s="28"/>
      <c r="AA232" s="28"/>
      <c r="AB232" s="28"/>
      <c r="AC232" s="28"/>
      <c r="AD232" s="28"/>
      <c r="AE232" s="28"/>
      <c r="AF232" s="28"/>
      <c r="AG232" s="28"/>
      <c r="AH232" s="28"/>
      <c r="AI232" s="28"/>
      <c r="AJ232" s="28"/>
      <c r="AK232" s="29"/>
      <c r="AL232" s="859"/>
      <c r="AM232" s="860"/>
      <c r="AN232" s="860"/>
      <c r="AO232" s="860"/>
      <c r="AP232" s="860"/>
      <c r="AQ232" s="860"/>
      <c r="AR232" s="860"/>
      <c r="AS232" s="860"/>
      <c r="AT232" s="860"/>
      <c r="AU232" s="860"/>
      <c r="AV232" s="860"/>
      <c r="AW232" s="860"/>
      <c r="AX232" s="860"/>
      <c r="AY232" s="861"/>
    </row>
    <row r="233" spans="1:51" ht="24" hidden="1" customHeight="1" x14ac:dyDescent="0.15">
      <c r="A233" s="36">
        <v>3</v>
      </c>
      <c r="B233" s="37"/>
      <c r="C233" s="33"/>
      <c r="D233" s="34"/>
      <c r="E233" s="34"/>
      <c r="F233" s="34"/>
      <c r="G233" s="34"/>
      <c r="H233" s="34"/>
      <c r="I233" s="34"/>
      <c r="J233" s="34"/>
      <c r="K233" s="34"/>
      <c r="L233" s="34"/>
      <c r="M233" s="858"/>
      <c r="N233" s="858"/>
      <c r="O233" s="858"/>
      <c r="P233" s="858"/>
      <c r="Q233" s="858"/>
      <c r="R233" s="858"/>
      <c r="S233" s="858"/>
      <c r="T233" s="862"/>
      <c r="U233" s="863"/>
      <c r="V233" s="863"/>
      <c r="W233" s="863"/>
      <c r="X233" s="863"/>
      <c r="Y233" s="863"/>
      <c r="Z233" s="863"/>
      <c r="AA233" s="863"/>
      <c r="AB233" s="863"/>
      <c r="AC233" s="863"/>
      <c r="AD233" s="863"/>
      <c r="AE233" s="863"/>
      <c r="AF233" s="863"/>
      <c r="AG233" s="863"/>
      <c r="AH233" s="863"/>
      <c r="AI233" s="863"/>
      <c r="AJ233" s="863"/>
      <c r="AK233" s="864"/>
      <c r="AL233" s="859"/>
      <c r="AM233" s="860"/>
      <c r="AN233" s="860"/>
      <c r="AO233" s="860"/>
      <c r="AP233" s="860"/>
      <c r="AQ233" s="860"/>
      <c r="AR233" s="860"/>
      <c r="AS233" s="860"/>
      <c r="AT233" s="860"/>
      <c r="AU233" s="860"/>
      <c r="AV233" s="860"/>
      <c r="AW233" s="860"/>
      <c r="AX233" s="860"/>
      <c r="AY233" s="861"/>
    </row>
    <row r="234" spans="1:51" ht="24" hidden="1" customHeight="1" x14ac:dyDescent="0.15">
      <c r="A234" s="36">
        <v>4</v>
      </c>
      <c r="B234" s="37"/>
      <c r="C234" s="33"/>
      <c r="D234" s="34"/>
      <c r="E234" s="34"/>
      <c r="F234" s="34"/>
      <c r="G234" s="34"/>
      <c r="H234" s="34"/>
      <c r="I234" s="34"/>
      <c r="J234" s="34"/>
      <c r="K234" s="34"/>
      <c r="L234" s="34"/>
      <c r="M234" s="858"/>
      <c r="N234" s="858"/>
      <c r="O234" s="858"/>
      <c r="P234" s="858"/>
      <c r="Q234" s="858"/>
      <c r="R234" s="858"/>
      <c r="S234" s="858"/>
      <c r="T234" s="27"/>
      <c r="U234" s="28"/>
      <c r="V234" s="28"/>
      <c r="W234" s="28"/>
      <c r="X234" s="28"/>
      <c r="Y234" s="28"/>
      <c r="Z234" s="28"/>
      <c r="AA234" s="28"/>
      <c r="AB234" s="28"/>
      <c r="AC234" s="28"/>
      <c r="AD234" s="28"/>
      <c r="AE234" s="28"/>
      <c r="AF234" s="28"/>
      <c r="AG234" s="28"/>
      <c r="AH234" s="28"/>
      <c r="AI234" s="28"/>
      <c r="AJ234" s="28"/>
      <c r="AK234" s="29"/>
      <c r="AL234" s="859"/>
      <c r="AM234" s="860"/>
      <c r="AN234" s="860"/>
      <c r="AO234" s="860"/>
      <c r="AP234" s="860"/>
      <c r="AQ234" s="860"/>
      <c r="AR234" s="860"/>
      <c r="AS234" s="860"/>
      <c r="AT234" s="860"/>
      <c r="AU234" s="860"/>
      <c r="AV234" s="860"/>
      <c r="AW234" s="860"/>
      <c r="AX234" s="860"/>
      <c r="AY234" s="861"/>
    </row>
    <row r="235" spans="1:51" ht="24" hidden="1" customHeight="1" x14ac:dyDescent="0.15">
      <c r="A235" s="36">
        <v>5</v>
      </c>
      <c r="B235" s="37"/>
      <c r="C235" s="33"/>
      <c r="D235" s="34"/>
      <c r="E235" s="34"/>
      <c r="F235" s="34"/>
      <c r="G235" s="34"/>
      <c r="H235" s="34"/>
      <c r="I235" s="34"/>
      <c r="J235" s="34"/>
      <c r="K235" s="34"/>
      <c r="L235" s="34"/>
      <c r="M235" s="858"/>
      <c r="N235" s="858"/>
      <c r="O235" s="858"/>
      <c r="P235" s="858"/>
      <c r="Q235" s="858"/>
      <c r="R235" s="858"/>
      <c r="S235" s="858"/>
      <c r="T235" s="28"/>
      <c r="U235" s="28"/>
      <c r="V235" s="28"/>
      <c r="W235" s="28"/>
      <c r="X235" s="28"/>
      <c r="Y235" s="28"/>
      <c r="Z235" s="28"/>
      <c r="AA235" s="28"/>
      <c r="AB235" s="28"/>
      <c r="AC235" s="28"/>
      <c r="AD235" s="28"/>
      <c r="AE235" s="28"/>
      <c r="AF235" s="28"/>
      <c r="AG235" s="28"/>
      <c r="AH235" s="28"/>
      <c r="AI235" s="28"/>
      <c r="AJ235" s="28"/>
      <c r="AK235" s="29"/>
      <c r="AL235" s="859"/>
      <c r="AM235" s="860"/>
      <c r="AN235" s="860"/>
      <c r="AO235" s="860"/>
      <c r="AP235" s="860"/>
      <c r="AQ235" s="860"/>
      <c r="AR235" s="860"/>
      <c r="AS235" s="860"/>
      <c r="AT235" s="860"/>
      <c r="AU235" s="860"/>
      <c r="AV235" s="860"/>
      <c r="AW235" s="860"/>
      <c r="AX235" s="860"/>
      <c r="AY235" s="861"/>
    </row>
    <row r="236" spans="1:51" ht="24" hidden="1" customHeight="1" x14ac:dyDescent="0.15">
      <c r="A236" s="36">
        <v>6</v>
      </c>
      <c r="B236" s="37"/>
      <c r="C236" s="33"/>
      <c r="D236" s="34"/>
      <c r="E236" s="34"/>
      <c r="F236" s="34"/>
      <c r="G236" s="34"/>
      <c r="H236" s="34"/>
      <c r="I236" s="34"/>
      <c r="J236" s="34"/>
      <c r="K236" s="34"/>
      <c r="L236" s="34"/>
      <c r="M236" s="858"/>
      <c r="N236" s="858"/>
      <c r="O236" s="858"/>
      <c r="P236" s="858"/>
      <c r="Q236" s="858"/>
      <c r="R236" s="858"/>
      <c r="S236" s="858"/>
      <c r="T236" s="28"/>
      <c r="U236" s="28"/>
      <c r="V236" s="28"/>
      <c r="W236" s="28"/>
      <c r="X236" s="28"/>
      <c r="Y236" s="28"/>
      <c r="Z236" s="28"/>
      <c r="AA236" s="28"/>
      <c r="AB236" s="28"/>
      <c r="AC236" s="28"/>
      <c r="AD236" s="28"/>
      <c r="AE236" s="28"/>
      <c r="AF236" s="28"/>
      <c r="AG236" s="28"/>
      <c r="AH236" s="28"/>
      <c r="AI236" s="28"/>
      <c r="AJ236" s="28"/>
      <c r="AK236" s="29"/>
      <c r="AL236" s="859"/>
      <c r="AM236" s="860"/>
      <c r="AN236" s="860"/>
      <c r="AO236" s="860"/>
      <c r="AP236" s="860"/>
      <c r="AQ236" s="860"/>
      <c r="AR236" s="860"/>
      <c r="AS236" s="860"/>
      <c r="AT236" s="860"/>
      <c r="AU236" s="860"/>
      <c r="AV236" s="860"/>
      <c r="AW236" s="860"/>
      <c r="AX236" s="860"/>
      <c r="AY236" s="861"/>
    </row>
    <row r="237" spans="1:51" ht="24" hidden="1" customHeight="1" x14ac:dyDescent="0.15">
      <c r="A237" s="36">
        <v>7</v>
      </c>
      <c r="B237" s="37"/>
      <c r="C237" s="33"/>
      <c r="D237" s="34"/>
      <c r="E237" s="34"/>
      <c r="F237" s="34"/>
      <c r="G237" s="34"/>
      <c r="H237" s="34"/>
      <c r="I237" s="34"/>
      <c r="J237" s="34"/>
      <c r="K237" s="34"/>
      <c r="L237" s="34"/>
      <c r="M237" s="858"/>
      <c r="N237" s="858"/>
      <c r="O237" s="858"/>
      <c r="P237" s="858"/>
      <c r="Q237" s="858"/>
      <c r="R237" s="858"/>
      <c r="S237" s="858"/>
      <c r="T237" s="28"/>
      <c r="U237" s="28"/>
      <c r="V237" s="28"/>
      <c r="W237" s="28"/>
      <c r="X237" s="28"/>
      <c r="Y237" s="28"/>
      <c r="Z237" s="28"/>
      <c r="AA237" s="28"/>
      <c r="AB237" s="28"/>
      <c r="AC237" s="28"/>
      <c r="AD237" s="28"/>
      <c r="AE237" s="28"/>
      <c r="AF237" s="28"/>
      <c r="AG237" s="28"/>
      <c r="AH237" s="28"/>
      <c r="AI237" s="28"/>
      <c r="AJ237" s="28"/>
      <c r="AK237" s="29"/>
      <c r="AL237" s="859"/>
      <c r="AM237" s="860"/>
      <c r="AN237" s="860"/>
      <c r="AO237" s="860"/>
      <c r="AP237" s="860"/>
      <c r="AQ237" s="860"/>
      <c r="AR237" s="860"/>
      <c r="AS237" s="860"/>
      <c r="AT237" s="860"/>
      <c r="AU237" s="860"/>
      <c r="AV237" s="860"/>
      <c r="AW237" s="860"/>
      <c r="AX237" s="860"/>
      <c r="AY237" s="861"/>
    </row>
    <row r="238" spans="1:51" ht="24" hidden="1" customHeight="1" x14ac:dyDescent="0.15">
      <c r="A238" s="36">
        <v>8</v>
      </c>
      <c r="B238" s="37"/>
      <c r="C238" s="33"/>
      <c r="D238" s="34"/>
      <c r="E238" s="34"/>
      <c r="F238" s="34"/>
      <c r="G238" s="34"/>
      <c r="H238" s="34"/>
      <c r="I238" s="34"/>
      <c r="J238" s="34"/>
      <c r="K238" s="34"/>
      <c r="L238" s="34"/>
      <c r="M238" s="858"/>
      <c r="N238" s="858"/>
      <c r="O238" s="858"/>
      <c r="P238" s="858"/>
      <c r="Q238" s="858"/>
      <c r="R238" s="858"/>
      <c r="S238" s="858"/>
      <c r="T238" s="28"/>
      <c r="U238" s="28"/>
      <c r="V238" s="28"/>
      <c r="W238" s="28"/>
      <c r="X238" s="28"/>
      <c r="Y238" s="28"/>
      <c r="Z238" s="28"/>
      <c r="AA238" s="28"/>
      <c r="AB238" s="28"/>
      <c r="AC238" s="28"/>
      <c r="AD238" s="28"/>
      <c r="AE238" s="28"/>
      <c r="AF238" s="28"/>
      <c r="AG238" s="28"/>
      <c r="AH238" s="28"/>
      <c r="AI238" s="28"/>
      <c r="AJ238" s="28"/>
      <c r="AK238" s="29"/>
      <c r="AL238" s="859"/>
      <c r="AM238" s="860"/>
      <c r="AN238" s="860"/>
      <c r="AO238" s="860"/>
      <c r="AP238" s="860"/>
      <c r="AQ238" s="860"/>
      <c r="AR238" s="860"/>
      <c r="AS238" s="860"/>
      <c r="AT238" s="860"/>
      <c r="AU238" s="860"/>
      <c r="AV238" s="860"/>
      <c r="AW238" s="860"/>
      <c r="AX238" s="860"/>
      <c r="AY238" s="861"/>
    </row>
    <row r="239" spans="1:51" ht="24" hidden="1" customHeight="1" x14ac:dyDescent="0.15">
      <c r="A239" s="36">
        <v>9</v>
      </c>
      <c r="B239" s="37"/>
      <c r="C239" s="865"/>
      <c r="D239" s="866"/>
      <c r="E239" s="866"/>
      <c r="F239" s="866"/>
      <c r="G239" s="866"/>
      <c r="H239" s="866"/>
      <c r="I239" s="866"/>
      <c r="J239" s="866"/>
      <c r="K239" s="866"/>
      <c r="L239" s="866"/>
      <c r="M239" s="858"/>
      <c r="N239" s="858"/>
      <c r="O239" s="858"/>
      <c r="P239" s="858"/>
      <c r="Q239" s="858"/>
      <c r="R239" s="858"/>
      <c r="S239" s="858"/>
      <c r="T239" s="28"/>
      <c r="U239" s="28"/>
      <c r="V239" s="28"/>
      <c r="W239" s="28"/>
      <c r="X239" s="28"/>
      <c r="Y239" s="28"/>
      <c r="Z239" s="28"/>
      <c r="AA239" s="28"/>
      <c r="AB239" s="28"/>
      <c r="AC239" s="28"/>
      <c r="AD239" s="28"/>
      <c r="AE239" s="28"/>
      <c r="AF239" s="28"/>
      <c r="AG239" s="28"/>
      <c r="AH239" s="28"/>
      <c r="AI239" s="28"/>
      <c r="AJ239" s="28"/>
      <c r="AK239" s="29"/>
      <c r="AL239" s="859"/>
      <c r="AM239" s="860"/>
      <c r="AN239" s="860"/>
      <c r="AO239" s="860"/>
      <c r="AP239" s="860"/>
      <c r="AQ239" s="860"/>
      <c r="AR239" s="860"/>
      <c r="AS239" s="860"/>
      <c r="AT239" s="860"/>
      <c r="AU239" s="860"/>
      <c r="AV239" s="860"/>
      <c r="AW239" s="860"/>
      <c r="AX239" s="860"/>
      <c r="AY239" s="861"/>
    </row>
    <row r="240" spans="1:51" ht="24" hidden="1" customHeight="1" x14ac:dyDescent="0.15">
      <c r="A240" s="36">
        <v>10</v>
      </c>
      <c r="B240" s="37"/>
      <c r="C240" s="33"/>
      <c r="D240" s="34"/>
      <c r="E240" s="34"/>
      <c r="F240" s="34"/>
      <c r="G240" s="34"/>
      <c r="H240" s="34"/>
      <c r="I240" s="34"/>
      <c r="J240" s="34"/>
      <c r="K240" s="34"/>
      <c r="L240" s="34"/>
      <c r="M240" s="858"/>
      <c r="N240" s="858"/>
      <c r="O240" s="858"/>
      <c r="P240" s="858"/>
      <c r="Q240" s="858"/>
      <c r="R240" s="858"/>
      <c r="S240" s="858"/>
      <c r="T240" s="28"/>
      <c r="U240" s="28"/>
      <c r="V240" s="28"/>
      <c r="W240" s="28"/>
      <c r="X240" s="28"/>
      <c r="Y240" s="28"/>
      <c r="Z240" s="28"/>
      <c r="AA240" s="28"/>
      <c r="AB240" s="28"/>
      <c r="AC240" s="28"/>
      <c r="AD240" s="28"/>
      <c r="AE240" s="28"/>
      <c r="AF240" s="28"/>
      <c r="AG240" s="28"/>
      <c r="AH240" s="28"/>
      <c r="AI240" s="28"/>
      <c r="AJ240" s="28"/>
      <c r="AK240" s="29"/>
      <c r="AL240" s="859"/>
      <c r="AM240" s="860"/>
      <c r="AN240" s="860"/>
      <c r="AO240" s="860"/>
      <c r="AP240" s="860"/>
      <c r="AQ240" s="860"/>
      <c r="AR240" s="860"/>
      <c r="AS240" s="860"/>
      <c r="AT240" s="860"/>
      <c r="AU240" s="860"/>
      <c r="AV240" s="860"/>
      <c r="AW240" s="860"/>
      <c r="AX240" s="860"/>
      <c r="AY240" s="861"/>
    </row>
    <row r="241" spans="1:37" hidden="1"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sheetData>
  <mergeCells count="1165">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18:B218"/>
    <mergeCell ref="C218:L218"/>
    <mergeCell ref="M218:S218"/>
    <mergeCell ref="T218:AK218"/>
    <mergeCell ref="AL218:AY218"/>
    <mergeCell ref="A219:B219"/>
    <mergeCell ref="C219:L219"/>
    <mergeCell ref="M219:S219"/>
    <mergeCell ref="T219:AK219"/>
    <mergeCell ref="AL219:AY219"/>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AI155:AU155"/>
    <mergeCell ref="AV155:AY155"/>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135:F146"/>
    <mergeCell ref="A147:F190"/>
    <mergeCell ref="G147:AC147"/>
    <mergeCell ref="AD147:AY147"/>
    <mergeCell ref="G148:K148"/>
    <mergeCell ref="L148:X148"/>
    <mergeCell ref="Y148:AC148"/>
    <mergeCell ref="AD148:AH148"/>
    <mergeCell ref="AI148:AU148"/>
    <mergeCell ref="AV148:AY148"/>
    <mergeCell ref="A134:F134"/>
    <mergeCell ref="G134:AY134"/>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A128:F128"/>
    <mergeCell ref="G128:AY128"/>
    <mergeCell ref="A131:F133"/>
    <mergeCell ref="G131:AY131"/>
    <mergeCell ref="G132:AY132"/>
    <mergeCell ref="G133:AY133"/>
    <mergeCell ref="O125:AY125"/>
    <mergeCell ref="A126:F127"/>
    <mergeCell ref="G126:N126"/>
    <mergeCell ref="O126:AY126"/>
    <mergeCell ref="G127:N127"/>
    <mergeCell ref="O127:AY127"/>
    <mergeCell ref="A122:F125"/>
    <mergeCell ref="G122:T122"/>
    <mergeCell ref="U122:AY122"/>
    <mergeCell ref="G123:N123"/>
    <mergeCell ref="O123:AY123"/>
    <mergeCell ref="G124:N124"/>
    <mergeCell ref="O124:AY124"/>
    <mergeCell ref="G125:N125"/>
    <mergeCell ref="O114:AF114"/>
    <mergeCell ref="G115:N115"/>
    <mergeCell ref="O115:AY115"/>
    <mergeCell ref="A116:F121"/>
    <mergeCell ref="G116:N121"/>
    <mergeCell ref="U116:AY116"/>
    <mergeCell ref="AQ109:AS109"/>
    <mergeCell ref="AU109:AY109"/>
    <mergeCell ref="A110:F115"/>
    <mergeCell ref="G110:N114"/>
    <mergeCell ref="O110:AF110"/>
    <mergeCell ref="AG110:AY111"/>
    <mergeCell ref="O111:AF111"/>
    <mergeCell ref="O112:AF112"/>
    <mergeCell ref="AG112:AY114"/>
    <mergeCell ref="O113:AF113"/>
    <mergeCell ref="A104:F109"/>
    <mergeCell ref="G104:K104"/>
    <mergeCell ref="L104:N104"/>
    <mergeCell ref="O104:W104"/>
    <mergeCell ref="X104:AG104"/>
    <mergeCell ref="AH104:AP104"/>
    <mergeCell ref="AQ104:AY104"/>
    <mergeCell ref="AQ108:AS108"/>
    <mergeCell ref="AU108:AY108"/>
    <mergeCell ref="G109:K109"/>
    <mergeCell ref="L109:N109"/>
    <mergeCell ref="O109:Q109"/>
    <mergeCell ref="S109:W109"/>
    <mergeCell ref="X109:Z109"/>
    <mergeCell ref="AB109:AG109"/>
    <mergeCell ref="AH109:AJ109"/>
    <mergeCell ref="AL109:AP109"/>
    <mergeCell ref="AQ107:AS107"/>
    <mergeCell ref="AU107:AY107"/>
    <mergeCell ref="G108:K108"/>
    <mergeCell ref="L108:N108"/>
    <mergeCell ref="O108:Q108"/>
    <mergeCell ref="S108:W108"/>
    <mergeCell ref="X108:Z108"/>
    <mergeCell ref="AB108:AG108"/>
    <mergeCell ref="AH108:AJ108"/>
    <mergeCell ref="AL108:AP108"/>
    <mergeCell ref="AQ106:AS106"/>
    <mergeCell ref="AU106:AY106"/>
    <mergeCell ref="G107:K107"/>
    <mergeCell ref="L107:N107"/>
    <mergeCell ref="O107:Q107"/>
    <mergeCell ref="S107:W107"/>
    <mergeCell ref="X107:Z107"/>
    <mergeCell ref="AB107:AG107"/>
    <mergeCell ref="AH107:AJ107"/>
    <mergeCell ref="AL107:AP107"/>
    <mergeCell ref="G105:K106"/>
    <mergeCell ref="L105:N105"/>
    <mergeCell ref="O105:Q105"/>
    <mergeCell ref="S105:W105"/>
    <mergeCell ref="X105:Z105"/>
    <mergeCell ref="AB105:AG105"/>
    <mergeCell ref="AH105:AJ105"/>
    <mergeCell ref="AL105:AP105"/>
    <mergeCell ref="AQ105:AY105"/>
    <mergeCell ref="L106:N106"/>
    <mergeCell ref="O106:Q106"/>
    <mergeCell ref="S106:W106"/>
    <mergeCell ref="X106:Z106"/>
    <mergeCell ref="AB106:AG106"/>
    <mergeCell ref="AH106:AJ106"/>
    <mergeCell ref="AL106:AP106"/>
    <mergeCell ref="O96:Q96"/>
    <mergeCell ref="S96:W96"/>
    <mergeCell ref="X96:Z96"/>
    <mergeCell ref="AB96:AG96"/>
    <mergeCell ref="AL95:AP95"/>
    <mergeCell ref="AQ95:AS95"/>
    <mergeCell ref="AU95:AY95"/>
    <mergeCell ref="AL100:AP100"/>
    <mergeCell ref="AQ100:AS100"/>
    <mergeCell ref="AU100:AY100"/>
    <mergeCell ref="L101:N101"/>
    <mergeCell ref="O101:Q101"/>
    <mergeCell ref="S101:W101"/>
    <mergeCell ref="X101:Z101"/>
    <mergeCell ref="AB101:AG101"/>
    <mergeCell ref="AH101:AJ101"/>
    <mergeCell ref="L100:N100"/>
    <mergeCell ref="O100:Q100"/>
    <mergeCell ref="S100:W100"/>
    <mergeCell ref="X100:Z100"/>
    <mergeCell ref="AB100:AG100"/>
    <mergeCell ref="AH100:AJ100"/>
    <mergeCell ref="AL99:AP99"/>
    <mergeCell ref="AQ99:AY99"/>
    <mergeCell ref="G97:K97"/>
    <mergeCell ref="L97:N97"/>
    <mergeCell ref="O97:Q97"/>
    <mergeCell ref="S97:W97"/>
    <mergeCell ref="AL103:AP103"/>
    <mergeCell ref="AQ103:AS103"/>
    <mergeCell ref="AU103:AY103"/>
    <mergeCell ref="AL102:AP102"/>
    <mergeCell ref="AQ102:AS102"/>
    <mergeCell ref="AU102:AY102"/>
    <mergeCell ref="G103:K103"/>
    <mergeCell ref="L103:N103"/>
    <mergeCell ref="O103:Q103"/>
    <mergeCell ref="S103:W103"/>
    <mergeCell ref="X103:Z103"/>
    <mergeCell ref="AB103:AG103"/>
    <mergeCell ref="AH103:AJ103"/>
    <mergeCell ref="AQ98:AY98"/>
    <mergeCell ref="G99:K100"/>
    <mergeCell ref="L99:N99"/>
    <mergeCell ref="O99:Q99"/>
    <mergeCell ref="AH97:AJ97"/>
    <mergeCell ref="AL97:AP97"/>
    <mergeCell ref="AQ97:AS97"/>
    <mergeCell ref="AU97:AY97"/>
    <mergeCell ref="X97:Z97"/>
    <mergeCell ref="AB97:AG97"/>
    <mergeCell ref="G101:K101"/>
    <mergeCell ref="S99:W99"/>
    <mergeCell ref="X99:Z99"/>
    <mergeCell ref="AB99:AG99"/>
    <mergeCell ref="AH99:AJ99"/>
    <mergeCell ref="A98:F103"/>
    <mergeCell ref="G98:K98"/>
    <mergeCell ref="L98:N98"/>
    <mergeCell ref="O98:W98"/>
    <mergeCell ref="X98:AG98"/>
    <mergeCell ref="AH98:AP98"/>
    <mergeCell ref="AL101:AP101"/>
    <mergeCell ref="AQ101:AS101"/>
    <mergeCell ref="AU101:AY101"/>
    <mergeCell ref="G102:K102"/>
    <mergeCell ref="L102:N102"/>
    <mergeCell ref="O102:Q102"/>
    <mergeCell ref="S102:W102"/>
    <mergeCell ref="X102:Z102"/>
    <mergeCell ref="AB102:AG102"/>
    <mergeCell ref="AH102:AJ102"/>
    <mergeCell ref="G93:K94"/>
    <mergeCell ref="L93:N93"/>
    <mergeCell ref="O93:Q93"/>
    <mergeCell ref="A92:F97"/>
    <mergeCell ref="G92:K92"/>
    <mergeCell ref="L92:N92"/>
    <mergeCell ref="O92:W92"/>
    <mergeCell ref="S93:W93"/>
    <mergeCell ref="X93:Z93"/>
    <mergeCell ref="AB93:AG93"/>
    <mergeCell ref="AH93:AJ93"/>
    <mergeCell ref="AL93:AP93"/>
    <mergeCell ref="AH96:AJ96"/>
    <mergeCell ref="AL96:AP96"/>
    <mergeCell ref="AQ96:AS96"/>
    <mergeCell ref="AU96:AY96"/>
    <mergeCell ref="V91:AA91"/>
    <mergeCell ref="AB91:AG91"/>
    <mergeCell ref="AQ93:AY93"/>
    <mergeCell ref="L94:N94"/>
    <mergeCell ref="O94:Q94"/>
    <mergeCell ref="S94:W94"/>
    <mergeCell ref="X94:Z94"/>
    <mergeCell ref="AB94:AG94"/>
    <mergeCell ref="AH94:AJ94"/>
    <mergeCell ref="AL94:AP94"/>
    <mergeCell ref="AQ94:AS94"/>
    <mergeCell ref="AU94:AY94"/>
    <mergeCell ref="AH92:AP92"/>
    <mergeCell ref="AQ92:AY92"/>
    <mergeCell ref="G95:K95"/>
    <mergeCell ref="L95:N95"/>
    <mergeCell ref="O95:Q95"/>
    <mergeCell ref="S95:W95"/>
    <mergeCell ref="AH91:AM91"/>
    <mergeCell ref="AN91:AO91"/>
    <mergeCell ref="AQ91:AS91"/>
    <mergeCell ref="AT91:AU91"/>
    <mergeCell ref="AW91:AY91"/>
    <mergeCell ref="X95:Z95"/>
    <mergeCell ref="AB95:AG95"/>
    <mergeCell ref="AH95:AJ95"/>
    <mergeCell ref="G87:K88"/>
    <mergeCell ref="O87:P87"/>
    <mergeCell ref="R87:U87"/>
    <mergeCell ref="V87:AA87"/>
    <mergeCell ref="AB87:AC87"/>
    <mergeCell ref="G96:K96"/>
    <mergeCell ref="L96:N96"/>
    <mergeCell ref="AH89:AI89"/>
    <mergeCell ref="AK89:AM89"/>
    <mergeCell ref="AN89:AO89"/>
    <mergeCell ref="AQ89:AS89"/>
    <mergeCell ref="AT89:AU89"/>
    <mergeCell ref="AW89:AY89"/>
    <mergeCell ref="G89:K90"/>
    <mergeCell ref="L89:N89"/>
    <mergeCell ref="O89:P89"/>
    <mergeCell ref="R89:U89"/>
    <mergeCell ref="V89:AA89"/>
    <mergeCell ref="AB89:AG89"/>
    <mergeCell ref="L90:N90"/>
    <mergeCell ref="O90:P90"/>
    <mergeCell ref="R90:U90"/>
    <mergeCell ref="V90:AA90"/>
    <mergeCell ref="X92:AG92"/>
    <mergeCell ref="AB90:AG90"/>
    <mergeCell ref="AH90:AM90"/>
    <mergeCell ref="AN90:AS90"/>
    <mergeCell ref="AT90:AY90"/>
    <mergeCell ref="G91:K91"/>
    <mergeCell ref="L91:N91"/>
    <mergeCell ref="O91:P91"/>
    <mergeCell ref="R91:U91"/>
    <mergeCell ref="AB86:AG86"/>
    <mergeCell ref="AH86:AM86"/>
    <mergeCell ref="AN86:AS86"/>
    <mergeCell ref="AT86:AY86"/>
    <mergeCell ref="AB85:AC85"/>
    <mergeCell ref="AE85:AG85"/>
    <mergeCell ref="AH85:AI85"/>
    <mergeCell ref="AK85:AM85"/>
    <mergeCell ref="AN85:AO85"/>
    <mergeCell ref="AQ85:AS85"/>
    <mergeCell ref="O73:W73"/>
    <mergeCell ref="X73:AG73"/>
    <mergeCell ref="AH73:AP73"/>
    <mergeCell ref="AW87:AY87"/>
    <mergeCell ref="L88:N88"/>
    <mergeCell ref="O88:P88"/>
    <mergeCell ref="R88:U88"/>
    <mergeCell ref="V88:AA88"/>
    <mergeCell ref="AB88:AG88"/>
    <mergeCell ref="AH88:AM88"/>
    <mergeCell ref="AN88:AS88"/>
    <mergeCell ref="AT88:AY88"/>
    <mergeCell ref="AE87:AG87"/>
    <mergeCell ref="AH87:AI87"/>
    <mergeCell ref="AK87:AM87"/>
    <mergeCell ref="AN87:AO87"/>
    <mergeCell ref="AQ87:AS87"/>
    <mergeCell ref="AT87:AU87"/>
    <mergeCell ref="AH74:AP74"/>
    <mergeCell ref="AQ74:AY74"/>
    <mergeCell ref="I75:N75"/>
    <mergeCell ref="O75:W75"/>
    <mergeCell ref="A83:F91"/>
    <mergeCell ref="G83:K84"/>
    <mergeCell ref="L83:N84"/>
    <mergeCell ref="O83:U84"/>
    <mergeCell ref="V83:AY83"/>
    <mergeCell ref="V84:AA84"/>
    <mergeCell ref="AB84:AG84"/>
    <mergeCell ref="AH84:AM84"/>
    <mergeCell ref="AN84:AS84"/>
    <mergeCell ref="AT84:AY84"/>
    <mergeCell ref="G79:H79"/>
    <mergeCell ref="I79:N79"/>
    <mergeCell ref="O79:W79"/>
    <mergeCell ref="X79:AG79"/>
    <mergeCell ref="AH79:AP79"/>
    <mergeCell ref="AQ79:AY79"/>
    <mergeCell ref="A63:F79"/>
    <mergeCell ref="G63:N63"/>
    <mergeCell ref="O63:W63"/>
    <mergeCell ref="X63:AG63"/>
    <mergeCell ref="AH63:AP63"/>
    <mergeCell ref="AQ63:AY63"/>
    <mergeCell ref="L87:N87"/>
    <mergeCell ref="O68:W68"/>
    <mergeCell ref="X68:AG68"/>
    <mergeCell ref="AH68:AP68"/>
    <mergeCell ref="AT85:AU85"/>
    <mergeCell ref="AW85:AY85"/>
    <mergeCell ref="L86:N86"/>
    <mergeCell ref="O86:P86"/>
    <mergeCell ref="R86:U86"/>
    <mergeCell ref="V86:AA86"/>
    <mergeCell ref="AQ68:AY68"/>
    <mergeCell ref="I69:N69"/>
    <mergeCell ref="O69:W69"/>
    <mergeCell ref="X69:AG69"/>
    <mergeCell ref="AH69:AP69"/>
    <mergeCell ref="AQ69:AY69"/>
    <mergeCell ref="G77:N77"/>
    <mergeCell ref="O77:W77"/>
    <mergeCell ref="X77:AG77"/>
    <mergeCell ref="AH77:AP77"/>
    <mergeCell ref="AQ77:AY77"/>
    <mergeCell ref="G78:N78"/>
    <mergeCell ref="O78:W78"/>
    <mergeCell ref="X78:AG78"/>
    <mergeCell ref="AH78:AP78"/>
    <mergeCell ref="AQ78:AY78"/>
    <mergeCell ref="AQ73:AY73"/>
    <mergeCell ref="I76:N76"/>
    <mergeCell ref="O76:W76"/>
    <mergeCell ref="X76:AG76"/>
    <mergeCell ref="AH76:AP76"/>
    <mergeCell ref="AQ76:AY76"/>
    <mergeCell ref="G72:H76"/>
    <mergeCell ref="I72:N72"/>
    <mergeCell ref="O72:W72"/>
    <mergeCell ref="X72:AG72"/>
    <mergeCell ref="AH72:AP72"/>
    <mergeCell ref="AQ72:AY72"/>
    <mergeCell ref="I73:N73"/>
    <mergeCell ref="I74:N74"/>
    <mergeCell ref="O74:W74"/>
    <mergeCell ref="X74:AG74"/>
    <mergeCell ref="AH66:AP66"/>
    <mergeCell ref="AQ66:AY66"/>
    <mergeCell ref="I67:N67"/>
    <mergeCell ref="O67:W67"/>
    <mergeCell ref="X67:AG67"/>
    <mergeCell ref="AH67:AP67"/>
    <mergeCell ref="AQ67:AY67"/>
    <mergeCell ref="AQ64:AY64"/>
    <mergeCell ref="G65:H71"/>
    <mergeCell ref="I65:N65"/>
    <mergeCell ref="O65:W65"/>
    <mergeCell ref="X65:AG65"/>
    <mergeCell ref="AH65:AP65"/>
    <mergeCell ref="AQ65:AY65"/>
    <mergeCell ref="I66:N66"/>
    <mergeCell ref="O66:W66"/>
    <mergeCell ref="X66:AG66"/>
    <mergeCell ref="G64:N64"/>
    <mergeCell ref="O64:W64"/>
    <mergeCell ref="X64:AG64"/>
    <mergeCell ref="AH64:AP64"/>
    <mergeCell ref="I70:N70"/>
    <mergeCell ref="O70:W70"/>
    <mergeCell ref="X70:AG70"/>
    <mergeCell ref="AH70:AP70"/>
    <mergeCell ref="AQ70:AY70"/>
    <mergeCell ref="I71:N71"/>
    <mergeCell ref="O71:W71"/>
    <mergeCell ref="X71:AG71"/>
    <mergeCell ref="AH71:AP71"/>
    <mergeCell ref="AQ71:AY71"/>
    <mergeCell ref="I68:N68"/>
    <mergeCell ref="Y62:AB62"/>
    <mergeCell ref="AC62:AE62"/>
    <mergeCell ref="AF62:AJ62"/>
    <mergeCell ref="AK62:AO62"/>
    <mergeCell ref="AP62:AT62"/>
    <mergeCell ref="AU62:AY62"/>
    <mergeCell ref="Y61:AB61"/>
    <mergeCell ref="AC61:AE61"/>
    <mergeCell ref="AF61:AJ61"/>
    <mergeCell ref="AK61:AO61"/>
    <mergeCell ref="AP61:AT61"/>
    <mergeCell ref="AU61:AY61"/>
    <mergeCell ref="AU59:AY59"/>
    <mergeCell ref="A60:F62"/>
    <mergeCell ref="G60:X60"/>
    <mergeCell ref="Y60:AB60"/>
    <mergeCell ref="AC60:AE60"/>
    <mergeCell ref="AF60:AJ60"/>
    <mergeCell ref="AK60:AO60"/>
    <mergeCell ref="AP60:AT60"/>
    <mergeCell ref="AU60:AY60"/>
    <mergeCell ref="G61:X62"/>
    <mergeCell ref="Y59:AB59"/>
    <mergeCell ref="AC59:AD59"/>
    <mergeCell ref="AE59:AH59"/>
    <mergeCell ref="AI59:AL59"/>
    <mergeCell ref="AM59:AP59"/>
    <mergeCell ref="AQ59:AT59"/>
    <mergeCell ref="AQ58:AT58"/>
    <mergeCell ref="AU58:AY58"/>
    <mergeCell ref="AM56:AP56"/>
    <mergeCell ref="AQ56:AT56"/>
    <mergeCell ref="AU56:AY56"/>
    <mergeCell ref="G57:O59"/>
    <mergeCell ref="P57:X59"/>
    <mergeCell ref="Y57:AB57"/>
    <mergeCell ref="AC57:AD57"/>
    <mergeCell ref="AE57:AH57"/>
    <mergeCell ref="AI57:AL57"/>
    <mergeCell ref="AM57:AP57"/>
    <mergeCell ref="G56:O56"/>
    <mergeCell ref="P56:X56"/>
    <mergeCell ref="Y56:AB56"/>
    <mergeCell ref="AC56:AD56"/>
    <mergeCell ref="AE56:AH56"/>
    <mergeCell ref="AI56:AL56"/>
    <mergeCell ref="A54:F54"/>
    <mergeCell ref="G54:AY54"/>
    <mergeCell ref="A55:F59"/>
    <mergeCell ref="G55:K55"/>
    <mergeCell ref="L55:Q55"/>
    <mergeCell ref="R55:V55"/>
    <mergeCell ref="W55:AK55"/>
    <mergeCell ref="AL55:AR55"/>
    <mergeCell ref="AS55:AY55"/>
    <mergeCell ref="Y53:AB53"/>
    <mergeCell ref="AC53:AD53"/>
    <mergeCell ref="AE53:AH53"/>
    <mergeCell ref="AI53:AL53"/>
    <mergeCell ref="AM53:AP53"/>
    <mergeCell ref="AQ53:AT53"/>
    <mergeCell ref="AM51:AP51"/>
    <mergeCell ref="AQ51:AT51"/>
    <mergeCell ref="AU51:AY51"/>
    <mergeCell ref="Y52:AB52"/>
    <mergeCell ref="AC52:AD52"/>
    <mergeCell ref="AE52:AH52"/>
    <mergeCell ref="AI52:AL52"/>
    <mergeCell ref="AM52:AP52"/>
    <mergeCell ref="AQ52:AT52"/>
    <mergeCell ref="AU52:AY52"/>
    <mergeCell ref="AQ57:AT57"/>
    <mergeCell ref="AU57:AY57"/>
    <mergeCell ref="Y58:AB58"/>
    <mergeCell ref="AC58:AD58"/>
    <mergeCell ref="AE58:AH58"/>
    <mergeCell ref="AI58:AL58"/>
    <mergeCell ref="AM58:AP58"/>
    <mergeCell ref="AI50:AL50"/>
    <mergeCell ref="AM50:AP50"/>
    <mergeCell ref="AQ50:AT50"/>
    <mergeCell ref="AU50:AY50"/>
    <mergeCell ref="A42:F43"/>
    <mergeCell ref="G42:N42"/>
    <mergeCell ref="O42:AK42"/>
    <mergeCell ref="AL42:AR42"/>
    <mergeCell ref="AS42:AY42"/>
    <mergeCell ref="G43:N43"/>
    <mergeCell ref="O43:AY43"/>
    <mergeCell ref="A44:F45"/>
    <mergeCell ref="O44:AK44"/>
    <mergeCell ref="G45:N45"/>
    <mergeCell ref="O45:AY45"/>
    <mergeCell ref="G51:O53"/>
    <mergeCell ref="P51:X53"/>
    <mergeCell ref="Y51:AB51"/>
    <mergeCell ref="AC51:AD51"/>
    <mergeCell ref="AE51:AH51"/>
    <mergeCell ref="AI51:AL51"/>
    <mergeCell ref="A48:F48"/>
    <mergeCell ref="G48:AY48"/>
    <mergeCell ref="A49:F49"/>
    <mergeCell ref="G49:AY49"/>
    <mergeCell ref="A50:F53"/>
    <mergeCell ref="G50:O50"/>
    <mergeCell ref="P50:X50"/>
    <mergeCell ref="Y50:AB50"/>
    <mergeCell ref="AC50:AD50"/>
    <mergeCell ref="AE50:AH50"/>
    <mergeCell ref="AU53:AY5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X75:AG75"/>
    <mergeCell ref="AH75:AP75"/>
    <mergeCell ref="AQ75:AY75"/>
    <mergeCell ref="A7:F7"/>
    <mergeCell ref="G7:Z7"/>
    <mergeCell ref="AA7:AF7"/>
    <mergeCell ref="AG7:AY7"/>
    <mergeCell ref="A8:F8"/>
    <mergeCell ref="G8:AY8"/>
    <mergeCell ref="G14:N14"/>
    <mergeCell ref="O14:V14"/>
    <mergeCell ref="W14:AD14"/>
    <mergeCell ref="AE14:AK14"/>
    <mergeCell ref="AL14:AR14"/>
    <mergeCell ref="AS14:AY14"/>
    <mergeCell ref="A46:F47"/>
    <mergeCell ref="G46:N46"/>
    <mergeCell ref="O46:AK46"/>
    <mergeCell ref="AL46:AR46"/>
    <mergeCell ref="AS46:AY46"/>
    <mergeCell ref="G47:N47"/>
    <mergeCell ref="O47:AY47"/>
    <mergeCell ref="G44:N44"/>
    <mergeCell ref="AL44:AR44"/>
    <mergeCell ref="AS44:AY44"/>
    <mergeCell ref="A15:F17"/>
    <mergeCell ref="G15:N16"/>
    <mergeCell ref="O15:V16"/>
    <mergeCell ref="W15:AD15"/>
    <mergeCell ref="AE15:AK15"/>
    <mergeCell ref="AL15:AR16"/>
    <mergeCell ref="AS15:AY16"/>
    <mergeCell ref="X81:AG81"/>
    <mergeCell ref="AH81:AP81"/>
    <mergeCell ref="AQ81:AY81"/>
    <mergeCell ref="G82:N82"/>
    <mergeCell ref="O82:W82"/>
    <mergeCell ref="X82:AG82"/>
    <mergeCell ref="AH82:AP82"/>
    <mergeCell ref="AQ82:AY82"/>
    <mergeCell ref="A129:F130"/>
    <mergeCell ref="G129:N129"/>
    <mergeCell ref="O129:AY129"/>
    <mergeCell ref="G130:N130"/>
    <mergeCell ref="O130:AY130"/>
    <mergeCell ref="O116:Q117"/>
    <mergeCell ref="R116:T116"/>
    <mergeCell ref="R117:T117"/>
    <mergeCell ref="U117:AY117"/>
    <mergeCell ref="O118:T121"/>
    <mergeCell ref="U118:W118"/>
    <mergeCell ref="X118:AY118"/>
    <mergeCell ref="U119:W119"/>
    <mergeCell ref="X119:AY119"/>
    <mergeCell ref="U120:W120"/>
    <mergeCell ref="X120:AY120"/>
    <mergeCell ref="U121:W121"/>
    <mergeCell ref="X121:AY121"/>
    <mergeCell ref="G85:K86"/>
    <mergeCell ref="L85:N85"/>
    <mergeCell ref="O85:P85"/>
    <mergeCell ref="R85:U85"/>
    <mergeCell ref="V85:W85"/>
    <mergeCell ref="Y85:AA85"/>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7"/>
    <mergeCell ref="G36:N36"/>
    <mergeCell ref="O36:AK36"/>
    <mergeCell ref="AL36:AR36"/>
    <mergeCell ref="AS36:AY36"/>
    <mergeCell ref="G37:N37"/>
    <mergeCell ref="O37:AY37"/>
    <mergeCell ref="AL216:AY216"/>
    <mergeCell ref="T216:AK216"/>
    <mergeCell ref="M216:S216"/>
    <mergeCell ref="C216:L216"/>
    <mergeCell ref="A216:B216"/>
    <mergeCell ref="AL215:AY215"/>
    <mergeCell ref="T215:AK215"/>
    <mergeCell ref="M215:S215"/>
    <mergeCell ref="C215:L215"/>
    <mergeCell ref="A215:B215"/>
    <mergeCell ref="A38:F39"/>
    <mergeCell ref="G38:N38"/>
    <mergeCell ref="O38:AK38"/>
    <mergeCell ref="AL38:AR38"/>
    <mergeCell ref="AS38:AY38"/>
    <mergeCell ref="G39:N39"/>
    <mergeCell ref="O39:AY39"/>
    <mergeCell ref="A40:F41"/>
    <mergeCell ref="G40:N40"/>
    <mergeCell ref="O40:AK40"/>
    <mergeCell ref="AL40:AR40"/>
    <mergeCell ref="AS40:AY40"/>
    <mergeCell ref="O41:AY41"/>
    <mergeCell ref="G41:N41"/>
    <mergeCell ref="A80:F82"/>
    <mergeCell ref="G80:N80"/>
    <mergeCell ref="O80:W80"/>
    <mergeCell ref="X80:AG80"/>
    <mergeCell ref="AH80:AP80"/>
    <mergeCell ref="AQ80:AY80"/>
    <mergeCell ref="G81:N81"/>
    <mergeCell ref="O81:W81"/>
  </mergeCells>
  <phoneticPr fontId="3"/>
  <dataValidations count="1">
    <dataValidation type="custom" imeMode="disabled" allowBlank="1" showInputMessage="1" showErrorMessage="1" sqref="AI57 AM57 AI51 AM51">
      <formula1>OR(ISNUMBER(AI51), AI51="-")</formula1>
    </dataValidation>
  </dataValidations>
  <printOptions horizontalCentered="1"/>
  <pageMargins left="0.39370078740157483" right="0.39370078740157483" top="0.98425196850393704" bottom="0.98425196850393704" header="0.51181102362204722" footer="0.51181102362204722"/>
  <pageSetup paperSize="9" scale="61" fitToHeight="6" orientation="portrait" cellComments="asDisplayed" r:id="rId1"/>
  <headerFooter differentFirst="1" alignWithMargins="0"/>
  <rowBreaks count="4" manualBreakCount="4">
    <brk id="62" max="53" man="1"/>
    <brk id="109" max="53" man="1"/>
    <brk id="130" max="53" man="1"/>
    <brk id="146" max="53" man="1"/>
  </rowBreaks>
  <ignoredErrors>
    <ignoredError sqref="AS55 M19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2022-03-21T07:38:40Z</dcterms:modified>
</cp:coreProperties>
</file>