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6 レビューシート（最終公表・一般＆エネ特）\★ＨＰ掲載依頼\HP掲載用\平成３２年度から開始される事業に係る行政事業レビューシート\４ 廃棄物・リサイクル対策の推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<sst xmlns="http://schemas.openxmlformats.org/spreadsheetml/2006/main" count="2160" uniqueCount="530">
  <si>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</si>
  <si>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</si>
  <si>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</si>
  <si>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</si>
  <si>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</si>
  <si>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</si>
  <si>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</si>
  <si>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</si>
  <si>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</si>
  <si>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</si>
  <si>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</si>
  <si>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</si>
  <si>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</si>
  <si>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</si>
  <si>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</si>
  <si>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</si>
  <si>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</si>
  <si>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</si>
  <si>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</si>
  <si>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</si>
  <si>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</si>
  <si>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</si>
  <si>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</si>
  <si>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</si>
  <si>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</si>
  <si>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</si>
  <si>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</si>
  <si>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</si>
  <si>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</si>
  <si>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</si>
  <si>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</si>
  <si>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</si>
  <si>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</si>
  <si>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</si>
  <si>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</si>
  <si>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</si>
  <si>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</si>
  <si>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</si>
  <si>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</si>
  <si>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</si>
  <si>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</si>
  <si>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</si>
  <si>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</si>
  <si>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</si>
  <si>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</si>
  <si>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</si>
  <si>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</si>
  <si>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</si>
  <si>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</si>
  <si>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</si>
  <si>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</si>
  <si>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</si>
  <si>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</si>
  <si>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</si>
  <si>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</si>
  <si>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</si>
  <si>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</si>
  <si>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</si>
  <si>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</si>
  <si>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</si>
  <si>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</si>
  <si>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</si>
  <si>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</si>
  <si>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</si>
  <si>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</si>
  <si>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</si>
  <si>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</si>
  <si>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</si>
  <si>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</si>
  <si>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</si>
  <si>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</si>
  <si>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</si>
  <si>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</si>
  <si>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</si>
  <si>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</si>
  <si>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</si>
  <si>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</si>
  <si>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</si>
  <si>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</si>
  <si>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</si>
  <si>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</si>
  <si>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</si>
  <si>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</si>
  <si>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</si>
  <si>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</si>
  <si>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</si>
  <si>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</si>
  <si>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</si>
  <si>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</si>
  <si>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</si>
  <si>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</si>
  <si>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</si>
  <si>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</si>
  <si>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</si>
  <si>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</si>
  <si>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</si>
  <si>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</si>
  <si>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</si>
  <si>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</si>
  <si>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</si>
  <si>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</si>
  <si>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</si>
  <si>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</si>
  <si>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</si>
  <si>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</si>
  <si>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</si>
  <si>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</si>
  <si>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</si>
  <si>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</si>
  <si>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</si>
  <si>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</si>
  <si>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</si>
  <si>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</si>
  <si>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</si>
  <si>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</si>
  <si>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</si>
  <si>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</si>
  <si>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</si>
  <si>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</si>
  <si>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</si>
  <si>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</si>
  <si>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</si>
  <si>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</si>
  <si>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</si>
  <si>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</si>
  <si>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</si>
  <si>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</si>
  <si>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</si>
  <si>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</si>
  <si>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</si>
  <si>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</si>
  <si>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</si>
  <si>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</si>
  <si>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</si>
  <si>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</si>
  <si>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</si>
  <si>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</si>
  <si>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</si>
  <si>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</si>
  <si>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</si>
  <si>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</si>
  <si>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</si>
  <si>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</si>
  <si>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</si>
  <si>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</si>
  <si>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</si>
  <si>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</si>
  <si>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</si>
  <si>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</si>
  <si>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</si>
  <si>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</si>
  <si>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</si>
  <si>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</si>
  <si>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</si>
  <si>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</si>
  <si>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</si>
  <si>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</si>
  <si>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</si>
  <si>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</si>
  <si>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</si>
  <si>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</si>
  <si>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</si>
  <si>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</si>
  <si>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</si>
  <si>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</si>
  <si>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</si>
  <si>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</si>
  <si>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</si>
  <si>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</si>
  <si>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</si>
  <si>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</si>
  <si>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</si>
  <si>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</si>
  <si>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</si>
  <si>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</si>
  <si>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</si>
  <si>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</si>
  <si>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</si>
  <si>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</si>
  <si>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</si>
  <si>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</si>
  <si>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</si>
  <si>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</si>
  <si>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</si>
  <si>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</si>
  <si>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</si>
  <si>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</si>
  <si>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</si>
  <si>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</si>
  <si>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</si>
  <si>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</si>
  <si>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</si>
  <si>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</si>
  <si>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</si>
  <si>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</si>
  <si>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</si>
  <si>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</si>
  <si>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</si>
  <si>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</si>
  <si>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</si>
  <si>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</si>
  <si>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</si>
  <si>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</si>
  <si>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</si>
  <si>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</si>
  <si>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</si>
  <si>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</si>
  <si>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</si>
  <si>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</si>
  <si>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</si>
  <si>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</si>
  <si>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</si>
  <si>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</si>
  <si>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</si>
  <si>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</si>
  <si>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</si>
  <si>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</si>
  <si>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</si>
  <si>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</si>
  <si>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</si>
  <si>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</si>
  <si>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</si>
  <si>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</si>
  <si>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</si>
  <si>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</si>
  <si>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</si>
  <si>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</si>
  <si>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</si>
  <si>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</si>
  <si>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</si>
  <si>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</si>
  <si>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</si>
  <si>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</si>
  <si>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</si>
  <si>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</si>
  <si>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</si>
  <si>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</si>
  <si>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</si>
  <si>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</si>
  <si>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</si>
  <si>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</si>
  <si>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</si>
  <si>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</si>
  <si>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</si>
  <si>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</si>
  <si>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</si>
  <si>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</si>
  <si>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</si>
  <si>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</si>
  <si>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</si>
  <si>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</si>
  <si>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</si>
  <si>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</si>
  <si>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</si>
  <si>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</si>
  <si>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</si>
  <si>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</si>
  <si>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</si>
  <si>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</si>
  <si>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</si>
  <si>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</si>
  <si>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</si>
  <si>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</si>
  <si>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</si>
  <si>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</si>
  <si>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</si>
  <si>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</si>
  <si>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</si>
  <si>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</si>
  <si>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</si>
  <si>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</si>
  <si>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</si>
  <si>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</si>
  <si>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</si>
  <si>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</si>
  <si>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</si>
  <si>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</si>
  <si>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</si>
  <si>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</si>
  <si>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</si>
  <si>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</si>
  <si>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</si>
  <si>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</si>
  <si>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</si>
  <si>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</si>
  <si>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</si>
  <si>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</si>
  <si>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</si>
  <si>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</si>
  <si>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</si>
  <si>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</si>
  <si>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</si>
  <si>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</si>
  <si>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</si>
  <si>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</si>
  <si>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</si>
  <si>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</si>
  <si>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</si>
  <si>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</si>
  <si>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</si>
  <si>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</si>
  <si>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</si>
  <si>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</si>
  <si>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</si>
  <si>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</si>
  <si>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</si>
  <si>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</si>
  <si>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</si>
  <si>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</si>
  <si>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</si>
  <si>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</si>
  <si>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</si>
  <si>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</si>
  <si>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</si>
  <si>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</si>
  <si>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</si>
  <si>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</si>
  <si>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</si>
  <si>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</si>
  <si>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</si>
  <si>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</si>
  <si>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</si>
  <si>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</si>
  <si>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</si>
  <si>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</si>
  <si>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</si>
  <si>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</si>
  <si>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</si>
  <si>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</si>
  <si>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</si>
  <si>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</si>
  <si>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</si>
  <si>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</si>
  <si>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</si>
  <si>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</si>
  <si>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</si>
  <si>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</si>
  <si>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</si>
  <si>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</si>
  <si>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</si>
  <si>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</si>
  <si>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</si>
  <si>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</si>
  <si>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</si>
  <si>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</si>
  <si>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</si>
  <si>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</si>
  <si>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</si>
  <si>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</si>
  <si>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</si>
  <si>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</si>
  <si>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</si>
  <si>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</si>
  <si>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</si>
  <si>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</si>
  <si>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</si>
  <si>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</si>
  <si>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</si>
  <si>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</si>
  <si>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</si>
  <si>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</si>
  <si>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</si>
  <si>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</si>
  <si>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</si>
  <si>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</si>
  <si>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</si>
  <si>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</si>
  <si>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</si>
  <si>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</si>
  <si>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</si>
  <si>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</si>
  <si>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</si>
  <si>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</si>
  <si>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</si>
  <si>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</si>
  <si>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</si>
  <si>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</si>
  <si>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</si>
  <si>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</si>
  <si>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</si>
  <si>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</si>
  <si>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</si>
  <si>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</si>
  <si>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</si>
  <si>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</si>
  <si>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</si>
  <si>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</si>
  <si>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</si>
  <si>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</si>
  <si>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</si>
  <si>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</si>
  <si>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</si>
  <si>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</si>
  <si>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</si>
  <si>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</si>
  <si>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</si>
  <si>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</si>
  <si>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</si>
  <si>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</si>
  <si>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</si>
  <si>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</si>
  <si>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</si>
  <si>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</si>
  <si>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</si>
  <si>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</si>
  <si>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</si>
  <si>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</si>
  <si>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</si>
  <si>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</si>
  <si>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</si>
  <si>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</si>
  <si>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</si>
  <si>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</si>
  <si>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</si>
  <si>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</si>
  <si>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</si>
  <si>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</si>
  <si>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</si>
  <si>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</si>
  <si>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</si>
  <si>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</si>
  <si>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</si>
  <si>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</si>
  <si>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</si>
  <si>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</si>
  <si>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</si>
  <si>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</si>
  <si>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</si>
  <si>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</si>
  <si>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</si>
  <si>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</si>
  <si>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</si>
  <si>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</si>
  <si>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</si>
  <si>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</si>
  <si>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</si>
  <si>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</si>
  <si>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</si>
  <si>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</si>
  <si>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</si>
  <si>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</si>
  <si>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</si>
  <si>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</si>
  <si>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</si>
  <si>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</si>
  <si>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</si>
  <si>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</si>
  <si>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</si>
  <si>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</si>
  <si>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</si>
  <si>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</si>
  <si>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</si>
  <si>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</si>
  <si>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</si>
  <si>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</si>
  <si>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</si>
  <si>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</si>
  <si>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</si>
  <si>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</si>
  <si>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</si>
  <si>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</si>
  <si>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</si>
  <si>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</si>
  <si>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</si>
  <si>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</si>
  <si>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</si>
  <si>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</si>
  <si>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</si>
  <si>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</si>
  <si>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</si>
  <si>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</si>
  <si>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</si>
  <si>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</si>
  <si>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</si>
  <si>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</si>
  <si>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</si>
  <si>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</si>
  <si>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</si>
  <si>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</si>
  <si>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</si>
  <si>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</si>
  <si>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</si>
  <si>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</si>
  <si>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</si>
  <si>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</si>
  <si>
    <t>リチウムイオン電池等処理困難物対策検討業務</t>
    <rPh sb="7" eb="9">
      <t>デンチ</t>
    </rPh>
    <rPh sb="9" eb="10">
      <t>トウ</t>
    </rPh>
    <rPh sb="10" eb="12">
      <t>ショリ</t>
    </rPh>
    <rPh sb="12" eb="14">
      <t>コンナン</t>
    </rPh>
    <rPh sb="14" eb="15">
      <t>ブツ</t>
    </rPh>
    <rPh sb="15" eb="17">
      <t>タイサク</t>
    </rPh>
    <rPh sb="17" eb="19">
      <t>ケントウ</t>
    </rPh>
    <rPh sb="19" eb="21">
      <t>ギョウム</t>
    </rPh>
    <phoneticPr fontId="5"/>
  </si>
  <si>
    <t>リチウムイオン電池を含む発火性などの性質を持った処理困難物の適正かつ安全な処理を行えることが今日の課題である。廃棄物となる製品へのリチウムイオン電池の使用状況、排出される際の取扱いの実態把握、発火事故発生の要因分析などを行い、リチウムイオン電池等処理困難物の適正な処理ルートを確立させる。</t>
    <rPh sb="7" eb="9">
      <t>デンチ</t>
    </rPh>
    <rPh sb="10" eb="11">
      <t>フク</t>
    </rPh>
    <rPh sb="12" eb="14">
      <t>ハッカ</t>
    </rPh>
    <rPh sb="14" eb="15">
      <t>セイ</t>
    </rPh>
    <rPh sb="18" eb="20">
      <t>セイシツ</t>
    </rPh>
    <rPh sb="21" eb="22">
      <t>モ</t>
    </rPh>
    <rPh sb="24" eb="26">
      <t>ショリ</t>
    </rPh>
    <rPh sb="26" eb="29">
      <t>コンナンブツ</t>
    </rPh>
    <rPh sb="30" eb="32">
      <t>テキセイ</t>
    </rPh>
    <rPh sb="34" eb="36">
      <t>アンゼン</t>
    </rPh>
    <rPh sb="37" eb="39">
      <t>ショリ</t>
    </rPh>
    <rPh sb="40" eb="41">
      <t>オコナ</t>
    </rPh>
    <rPh sb="46" eb="48">
      <t>コンニチ</t>
    </rPh>
    <rPh sb="49" eb="51">
      <t>カダイ</t>
    </rPh>
    <rPh sb="55" eb="58">
      <t>ハイキブツ</t>
    </rPh>
    <rPh sb="61" eb="63">
      <t>セイヒン</t>
    </rPh>
    <rPh sb="72" eb="74">
      <t>デンチ</t>
    </rPh>
    <rPh sb="75" eb="77">
      <t>シヨウ</t>
    </rPh>
    <rPh sb="77" eb="79">
      <t>ジョウキョウ</t>
    </rPh>
    <rPh sb="80" eb="82">
      <t>ハイシュツ</t>
    </rPh>
    <rPh sb="85" eb="86">
      <t>サイ</t>
    </rPh>
    <rPh sb="87" eb="89">
      <t>トリアツカ</t>
    </rPh>
    <rPh sb="91" eb="93">
      <t>ジッタイ</t>
    </rPh>
    <rPh sb="93" eb="95">
      <t>ハアク</t>
    </rPh>
    <rPh sb="96" eb="98">
      <t>ハッカ</t>
    </rPh>
    <rPh sb="98" eb="100">
      <t>ジコ</t>
    </rPh>
    <rPh sb="100" eb="102">
      <t>ハッセイ</t>
    </rPh>
    <rPh sb="103" eb="105">
      <t>ヨウイン</t>
    </rPh>
    <rPh sb="105" eb="107">
      <t>ブンセキ</t>
    </rPh>
    <rPh sb="110" eb="111">
      <t>オコナ</t>
    </rPh>
    <rPh sb="120" eb="128">
      <t>デンチトウショリコンナンブツ</t>
    </rPh>
    <rPh sb="129" eb="131">
      <t>テキセイ</t>
    </rPh>
    <rPh sb="132" eb="134">
      <t>ショリ</t>
    </rPh>
    <rPh sb="138" eb="140">
      <t>カクリツ</t>
    </rPh>
    <phoneticPr fontId="5"/>
  </si>
  <si>
    <t>環境省</t>
  </si>
  <si>
    <t>リチウムイオン電池等の適正な処理ルートの確立</t>
    <rPh sb="7" eb="9">
      <t>デンチ</t>
    </rPh>
    <rPh sb="9" eb="10">
      <t>トウ</t>
    </rPh>
    <rPh sb="11" eb="13">
      <t>テキセイ</t>
    </rPh>
    <rPh sb="14" eb="16">
      <t>ショリ</t>
    </rPh>
    <rPh sb="20" eb="22">
      <t>カクリツ</t>
    </rPh>
    <phoneticPr fontId="5"/>
  </si>
  <si>
    <t>団体</t>
    <rPh sb="0" eb="2">
      <t>ダンタイ</t>
    </rPh>
    <phoneticPr fontId="5"/>
  </si>
  <si>
    <t>調査結果係る説明会等へののべ参加団体</t>
    <rPh sb="0" eb="2">
      <t>チョウサ</t>
    </rPh>
    <rPh sb="2" eb="4">
      <t>ケッカ</t>
    </rPh>
    <rPh sb="4" eb="5">
      <t>カカ</t>
    </rPh>
    <rPh sb="6" eb="9">
      <t>セツメイカイ</t>
    </rPh>
    <rPh sb="9" eb="10">
      <t>トウ</t>
    </rPh>
    <rPh sb="14" eb="16">
      <t>サンカ</t>
    </rPh>
    <rPh sb="16" eb="18">
      <t>ダンタイ</t>
    </rPh>
    <phoneticPr fontId="5"/>
  </si>
  <si>
    <t>令和4年度の説明会等において、各都道府県からおおむね1団体の参加を想定</t>
    <rPh sb="0" eb="2">
      <t>レイワ</t>
    </rPh>
    <rPh sb="3" eb="5">
      <t>ネンド</t>
    </rPh>
    <rPh sb="6" eb="8">
      <t>セツメイ</t>
    </rPh>
    <rPh sb="8" eb="9">
      <t>カイ</t>
    </rPh>
    <rPh sb="9" eb="10">
      <t>トウ</t>
    </rPh>
    <rPh sb="15" eb="16">
      <t>カク</t>
    </rPh>
    <rPh sb="16" eb="20">
      <t>トドウフケン</t>
    </rPh>
    <rPh sb="27" eb="29">
      <t>ダンタイ</t>
    </rPh>
    <rPh sb="30" eb="32">
      <t>サンカ</t>
    </rPh>
    <rPh sb="33" eb="35">
      <t>ソウテイ</t>
    </rPh>
    <phoneticPr fontId="5"/>
  </si>
  <si>
    <t>事例</t>
    <rPh sb="0" eb="2">
      <t>ジレイ</t>
    </rPh>
    <phoneticPr fontId="5"/>
  </si>
  <si>
    <t>-</t>
  </si>
  <si>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</si>
  <si>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</si>
  <si>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</si>
  <si>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</si>
  <si>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</si>
  <si>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</si>
  <si>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</si>
  <si>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</si>
  <si>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</si>
  <si>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</si>
  <si>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リチウムイオン電池等の適正処理に関連する事例の調査件数</t>
    <rPh sb="7" eb="9">
      <t>デンチ</t>
    </rPh>
    <rPh sb="9" eb="10">
      <t>トウ</t>
    </rPh>
    <rPh sb="11" eb="13">
      <t>テキセイ</t>
    </rPh>
    <rPh sb="13" eb="15">
      <t>ショリ</t>
    </rPh>
    <rPh sb="16" eb="18">
      <t>カンレン</t>
    </rPh>
    <rPh sb="20" eb="22">
      <t>ジレイ</t>
    </rPh>
    <rPh sb="23" eb="25">
      <t>チョウサ</t>
    </rPh>
    <rPh sb="25" eb="27">
      <t>ケンスウ</t>
    </rPh>
    <phoneticPr fontId="5"/>
  </si>
  <si>
    <t>件</t>
    <rPh sb="0" eb="1">
      <t>ケン</t>
    </rPh>
    <phoneticPr fontId="5"/>
  </si>
  <si>
    <t>-</t>
    <phoneticPr fontId="5"/>
  </si>
  <si>
    <t>-</t>
    <phoneticPr fontId="5"/>
  </si>
  <si>
    <t>X：契約金額／Y：リチウムイオン電池等の適正処理に関連する事例の調査によって、とりまとめた事例数　　　　　　　　　　　　　　</t>
    <rPh sb="2" eb="4">
      <t>ケイヤク</t>
    </rPh>
    <rPh sb="4" eb="6">
      <t>キンガク</t>
    </rPh>
    <rPh sb="16" eb="18">
      <t>デンチ</t>
    </rPh>
    <rPh sb="18" eb="19">
      <t>トウ</t>
    </rPh>
    <rPh sb="20" eb="22">
      <t>テキセイ</t>
    </rPh>
    <rPh sb="22" eb="24">
      <t>ショリ</t>
    </rPh>
    <rPh sb="25" eb="27">
      <t>カンレン</t>
    </rPh>
    <rPh sb="29" eb="31">
      <t>ジレイ</t>
    </rPh>
    <rPh sb="32" eb="34">
      <t>チョウサ</t>
    </rPh>
    <rPh sb="45" eb="47">
      <t>ジレイ</t>
    </rPh>
    <rPh sb="47" eb="48">
      <t>スウ</t>
    </rPh>
    <phoneticPr fontId="5"/>
  </si>
  <si>
    <t>百万円/件</t>
    <rPh sb="0" eb="2">
      <t>ヒャクマン</t>
    </rPh>
    <rPh sb="2" eb="3">
      <t>エン</t>
    </rPh>
    <rPh sb="4" eb="5">
      <t>ケン</t>
    </rPh>
    <phoneticPr fontId="5"/>
  </si>
  <si>
    <t>　　X/Y</t>
    <phoneticPr fontId="5"/>
  </si>
  <si>
    <t>-</t>
    <phoneticPr fontId="5"/>
  </si>
  <si>
    <t>-</t>
    <phoneticPr fontId="5"/>
  </si>
  <si>
    <t>-</t>
    <phoneticPr fontId="5"/>
  </si>
  <si>
    <t>‐</t>
  </si>
  <si>
    <t>無</t>
  </si>
  <si>
    <t>-</t>
    <phoneticPr fontId="5"/>
  </si>
  <si>
    <t>-</t>
    <phoneticPr fontId="5"/>
  </si>
  <si>
    <t>一般競争入札により、競争性を確保する。</t>
    <rPh sb="0" eb="2">
      <t>イッパン</t>
    </rPh>
    <rPh sb="2" eb="4">
      <t>キョウソウ</t>
    </rPh>
    <rPh sb="4" eb="6">
      <t>ニュウサツ</t>
    </rPh>
    <rPh sb="10" eb="13">
      <t>キョウソウセイ</t>
    </rPh>
    <rPh sb="14" eb="16">
      <t>カクホ</t>
    </rPh>
    <phoneticPr fontId="5"/>
  </si>
  <si>
    <t>加熱式たばこやモバイルバッテリーなど、小型のリチウムイオン電池を使用した製品が普及したことを背景に、廃棄物処理施設において、リチウムイオン電池を原因とする発火事故が発生しており、持続的な廃棄物処理・資源循環システムを維持するための対応をとる必要がある。</t>
    <rPh sb="0" eb="2">
      <t>カネツ</t>
    </rPh>
    <rPh sb="2" eb="3">
      <t>シキ</t>
    </rPh>
    <rPh sb="19" eb="21">
      <t>コガタ</t>
    </rPh>
    <rPh sb="29" eb="31">
      <t>デンチ</t>
    </rPh>
    <rPh sb="32" eb="34">
      <t>シヨウ</t>
    </rPh>
    <rPh sb="36" eb="38">
      <t>セイヒン</t>
    </rPh>
    <rPh sb="39" eb="41">
      <t>フキュウ</t>
    </rPh>
    <rPh sb="46" eb="48">
      <t>ハイケイ</t>
    </rPh>
    <rPh sb="50" eb="53">
      <t>ハイキブツ</t>
    </rPh>
    <rPh sb="53" eb="55">
      <t>ショリ</t>
    </rPh>
    <rPh sb="55" eb="57">
      <t>シセツ</t>
    </rPh>
    <rPh sb="69" eb="71">
      <t>デンチ</t>
    </rPh>
    <rPh sb="72" eb="74">
      <t>ゲンイン</t>
    </rPh>
    <rPh sb="77" eb="79">
      <t>ハッカ</t>
    </rPh>
    <rPh sb="79" eb="81">
      <t>ジコ</t>
    </rPh>
    <rPh sb="82" eb="84">
      <t>ハッセイ</t>
    </rPh>
    <rPh sb="89" eb="92">
      <t>ジゾクテキ</t>
    </rPh>
    <rPh sb="93" eb="96">
      <t>ハイキブツ</t>
    </rPh>
    <rPh sb="96" eb="98">
      <t>ショリ</t>
    </rPh>
    <rPh sb="99" eb="101">
      <t>シゲン</t>
    </rPh>
    <rPh sb="101" eb="103">
      <t>ジュンカン</t>
    </rPh>
    <rPh sb="108" eb="110">
      <t>イジ</t>
    </rPh>
    <rPh sb="120" eb="122">
      <t>ヒツヨウ</t>
    </rPh>
    <phoneticPr fontId="5"/>
  </si>
  <si>
    <t>特定の地域のみの課題ではなく、全国的な課題であるため、国により対応することが必要である。</t>
    <rPh sb="0" eb="2">
      <t>トクテイ</t>
    </rPh>
    <rPh sb="3" eb="5">
      <t>チイキ</t>
    </rPh>
    <rPh sb="8" eb="10">
      <t>カダイ</t>
    </rPh>
    <rPh sb="15" eb="18">
      <t>ゼンコクテキ</t>
    </rPh>
    <rPh sb="19" eb="21">
      <t>カダイ</t>
    </rPh>
    <rPh sb="27" eb="28">
      <t>クニ</t>
    </rPh>
    <rPh sb="31" eb="33">
      <t>タイオウ</t>
    </rPh>
    <rPh sb="38" eb="40">
      <t>ヒツヨウ</t>
    </rPh>
    <phoneticPr fontId="5"/>
  </si>
  <si>
    <t>必要に応じて見直しを行う。</t>
    <rPh sb="0" eb="2">
      <t>ヒツヨウ</t>
    </rPh>
    <rPh sb="3" eb="4">
      <t>オウ</t>
    </rPh>
    <rPh sb="6" eb="8">
      <t>ミナオ</t>
    </rPh>
    <rPh sb="10" eb="11">
      <t>オコナ</t>
    </rPh>
    <phoneticPr fontId="5"/>
  </si>
  <si>
    <t>廃棄物処理施設などの発火事故の原因の一つとなっており、我が国の廃棄物処理施設の安定的・効率的な処理体制を維持発展させていくためには、必要な対策であり、優先度は高い。</t>
    <rPh sb="0" eb="3">
      <t>ハイキブツ</t>
    </rPh>
    <rPh sb="3" eb="5">
      <t>ショリ</t>
    </rPh>
    <rPh sb="5" eb="7">
      <t>シセツ</t>
    </rPh>
    <rPh sb="10" eb="12">
      <t>ハッカ</t>
    </rPh>
    <rPh sb="12" eb="14">
      <t>ジコ</t>
    </rPh>
    <rPh sb="15" eb="17">
      <t>ゲンイン</t>
    </rPh>
    <rPh sb="18" eb="19">
      <t>ヒト</t>
    </rPh>
    <rPh sb="27" eb="28">
      <t>ワ</t>
    </rPh>
    <rPh sb="29" eb="30">
      <t>クニ</t>
    </rPh>
    <rPh sb="31" eb="34">
      <t>ハイキブツ</t>
    </rPh>
    <rPh sb="34" eb="36">
      <t>ショリ</t>
    </rPh>
    <rPh sb="36" eb="38">
      <t>シセツ</t>
    </rPh>
    <rPh sb="39" eb="42">
      <t>アンテイテキ</t>
    </rPh>
    <rPh sb="43" eb="46">
      <t>コウリツテキ</t>
    </rPh>
    <rPh sb="47" eb="49">
      <t>ショリ</t>
    </rPh>
    <rPh sb="49" eb="51">
      <t>タイセイ</t>
    </rPh>
    <rPh sb="52" eb="54">
      <t>イジ</t>
    </rPh>
    <rPh sb="54" eb="56">
      <t>ハッテン</t>
    </rPh>
    <rPh sb="66" eb="68">
      <t>ヒツヨウ</t>
    </rPh>
    <rPh sb="69" eb="71">
      <t>タイサク</t>
    </rPh>
    <rPh sb="75" eb="78">
      <t>ユウセンド</t>
    </rPh>
    <rPh sb="79" eb="80">
      <t>タカ</t>
    </rPh>
    <phoneticPr fontId="5"/>
  </si>
  <si>
    <t>将来的に廃棄物として排出される製品において、リチウムイオン電池の使用状況を調査し、将来的に排出されるリチウムイオン電池が含まれる廃棄物の量を把握し、また消費者が識別可能な状態になっているか等の実態を把握する。また、廃棄物処理施設におけるリチウムイオン電池等の処理困難物の取扱いの状況について調査を行い、対策等を講じている事例等を収集する。リチウムイオン電池等処理困難廃棄物の適正な処理ルートを確保するための対応策について検討する。</t>
    <rPh sb="0" eb="3">
      <t>ショウライテキ</t>
    </rPh>
    <rPh sb="4" eb="7">
      <t>ハイキブツ</t>
    </rPh>
    <rPh sb="10" eb="12">
      <t>ハイシュツ</t>
    </rPh>
    <rPh sb="15" eb="17">
      <t>セイヒン</t>
    </rPh>
    <rPh sb="176" eb="178">
      <t>デンチ</t>
    </rPh>
    <rPh sb="178" eb="179">
      <t>トウ</t>
    </rPh>
    <rPh sb="179" eb="181">
      <t>ショリ</t>
    </rPh>
    <rPh sb="181" eb="183">
      <t>コンナン</t>
    </rPh>
    <rPh sb="183" eb="186">
      <t>ハイキブツ</t>
    </rPh>
    <rPh sb="187" eb="189">
      <t>テキセイ</t>
    </rPh>
    <rPh sb="190" eb="192">
      <t>ショリ</t>
    </rPh>
    <rPh sb="196" eb="198">
      <t>カクホ</t>
    </rPh>
    <rPh sb="203" eb="206">
      <t>タイオウサク</t>
    </rPh>
    <rPh sb="210" eb="212">
      <t>ケントウ</t>
    </rPh>
    <phoneticPr fontId="5"/>
  </si>
  <si>
    <t>令和4年度の説明会等において、各都道府県等からおおむね1団体の参加を想定</t>
    <rPh sb="0" eb="2">
      <t>レイワ</t>
    </rPh>
    <rPh sb="3" eb="5">
      <t>ネンド</t>
    </rPh>
    <rPh sb="6" eb="8">
      <t>セツメイ</t>
    </rPh>
    <rPh sb="8" eb="9">
      <t>カイ</t>
    </rPh>
    <rPh sb="9" eb="10">
      <t>トウ</t>
    </rPh>
    <rPh sb="15" eb="16">
      <t>カク</t>
    </rPh>
    <rPh sb="16" eb="20">
      <t>トドウフケン</t>
    </rPh>
    <rPh sb="20" eb="21">
      <t>トウ</t>
    </rPh>
    <rPh sb="28" eb="30">
      <t>ダンタイ</t>
    </rPh>
    <rPh sb="31" eb="33">
      <t>サンカ</t>
    </rPh>
    <rPh sb="34" eb="36">
      <t>ソウテイ</t>
    </rPh>
    <phoneticPr fontId="5"/>
  </si>
  <si>
    <t>-</t>
    <phoneticPr fontId="5"/>
  </si>
  <si>
    <t>４．廃棄物・リサイクル対策の推進</t>
    <rPh sb="2" eb="5">
      <t>ハイキブツ</t>
    </rPh>
    <rPh sb="11" eb="13">
      <t>タイサク</t>
    </rPh>
    <rPh sb="14" eb="16">
      <t>スイシン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</si>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</sst>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149582</xdr:colOff>
      <xdr:row>751</xdr:row>
      <xdr:rowOff>262496</xdr:rowOff>
    </xdr:from>
    <xdr:to>
      <xdr:col>36</xdr:col>
      <xdr:colOff>113272</xdr:colOff>
      <xdr:row>752</xdr:row>
      <xdr:rowOff>144163</xdr:rowOff>
    </xdr:to>
    <xdr:sp macro="" textlink="">
      <xdr:nvSpPr>
        <xdr:cNvPr id="3" name="テキスト ボックス 2"/>
        <xdr:cNvSpPr txBox="1"/>
      </xdr:nvSpPr>
      <xdr:spPr>
        <a:xfrm>
          <a:off x="3671258" y="37456334"/>
          <a:ext cx="3114663" cy="242072"/>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リチウムイオン電池等処理困難物対策検討業務</a:t>
          </a:r>
        </a:p>
      </xdr:txBody>
    </xdr:sp>
    <xdr:clientData/>
  </xdr:twoCellAnchor>
  <xdr:twoCellAnchor>
    <xdr:from>
      <xdr:col>19</xdr:col>
      <xdr:colOff>87086</xdr:colOff>
      <xdr:row>741</xdr:row>
      <xdr:rowOff>32657</xdr:rowOff>
    </xdr:from>
    <xdr:to>
      <xdr:col>35</xdr:col>
      <xdr:colOff>156047</xdr:colOff>
      <xdr:row>743</xdr:row>
      <xdr:rowOff>82379</xdr:rowOff>
    </xdr:to>
    <xdr:sp macro="" textlink="">
      <xdr:nvSpPr>
        <xdr:cNvPr id="4" name="テキスト ボックス 3"/>
        <xdr:cNvSpPr txBox="1"/>
      </xdr:nvSpPr>
      <xdr:spPr>
        <a:xfrm>
          <a:off x="3608762" y="33643035"/>
          <a:ext cx="3034582" cy="77053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r>
            <a:rPr kumimoji="1" lang="ja-JP" altLang="en-US" sz="1100"/>
            <a:t>２０百万円</a:t>
          </a:r>
        </a:p>
      </xdr:txBody>
    </xdr:sp>
    <xdr:clientData/>
  </xdr:twoCellAnchor>
  <xdr:twoCellAnchor>
    <xdr:from>
      <xdr:col>26</xdr:col>
      <xdr:colOff>2882</xdr:colOff>
      <xdr:row>745</xdr:row>
      <xdr:rowOff>294635</xdr:rowOff>
    </xdr:from>
    <xdr:to>
      <xdr:col>29</xdr:col>
      <xdr:colOff>27677</xdr:colOff>
      <xdr:row>747</xdr:row>
      <xdr:rowOff>187829</xdr:rowOff>
    </xdr:to>
    <xdr:sp macro="" textlink="">
      <xdr:nvSpPr>
        <xdr:cNvPr id="5" name="下矢印 4"/>
        <xdr:cNvSpPr/>
      </xdr:nvSpPr>
      <xdr:spPr>
        <a:xfrm>
          <a:off x="4822017" y="35336338"/>
          <a:ext cx="580849" cy="603707"/>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154321</xdr:colOff>
      <xdr:row>744</xdr:row>
      <xdr:rowOff>35326</xdr:rowOff>
    </xdr:from>
    <xdr:to>
      <xdr:col>35</xdr:col>
      <xdr:colOff>143115</xdr:colOff>
      <xdr:row>744</xdr:row>
      <xdr:rowOff>319218</xdr:rowOff>
    </xdr:to>
    <xdr:sp macro="" textlink="">
      <xdr:nvSpPr>
        <xdr:cNvPr id="6" name="テキスト ボックス 5"/>
        <xdr:cNvSpPr txBox="1"/>
      </xdr:nvSpPr>
      <xdr:spPr>
        <a:xfrm>
          <a:off x="3675997" y="34716623"/>
          <a:ext cx="2954415" cy="283892"/>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21</xdr:col>
      <xdr:colOff>166060</xdr:colOff>
      <xdr:row>748</xdr:row>
      <xdr:rowOff>3630</xdr:rowOff>
    </xdr:from>
    <xdr:to>
      <xdr:col>34</xdr:col>
      <xdr:colOff>91888</xdr:colOff>
      <xdr:row>749</xdr:row>
      <xdr:rowOff>6272</xdr:rowOff>
    </xdr:to>
    <xdr:sp macro="" textlink="">
      <xdr:nvSpPr>
        <xdr:cNvPr id="7" name="テキスト ボックス 6"/>
        <xdr:cNvSpPr txBox="1"/>
      </xdr:nvSpPr>
      <xdr:spPr>
        <a:xfrm>
          <a:off x="4033210" y="45101330"/>
          <a:ext cx="2319778" cy="358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143115</xdr:colOff>
      <xdr:row>749</xdr:row>
      <xdr:rowOff>32657</xdr:rowOff>
    </xdr:from>
    <xdr:to>
      <xdr:col>36</xdr:col>
      <xdr:colOff>67764</xdr:colOff>
      <xdr:row>751</xdr:row>
      <xdr:rowOff>88687</xdr:rowOff>
    </xdr:to>
    <xdr:sp macro="" textlink="">
      <xdr:nvSpPr>
        <xdr:cNvPr id="8" name="テキスト ボックス 7"/>
        <xdr:cNvSpPr txBox="1"/>
      </xdr:nvSpPr>
      <xdr:spPr>
        <a:xfrm>
          <a:off x="3641965" y="45485957"/>
          <a:ext cx="3055199" cy="76723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100"/>
            <a:t>民間事業者（</a:t>
          </a:r>
          <a:r>
            <a:rPr kumimoji="1" lang="en-US" altLang="ja-JP" sz="1100"/>
            <a:t>1</a:t>
          </a:r>
          <a:r>
            <a:rPr kumimoji="1" lang="ja-JP" altLang="en-US" sz="1100"/>
            <a:t>者）</a:t>
          </a:r>
          <a:endParaRPr kumimoji="1" lang="en-US" altLang="ja-JP" sz="1100"/>
        </a:p>
        <a:p>
          <a:pPr algn="ctr"/>
          <a:r>
            <a:rPr kumimoji="1" lang="ja-JP" altLang="en-US" sz="1100"/>
            <a:t>２０百万円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19</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487</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485</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86</v>
      </c>
      <c r="T5" s="825"/>
      <c r="U5" s="825"/>
      <c r="V5" s="825"/>
      <c r="W5" s="825"/>
      <c r="X5" s="830"/>
      <c r="Y5" s="683" t="s">
        <v>3</v>
      </c>
      <c r="Z5" s="528"/>
      <c r="AA5" s="528"/>
      <c r="AB5" s="528"/>
      <c r="AC5" s="528"/>
      <c r="AD5" s="529"/>
      <c r="AE5" s="684" t="s">
        <v>482</v>
      </c>
      <c r="AF5" s="684"/>
      <c r="AG5" s="684"/>
      <c r="AH5" s="684"/>
      <c r="AI5" s="684"/>
      <c r="AJ5" s="684"/>
      <c r="AK5" s="684"/>
      <c r="AL5" s="684"/>
      <c r="AM5" s="684"/>
      <c r="AN5" s="684"/>
      <c r="AO5" s="684"/>
      <c r="AP5" s="685"/>
      <c r="AQ5" s="686" t="s">
        <v>483</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506</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506</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329</v>
      </c>
      <c r="B8" s="481"/>
      <c r="C8" s="481"/>
      <c r="D8" s="481"/>
      <c r="E8" s="481"/>
      <c r="F8" s="482"/>
      <c r="G8" s="926" t="str">
        <f>入力規則等!A28</f>
        <v>-</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523</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494</v>
      </c>
      <c r="Q13" s="643"/>
      <c r="R13" s="643"/>
      <c r="S13" s="643"/>
      <c r="T13" s="643"/>
      <c r="U13" s="643"/>
      <c r="V13" s="644"/>
      <c r="W13" s="642" t="s">
        <v>493</v>
      </c>
      <c r="X13" s="643"/>
      <c r="Y13" s="643"/>
      <c r="Z13" s="643"/>
      <c r="AA13" s="643"/>
      <c r="AB13" s="643"/>
      <c r="AC13" s="644"/>
      <c r="AD13" s="642" t="s">
        <v>493</v>
      </c>
      <c r="AE13" s="643"/>
      <c r="AF13" s="643"/>
      <c r="AG13" s="643"/>
      <c r="AH13" s="643"/>
      <c r="AI13" s="643"/>
      <c r="AJ13" s="644"/>
      <c r="AK13" s="642" t="s">
        <v>493</v>
      </c>
      <c r="AL13" s="643"/>
      <c r="AM13" s="643"/>
      <c r="AN13" s="643"/>
      <c r="AO13" s="643"/>
      <c r="AP13" s="643"/>
      <c r="AQ13" s="644"/>
      <c r="AR13" s="904">
        <v>20</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493</v>
      </c>
      <c r="Q14" s="643"/>
      <c r="R14" s="643"/>
      <c r="S14" s="643"/>
      <c r="T14" s="643"/>
      <c r="U14" s="643"/>
      <c r="V14" s="644"/>
      <c r="W14" s="642" t="s">
        <v>493</v>
      </c>
      <c r="X14" s="643"/>
      <c r="Y14" s="643"/>
      <c r="Z14" s="643"/>
      <c r="AA14" s="643"/>
      <c r="AB14" s="643"/>
      <c r="AC14" s="644"/>
      <c r="AD14" s="642" t="s">
        <v>493</v>
      </c>
      <c r="AE14" s="643"/>
      <c r="AF14" s="643"/>
      <c r="AG14" s="643"/>
      <c r="AH14" s="643"/>
      <c r="AI14" s="643"/>
      <c r="AJ14" s="644"/>
      <c r="AK14" s="642" t="s">
        <v>493</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493</v>
      </c>
      <c r="Q15" s="643"/>
      <c r="R15" s="643"/>
      <c r="S15" s="643"/>
      <c r="T15" s="643"/>
      <c r="U15" s="643"/>
      <c r="V15" s="644"/>
      <c r="W15" s="642" t="s">
        <v>493</v>
      </c>
      <c r="X15" s="643"/>
      <c r="Y15" s="643"/>
      <c r="Z15" s="643"/>
      <c r="AA15" s="643"/>
      <c r="AB15" s="643"/>
      <c r="AC15" s="644"/>
      <c r="AD15" s="642" t="s">
        <v>493</v>
      </c>
      <c r="AE15" s="643"/>
      <c r="AF15" s="643"/>
      <c r="AG15" s="643"/>
      <c r="AH15" s="643"/>
      <c r="AI15" s="643"/>
      <c r="AJ15" s="644"/>
      <c r="AK15" s="642" t="s">
        <v>493</v>
      </c>
      <c r="AL15" s="643"/>
      <c r="AM15" s="643"/>
      <c r="AN15" s="643"/>
      <c r="AO15" s="643"/>
      <c r="AP15" s="643"/>
      <c r="AQ15" s="644"/>
      <c r="AR15" s="642" t="s">
        <v>507</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493</v>
      </c>
      <c r="Q16" s="643"/>
      <c r="R16" s="643"/>
      <c r="S16" s="643"/>
      <c r="T16" s="643"/>
      <c r="U16" s="643"/>
      <c r="V16" s="644"/>
      <c r="W16" s="642" t="s">
        <v>493</v>
      </c>
      <c r="X16" s="643"/>
      <c r="Y16" s="643"/>
      <c r="Z16" s="643"/>
      <c r="AA16" s="643"/>
      <c r="AB16" s="643"/>
      <c r="AC16" s="644"/>
      <c r="AD16" s="642" t="s">
        <v>493</v>
      </c>
      <c r="AE16" s="643"/>
      <c r="AF16" s="643"/>
      <c r="AG16" s="643"/>
      <c r="AH16" s="643"/>
      <c r="AI16" s="643"/>
      <c r="AJ16" s="644"/>
      <c r="AK16" s="642" t="s">
        <v>493</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493</v>
      </c>
      <c r="Q17" s="643"/>
      <c r="R17" s="643"/>
      <c r="S17" s="643"/>
      <c r="T17" s="643"/>
      <c r="U17" s="643"/>
      <c r="V17" s="644"/>
      <c r="W17" s="642" t="s">
        <v>493</v>
      </c>
      <c r="X17" s="643"/>
      <c r="Y17" s="643"/>
      <c r="Z17" s="643"/>
      <c r="AA17" s="643"/>
      <c r="AB17" s="643"/>
      <c r="AC17" s="644"/>
      <c r="AD17" s="642" t="s">
        <v>493</v>
      </c>
      <c r="AE17" s="643"/>
      <c r="AF17" s="643"/>
      <c r="AG17" s="643"/>
      <c r="AH17" s="643"/>
      <c r="AI17" s="643"/>
      <c r="AJ17" s="644"/>
      <c r="AK17" s="642" t="s">
        <v>493</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20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t="s">
        <v>496</v>
      </c>
      <c r="Q19" s="643"/>
      <c r="R19" s="643"/>
      <c r="S19" s="643"/>
      <c r="T19" s="643"/>
      <c r="U19" s="643"/>
      <c r="V19" s="644"/>
      <c r="W19" s="642" t="s">
        <v>495</v>
      </c>
      <c r="X19" s="643"/>
      <c r="Y19" s="643"/>
      <c r="Z19" s="643"/>
      <c r="AA19" s="643"/>
      <c r="AB19" s="643"/>
      <c r="AC19" s="644"/>
      <c r="AD19" s="642" t="s">
        <v>496</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e">
        <f>IF(P19=0, "-", SUM(P19)/SUM(P13,P14))</f>
        <v>#DIV/0!</v>
      </c>
      <c r="Q21" s="303"/>
      <c r="R21" s="303"/>
      <c r="S21" s="303"/>
      <c r="T21" s="303"/>
      <c r="U21" s="303"/>
      <c r="V21" s="303"/>
      <c r="W21" s="303" t="e">
        <f t="shared" ref="W21" si="2">IF(W19=0, "-", SUM(W19)/SUM(W13,W14))</f>
        <v>#DIV/0!</v>
      </c>
      <c r="X21" s="303"/>
      <c r="Y21" s="303"/>
      <c r="Z21" s="303"/>
      <c r="AA21" s="303"/>
      <c r="AB21" s="303"/>
      <c r="AC21" s="303"/>
      <c r="AD21" s="303" t="e">
        <f t="shared" ref="AD21" si="3">IF(AD19=0, "-", SUM(AD19)/SUM(AD13,AD14))</f>
        <v>#DIV/0!</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499</v>
      </c>
      <c r="H23" s="938"/>
      <c r="I23" s="938"/>
      <c r="J23" s="938"/>
      <c r="K23" s="938"/>
      <c r="L23" s="938"/>
      <c r="M23" s="938"/>
      <c r="N23" s="938"/>
      <c r="O23" s="939"/>
      <c r="P23" s="904" t="s">
        <v>495</v>
      </c>
      <c r="Q23" s="905"/>
      <c r="R23" s="905"/>
      <c r="S23" s="905"/>
      <c r="T23" s="905"/>
      <c r="U23" s="905"/>
      <c r="V23" s="922"/>
      <c r="W23" s="904">
        <v>20</v>
      </c>
      <c r="X23" s="905"/>
      <c r="Y23" s="905"/>
      <c r="Z23" s="905"/>
      <c r="AA23" s="905"/>
      <c r="AB23" s="905"/>
      <c r="AC23" s="922"/>
      <c r="AD23" s="959" t="s">
        <v>506</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497</v>
      </c>
      <c r="H24" s="941"/>
      <c r="I24" s="941"/>
      <c r="J24" s="941"/>
      <c r="K24" s="941"/>
      <c r="L24" s="941"/>
      <c r="M24" s="941"/>
      <c r="N24" s="941"/>
      <c r="O24" s="942"/>
      <c r="P24" s="642" t="s">
        <v>495</v>
      </c>
      <c r="Q24" s="643"/>
      <c r="R24" s="643"/>
      <c r="S24" s="643"/>
      <c r="T24" s="643"/>
      <c r="U24" s="643"/>
      <c r="V24" s="644"/>
      <c r="W24" s="642" t="s">
        <v>500</v>
      </c>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496</v>
      </c>
      <c r="H25" s="941"/>
      <c r="I25" s="941"/>
      <c r="J25" s="941"/>
      <c r="K25" s="941"/>
      <c r="L25" s="941"/>
      <c r="M25" s="941"/>
      <c r="N25" s="941"/>
      <c r="O25" s="942"/>
      <c r="P25" s="642" t="s">
        <v>495</v>
      </c>
      <c r="Q25" s="643"/>
      <c r="R25" s="643"/>
      <c r="S25" s="643"/>
      <c r="T25" s="643"/>
      <c r="U25" s="643"/>
      <c r="V25" s="644"/>
      <c r="W25" s="642" t="s">
        <v>495</v>
      </c>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497</v>
      </c>
      <c r="H26" s="941"/>
      <c r="I26" s="941"/>
      <c r="J26" s="941"/>
      <c r="K26" s="941"/>
      <c r="L26" s="941"/>
      <c r="M26" s="941"/>
      <c r="N26" s="941"/>
      <c r="O26" s="942"/>
      <c r="P26" s="642" t="s">
        <v>498</v>
      </c>
      <c r="Q26" s="643"/>
      <c r="R26" s="643"/>
      <c r="S26" s="643"/>
      <c r="T26" s="643"/>
      <c r="U26" s="643"/>
      <c r="V26" s="644"/>
      <c r="W26" s="642" t="s">
        <v>495</v>
      </c>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t="s">
        <v>495</v>
      </c>
      <c r="H27" s="941"/>
      <c r="I27" s="941"/>
      <c r="J27" s="941"/>
      <c r="K27" s="941"/>
      <c r="L27" s="941"/>
      <c r="M27" s="941"/>
      <c r="N27" s="941"/>
      <c r="O27" s="942"/>
      <c r="P27" s="642" t="s">
        <v>495</v>
      </c>
      <c r="Q27" s="643"/>
      <c r="R27" s="643"/>
      <c r="S27" s="643"/>
      <c r="T27" s="643"/>
      <c r="U27" s="643"/>
      <c r="V27" s="644"/>
      <c r="W27" s="642" t="s">
        <v>495</v>
      </c>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381</v>
      </c>
      <c r="H28" s="944"/>
      <c r="I28" s="944"/>
      <c r="J28" s="944"/>
      <c r="K28" s="944"/>
      <c r="L28" s="944"/>
      <c r="M28" s="944"/>
      <c r="N28" s="944"/>
      <c r="O28" s="945"/>
      <c r="P28" s="863" t="e">
        <f>P29-SUM(P23:P27)</f>
        <v>#VALUE!</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42" t="str">
        <f>AK13</f>
        <v>-</v>
      </c>
      <c r="Q29" s="643"/>
      <c r="R29" s="643"/>
      <c r="S29" s="643"/>
      <c r="T29" s="643"/>
      <c r="U29" s="643"/>
      <c r="V29" s="644"/>
      <c r="W29" s="918">
        <f>AR13</f>
        <v>20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t="s">
        <v>517</v>
      </c>
      <c r="AR31" s="185"/>
      <c r="AS31" s="118" t="s">
        <v>306</v>
      </c>
      <c r="AT31" s="119"/>
      <c r="AU31" s="184">
        <v>34</v>
      </c>
      <c r="AV31" s="184"/>
      <c r="AW31" s="383" t="s">
        <v>295</v>
      </c>
      <c r="AX31" s="384"/>
    </row>
    <row r="32" spans="1:50" ht="23.25" customHeight="1" x14ac:dyDescent="0.15">
      <c r="A32" s="388"/>
      <c r="B32" s="386"/>
      <c r="C32" s="386"/>
      <c r="D32" s="386"/>
      <c r="E32" s="386"/>
      <c r="F32" s="387"/>
      <c r="G32" s="549" t="s">
        <v>488</v>
      </c>
      <c r="H32" s="550"/>
      <c r="I32" s="550"/>
      <c r="J32" s="550"/>
      <c r="K32" s="550"/>
      <c r="L32" s="550"/>
      <c r="M32" s="550"/>
      <c r="N32" s="550"/>
      <c r="O32" s="551"/>
      <c r="P32" s="90" t="s">
        <v>490</v>
      </c>
      <c r="Q32" s="90"/>
      <c r="R32" s="90"/>
      <c r="S32" s="90"/>
      <c r="T32" s="90"/>
      <c r="U32" s="90"/>
      <c r="V32" s="90"/>
      <c r="W32" s="90"/>
      <c r="X32" s="91"/>
      <c r="Y32" s="456" t="s">
        <v>12</v>
      </c>
      <c r="Z32" s="516"/>
      <c r="AA32" s="517"/>
      <c r="AB32" s="446" t="s">
        <v>489</v>
      </c>
      <c r="AC32" s="446"/>
      <c r="AD32" s="446"/>
      <c r="AE32" s="203" t="s">
        <v>495</v>
      </c>
      <c r="AF32" s="204"/>
      <c r="AG32" s="204"/>
      <c r="AH32" s="204"/>
      <c r="AI32" s="203" t="s">
        <v>495</v>
      </c>
      <c r="AJ32" s="204"/>
      <c r="AK32" s="204"/>
      <c r="AL32" s="204"/>
      <c r="AM32" s="203" t="s">
        <v>495</v>
      </c>
      <c r="AN32" s="204"/>
      <c r="AO32" s="204"/>
      <c r="AP32" s="204"/>
      <c r="AQ32" s="325" t="s">
        <v>500</v>
      </c>
      <c r="AR32" s="192"/>
      <c r="AS32" s="192"/>
      <c r="AT32" s="326"/>
      <c r="AU32" s="204" t="s">
        <v>517</v>
      </c>
      <c r="AV32" s="204"/>
      <c r="AW32" s="204"/>
      <c r="AX32" s="206"/>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489</v>
      </c>
      <c r="AC33" s="508"/>
      <c r="AD33" s="508"/>
      <c r="AE33" s="203" t="s">
        <v>495</v>
      </c>
      <c r="AF33" s="204"/>
      <c r="AG33" s="204"/>
      <c r="AH33" s="204"/>
      <c r="AI33" s="203" t="s">
        <v>496</v>
      </c>
      <c r="AJ33" s="204"/>
      <c r="AK33" s="204"/>
      <c r="AL33" s="204"/>
      <c r="AM33" s="203" t="s">
        <v>495</v>
      </c>
      <c r="AN33" s="204"/>
      <c r="AO33" s="204"/>
      <c r="AP33" s="204"/>
      <c r="AQ33" s="325" t="s">
        <v>503</v>
      </c>
      <c r="AR33" s="192"/>
      <c r="AS33" s="192"/>
      <c r="AT33" s="326"/>
      <c r="AU33" s="204">
        <v>50</v>
      </c>
      <c r="AV33" s="204"/>
      <c r="AW33" s="204"/>
      <c r="AX33" s="206"/>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495</v>
      </c>
      <c r="AF34" s="204"/>
      <c r="AG34" s="204"/>
      <c r="AH34" s="204"/>
      <c r="AI34" s="203" t="s">
        <v>495</v>
      </c>
      <c r="AJ34" s="204"/>
      <c r="AK34" s="204"/>
      <c r="AL34" s="204"/>
      <c r="AM34" s="203" t="s">
        <v>498</v>
      </c>
      <c r="AN34" s="204"/>
      <c r="AO34" s="204"/>
      <c r="AP34" s="204"/>
      <c r="AQ34" s="325" t="s">
        <v>495</v>
      </c>
      <c r="AR34" s="192"/>
      <c r="AS34" s="192"/>
      <c r="AT34" s="326"/>
      <c r="AU34" s="204" t="s">
        <v>517</v>
      </c>
      <c r="AV34" s="204"/>
      <c r="AW34" s="204"/>
      <c r="AX34" s="206"/>
    </row>
    <row r="35" spans="1:50" ht="23.25" customHeight="1" x14ac:dyDescent="0.15">
      <c r="A35" s="211" t="s">
        <v>423</v>
      </c>
      <c r="B35" s="212"/>
      <c r="C35" s="212"/>
      <c r="D35" s="212"/>
      <c r="E35" s="212"/>
      <c r="F35" s="213"/>
      <c r="G35" s="217" t="s">
        <v>524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3.6"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t="s">
        <v>517</v>
      </c>
      <c r="AR38" s="185"/>
      <c r="AS38" s="118" t="s">
        <v>306</v>
      </c>
      <c r="AT38" s="119"/>
      <c r="AU38" s="184">
        <v>34</v>
      </c>
      <c r="AV38" s="184"/>
      <c r="AW38" s="383" t="s">
        <v>295</v>
      </c>
      <c r="AX38" s="384"/>
    </row>
    <row r="39" spans="1:50" ht="23.25" hidden="1" customHeight="1" x14ac:dyDescent="0.15">
      <c r="A39" s="388"/>
      <c r="B39" s="386"/>
      <c r="C39" s="386"/>
      <c r="D39" s="386"/>
      <c r="E39" s="386"/>
      <c r="F39" s="387"/>
      <c r="G39" s="549" t="s">
        <v>488</v>
      </c>
      <c r="H39" s="550"/>
      <c r="I39" s="550"/>
      <c r="J39" s="550"/>
      <c r="K39" s="550"/>
      <c r="L39" s="550"/>
      <c r="M39" s="550"/>
      <c r="N39" s="550"/>
      <c r="O39" s="551"/>
      <c r="P39" s="90" t="s">
        <v>490</v>
      </c>
      <c r="Q39" s="90"/>
      <c r="R39" s="90"/>
      <c r="S39" s="90"/>
      <c r="T39" s="90"/>
      <c r="U39" s="90"/>
      <c r="V39" s="90"/>
      <c r="W39" s="90"/>
      <c r="X39" s="91"/>
      <c r="Y39" s="456" t="s">
        <v>12</v>
      </c>
      <c r="Z39" s="516"/>
      <c r="AA39" s="517"/>
      <c r="AB39" s="446" t="s">
        <v>489</v>
      </c>
      <c r="AC39" s="446"/>
      <c r="AD39" s="446"/>
      <c r="AE39" s="203" t="s">
        <v>495</v>
      </c>
      <c r="AF39" s="204"/>
      <c r="AG39" s="204"/>
      <c r="AH39" s="204"/>
      <c r="AI39" s="203" t="s">
        <v>498</v>
      </c>
      <c r="AJ39" s="204"/>
      <c r="AK39" s="204"/>
      <c r="AL39" s="204"/>
      <c r="AM39" s="203" t="s">
        <v>496</v>
      </c>
      <c r="AN39" s="204"/>
      <c r="AO39" s="204"/>
      <c r="AP39" s="204"/>
      <c r="AQ39" s="325" t="s">
        <v>500</v>
      </c>
      <c r="AR39" s="192"/>
      <c r="AS39" s="192"/>
      <c r="AT39" s="326"/>
      <c r="AU39" s="204" t="s">
        <v>517</v>
      </c>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t="s">
        <v>489</v>
      </c>
      <c r="AC40" s="508"/>
      <c r="AD40" s="508"/>
      <c r="AE40" s="203" t="s">
        <v>495</v>
      </c>
      <c r="AF40" s="204"/>
      <c r="AG40" s="204"/>
      <c r="AH40" s="204"/>
      <c r="AI40" s="203" t="s">
        <v>498</v>
      </c>
      <c r="AJ40" s="204"/>
      <c r="AK40" s="204"/>
      <c r="AL40" s="204"/>
      <c r="AM40" s="203" t="s">
        <v>496</v>
      </c>
      <c r="AN40" s="204"/>
      <c r="AO40" s="204"/>
      <c r="AP40" s="204"/>
      <c r="AQ40" s="325" t="s">
        <v>495</v>
      </c>
      <c r="AR40" s="192"/>
      <c r="AS40" s="192"/>
      <c r="AT40" s="326"/>
      <c r="AU40" s="204">
        <v>50</v>
      </c>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t="s">
        <v>498</v>
      </c>
      <c r="AF41" s="204"/>
      <c r="AG41" s="204"/>
      <c r="AH41" s="204"/>
      <c r="AI41" s="203" t="s">
        <v>495</v>
      </c>
      <c r="AJ41" s="204"/>
      <c r="AK41" s="204"/>
      <c r="AL41" s="204"/>
      <c r="AM41" s="203" t="s">
        <v>495</v>
      </c>
      <c r="AN41" s="204"/>
      <c r="AO41" s="204"/>
      <c r="AP41" s="204"/>
      <c r="AQ41" s="325" t="s">
        <v>495</v>
      </c>
      <c r="AR41" s="192"/>
      <c r="AS41" s="192"/>
      <c r="AT41" s="326"/>
      <c r="AU41" s="204" t="s">
        <v>517</v>
      </c>
      <c r="AV41" s="204"/>
      <c r="AW41" s="204"/>
      <c r="AX41" s="206"/>
    </row>
    <row r="42" spans="1:50" ht="23.25" hidden="1" customHeight="1" x14ac:dyDescent="0.15">
      <c r="A42" s="211" t="s">
        <v>423</v>
      </c>
      <c r="B42" s="212"/>
      <c r="C42" s="212"/>
      <c r="D42" s="212"/>
      <c r="E42" s="212"/>
      <c r="F42" s="213"/>
      <c r="G42" s="217" t="s">
        <v>491</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39" hidden="1" customHeight="1" thickBo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x14ac:dyDescent="0.15">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504</v>
      </c>
      <c r="H101" s="90"/>
      <c r="I101" s="90"/>
      <c r="J101" s="90"/>
      <c r="K101" s="90"/>
      <c r="L101" s="90"/>
      <c r="M101" s="90"/>
      <c r="N101" s="90"/>
      <c r="O101" s="90"/>
      <c r="P101" s="90"/>
      <c r="Q101" s="90"/>
      <c r="R101" s="90"/>
      <c r="S101" s="90"/>
      <c r="T101" s="90"/>
      <c r="U101" s="90"/>
      <c r="V101" s="90"/>
      <c r="W101" s="90"/>
      <c r="X101" s="91"/>
      <c r="Y101" s="527" t="s">
        <v>54</v>
      </c>
      <c r="Z101" s="528"/>
      <c r="AA101" s="529"/>
      <c r="AB101" s="446" t="s">
        <v>505</v>
      </c>
      <c r="AC101" s="446"/>
      <c r="AD101" s="446"/>
      <c r="AE101" s="203" t="s">
        <v>495</v>
      </c>
      <c r="AF101" s="204"/>
      <c r="AG101" s="204"/>
      <c r="AH101" s="205"/>
      <c r="AI101" s="203" t="s">
        <v>495</v>
      </c>
      <c r="AJ101" s="204"/>
      <c r="AK101" s="204"/>
      <c r="AL101" s="205"/>
      <c r="AM101" s="203" t="s">
        <v>495</v>
      </c>
      <c r="AN101" s="204"/>
      <c r="AO101" s="204"/>
      <c r="AP101" s="205"/>
      <c r="AQ101" s="203" t="s">
        <v>495</v>
      </c>
      <c r="AR101" s="204"/>
      <c r="AS101" s="204"/>
      <c r="AT101" s="205"/>
      <c r="AU101" s="203" t="s">
        <v>506</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505</v>
      </c>
      <c r="AC102" s="446"/>
      <c r="AD102" s="446"/>
      <c r="AE102" s="403" t="s">
        <v>495</v>
      </c>
      <c r="AF102" s="403"/>
      <c r="AG102" s="403"/>
      <c r="AH102" s="403"/>
      <c r="AI102" s="403" t="s">
        <v>498</v>
      </c>
      <c r="AJ102" s="403"/>
      <c r="AK102" s="403"/>
      <c r="AL102" s="403"/>
      <c r="AM102" s="403" t="s">
        <v>495</v>
      </c>
      <c r="AN102" s="403"/>
      <c r="AO102" s="403"/>
      <c r="AP102" s="403"/>
      <c r="AQ102" s="258" t="s">
        <v>495</v>
      </c>
      <c r="AR102" s="259"/>
      <c r="AS102" s="259"/>
      <c r="AT102" s="304"/>
      <c r="AU102" s="258">
        <v>10</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t="s">
        <v>492</v>
      </c>
      <c r="AC104" s="531"/>
      <c r="AD104" s="532"/>
      <c r="AE104" s="203" t="s">
        <v>495</v>
      </c>
      <c r="AF104" s="204"/>
      <c r="AG104" s="204"/>
      <c r="AH104" s="205"/>
      <c r="AI104" s="203" t="s">
        <v>495</v>
      </c>
      <c r="AJ104" s="204"/>
      <c r="AK104" s="204"/>
      <c r="AL104" s="205"/>
      <c r="AM104" s="203" t="s">
        <v>500</v>
      </c>
      <c r="AN104" s="204"/>
      <c r="AO104" s="204"/>
      <c r="AP104" s="205"/>
      <c r="AQ104" s="203" t="s">
        <v>501</v>
      </c>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t="s">
        <v>492</v>
      </c>
      <c r="AC105" s="454"/>
      <c r="AD105" s="455"/>
      <c r="AE105" s="403" t="s">
        <v>495</v>
      </c>
      <c r="AF105" s="403"/>
      <c r="AG105" s="403"/>
      <c r="AH105" s="403"/>
      <c r="AI105" s="403" t="s">
        <v>495</v>
      </c>
      <c r="AJ105" s="403"/>
      <c r="AK105" s="403"/>
      <c r="AL105" s="403"/>
      <c r="AM105" s="403" t="s">
        <v>502</v>
      </c>
      <c r="AN105" s="403"/>
      <c r="AO105" s="403"/>
      <c r="AP105" s="403"/>
      <c r="AQ105" s="203" t="s">
        <v>498</v>
      </c>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508</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509</v>
      </c>
      <c r="AC116" s="448"/>
      <c r="AD116" s="449"/>
      <c r="AE116" s="403" t="s">
        <v>506</v>
      </c>
      <c r="AF116" s="403"/>
      <c r="AG116" s="403"/>
      <c r="AH116" s="403"/>
      <c r="AI116" s="403" t="s">
        <v>511</v>
      </c>
      <c r="AJ116" s="403"/>
      <c r="AK116" s="403"/>
      <c r="AL116" s="403"/>
      <c r="AM116" s="403" t="s">
        <v>512</v>
      </c>
      <c r="AN116" s="403"/>
      <c r="AO116" s="403"/>
      <c r="AP116" s="403"/>
      <c r="AQ116" s="203" t="s">
        <v>511</v>
      </c>
      <c r="AR116" s="204"/>
      <c r="AS116" s="204"/>
      <c r="AT116" s="204"/>
      <c r="AU116" s="204"/>
      <c r="AV116" s="204"/>
      <c r="AW116" s="204"/>
      <c r="AX116" s="206"/>
    </row>
    <row r="117" spans="1:50" ht="14.25"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510</v>
      </c>
      <c r="AC117" s="458"/>
      <c r="AD117" s="459"/>
      <c r="AE117" s="536" t="s">
        <v>506</v>
      </c>
      <c r="AF117" s="536"/>
      <c r="AG117" s="536"/>
      <c r="AH117" s="536"/>
      <c r="AI117" s="536" t="s">
        <v>506</v>
      </c>
      <c r="AJ117" s="536"/>
      <c r="AK117" s="536"/>
      <c r="AL117" s="536"/>
      <c r="AM117" s="536" t="s">
        <v>506</v>
      </c>
      <c r="AN117" s="536"/>
      <c r="AO117" s="536"/>
      <c r="AP117" s="536"/>
      <c r="AQ117" s="536" t="s">
        <v>513</v>
      </c>
      <c r="AR117" s="536"/>
      <c r="AS117" s="536"/>
      <c r="AT117" s="536"/>
      <c r="AU117" s="536"/>
      <c r="AV117" s="536"/>
      <c r="AW117" s="536"/>
      <c r="AX117" s="537"/>
    </row>
    <row r="118" spans="1:50" hidden="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idden="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idden="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idden="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idden="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idden="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idden="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idden="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idden="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idden="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idden="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14.25" hidden="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37.5" customHeight="1" x14ac:dyDescent="0.15">
      <c r="A130" s="173" t="s">
        <v>475</v>
      </c>
      <c r="B130" s="170"/>
      <c r="C130" s="169" t="s">
        <v>309</v>
      </c>
      <c r="D130" s="170"/>
      <c r="E130" s="154" t="s">
        <v>338</v>
      </c>
      <c r="F130" s="155"/>
      <c r="G130" s="156" t="s">
        <v>525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7.5" customHeight="1" x14ac:dyDescent="0.15">
      <c r="A131" s="174"/>
      <c r="B131" s="171"/>
      <c r="C131" s="165"/>
      <c r="D131" s="171"/>
      <c r="E131" s="159" t="s">
        <v>337</v>
      </c>
      <c r="F131" s="160"/>
      <c r="G131" s="95" t="s">
        <v>526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306</v>
      </c>
      <c r="AT133" s="119"/>
      <c r="AU133" s="185"/>
      <c r="AV133" s="185"/>
      <c r="AW133" s="118" t="s">
        <v>295</v>
      </c>
      <c r="AX133" s="180"/>
    </row>
    <row r="134" spans="1:50" ht="31.5" customHeight="1" x14ac:dyDescent="0.15">
      <c r="A134" s="174"/>
      <c r="B134" s="171"/>
      <c r="C134" s="165"/>
      <c r="D134" s="171"/>
      <c r="E134" s="165"/>
      <c r="F134" s="166"/>
      <c r="G134" s="89" t="s">
        <v>527</v>
      </c>
      <c r="H134" s="90"/>
      <c r="I134" s="90"/>
      <c r="J134" s="90"/>
      <c r="K134" s="90"/>
      <c r="L134" s="90"/>
      <c r="M134" s="90"/>
      <c r="N134" s="90"/>
      <c r="O134" s="90"/>
      <c r="P134" s="90"/>
      <c r="Q134" s="90"/>
      <c r="R134" s="90"/>
      <c r="S134" s="90"/>
      <c r="T134" s="90"/>
      <c r="U134" s="90"/>
      <c r="V134" s="90"/>
      <c r="W134" s="90"/>
      <c r="X134" s="91"/>
      <c r="Y134" s="186" t="s">
        <v>320</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1.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idden="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idden="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idden="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idden="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idden="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idden="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idden="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idden="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idden="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idden="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idden="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idden="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idden="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idden="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idden="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idden="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5.5" customHeight="1" x14ac:dyDescent="0.15">
      <c r="A154" s="174"/>
      <c r="B154" s="171"/>
      <c r="C154" s="165"/>
      <c r="D154" s="171"/>
      <c r="E154" s="165"/>
      <c r="F154" s="166"/>
      <c r="G154" s="89" t="s">
        <v>528</v>
      </c>
      <c r="H154" s="90"/>
      <c r="I154" s="90"/>
      <c r="J154" s="90"/>
      <c r="K154" s="90"/>
      <c r="L154" s="90"/>
      <c r="M154" s="90"/>
      <c r="N154" s="90"/>
      <c r="O154" s="90"/>
      <c r="P154" s="91"/>
      <c r="Q154" s="110" t="s">
        <v>527</v>
      </c>
      <c r="R154" s="90"/>
      <c r="S154" s="90"/>
      <c r="T154" s="90"/>
      <c r="U154" s="90"/>
      <c r="V154" s="90"/>
      <c r="W154" s="90"/>
      <c r="X154" s="90"/>
      <c r="Y154" s="90"/>
      <c r="Z154" s="90"/>
      <c r="AA154" s="278"/>
      <c r="AB154" s="126" t="s">
        <v>528</v>
      </c>
      <c r="AC154" s="127"/>
      <c r="AD154" s="127"/>
      <c r="AE154" s="132" t="s">
        <v>527</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5.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5.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t="s">
        <v>528</v>
      </c>
      <c r="AF157" s="90"/>
      <c r="AG157" s="90"/>
      <c r="AH157" s="90"/>
      <c r="AI157" s="90"/>
      <c r="AJ157" s="90"/>
      <c r="AK157" s="90"/>
      <c r="AL157" s="90"/>
      <c r="AM157" s="90"/>
      <c r="AN157" s="90"/>
      <c r="AO157" s="90"/>
      <c r="AP157" s="90"/>
      <c r="AQ157" s="90"/>
      <c r="AR157" s="90"/>
      <c r="AS157" s="90"/>
      <c r="AT157" s="90"/>
      <c r="AU157" s="90"/>
      <c r="AV157" s="90"/>
      <c r="AW157" s="90"/>
      <c r="AX157" s="111"/>
    </row>
    <row r="158" spans="1:50" ht="25.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idden="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idden="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idden="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idden="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idden="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idden="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idden="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idden="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idden="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idden="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idden="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idden="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idden="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idden="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idden="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idden="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idden="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idden="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idden="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idden="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idden="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idden="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idden="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idden="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idden="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idden="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idden="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idden="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38.25" customHeight="1" x14ac:dyDescent="0.15">
      <c r="A188" s="174"/>
      <c r="B188" s="171"/>
      <c r="C188" s="165"/>
      <c r="D188" s="171"/>
      <c r="E188" s="110" t="s">
        <v>529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38.2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idden="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idden="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idden="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idden="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idden="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idden="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idden="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idden="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idden="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idden="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idden="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idden="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idden="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idden="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idden="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idden="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idden="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idden="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idden="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idden="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idden="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idden="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idden="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idden="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idden="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idden="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idden="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idden="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idden="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idden="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idden="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idden="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idden="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idden="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idden="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idden="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idden="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idden="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idden="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idden="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idden="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idden="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idden="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idden="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idden="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idden="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idden="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idden="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idden="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idden="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idden="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idden="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idden="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idden="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idden="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idden="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idden="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idden="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idden="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14.25" hidden="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idden="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idden="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idden="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idden="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idden="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idden="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idden="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idden="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idden="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idden="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idden="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idden="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idden="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idden="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idden="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idden="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idden="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idden="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idden="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idden="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idden="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idden="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idden="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idden="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idden="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idden="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idden="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idden="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idden="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idden="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idden="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idden="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idden="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idden="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idden="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idden="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idden="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idden="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idden="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idden="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idden="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idden="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idden="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idden="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idden="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idden="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idden="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idden="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idden="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idden="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idden="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idden="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idden="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idden="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idden="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idden="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idden="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idden="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idden="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14.25" hidden="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idden="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idden="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idden="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idden="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idden="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idden="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idden="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idden="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idden="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idden="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idden="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idden="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idden="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idden="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idden="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idden="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idden="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idden="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idden="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idden="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idden="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idden="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idden="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idden="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idden="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idden="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idden="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idden="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idden="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idden="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idden="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idden="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idden="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idden="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idden="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idden="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idden="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idden="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idden="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idden="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idden="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idden="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idden="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idden="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idden="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idden="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idden="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idden="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idden="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idden="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idden="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idden="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idden="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idden="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idden="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idden="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idden="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idden="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idden="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14.25" hidden="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idden="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idden="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idden="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idden="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idden="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idden="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idden="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idden="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idden="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idden="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idden="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idden="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idden="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idden="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idden="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idden="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idden="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idden="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idden="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idden="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idden="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idden="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idden="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idden="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idden="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idden="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idden="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idden="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idden="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idden="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idden="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idden="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idden="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idden="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idden="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idden="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idden="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idden="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idden="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idden="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idden="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idden="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idden="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idden="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idden="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idden="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idden="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idden="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idden="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idden="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idden="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idden="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idden="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idden="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idden="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idden="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idden="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idden="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idden="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idden="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idden="1" x14ac:dyDescent="0.15">
      <c r="A430" s="174"/>
      <c r="B430" s="171"/>
      <c r="C430" s="163" t="s">
        <v>471</v>
      </c>
      <c r="D430" s="916"/>
      <c r="E430" s="159" t="s">
        <v>463</v>
      </c>
      <c r="F430" s="883"/>
      <c r="G430" s="884" t="s">
        <v>325</v>
      </c>
      <c r="H430" s="108"/>
      <c r="I430" s="108"/>
      <c r="J430" s="885"/>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idden="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idden="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5"/>
      <c r="AR432" s="185"/>
      <c r="AS432" s="118" t="s">
        <v>306</v>
      </c>
      <c r="AT432" s="119"/>
      <c r="AU432" s="185"/>
      <c r="AV432" s="185"/>
      <c r="AW432" s="118" t="s">
        <v>295</v>
      </c>
      <c r="AX432" s="180"/>
    </row>
    <row r="433" spans="1:50" hidden="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idden="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idden="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idden="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idden="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idden="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idden="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idden="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idden="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idden="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idden="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idden="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idden="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idden="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idden="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idden="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idden="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idden="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idden="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idden="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idden="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idden="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idden="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idden="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idden="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5"/>
      <c r="AR457" s="185"/>
      <c r="AS457" s="118" t="s">
        <v>306</v>
      </c>
      <c r="AT457" s="119"/>
      <c r="AU457" s="185"/>
      <c r="AV457" s="185"/>
      <c r="AW457" s="118" t="s">
        <v>295</v>
      </c>
      <c r="AX457" s="180"/>
    </row>
    <row r="458" spans="1:50" hidden="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idden="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idden="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idden="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idden="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idden="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idden="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idden="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idden="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idden="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idden="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idden="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idden="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idden="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idden="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idden="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idden="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idden="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idden="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idden="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idden="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idden="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idden="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idden="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idden="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idden="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idden="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idden="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idden="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idden="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idden="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idden="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idden="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idden="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idden="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idden="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idden="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idden="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idden="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idden="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idden="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idden="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idden="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idden="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idden="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idden="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idden="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idden="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idden="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idden="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idden="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idden="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idden="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idden="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idden="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idden="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idden="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idden="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idden="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idden="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idden="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idden="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idden="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idden="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idden="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idden="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idden="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idden="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idden="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idden="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idden="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idden="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idden="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idden="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idden="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idden="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idden="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idden="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idden="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idden="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idden="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idden="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idden="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idden="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idden="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idden="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idden="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idden="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idden="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idden="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idden="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idden="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idden="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idden="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idden="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idden="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idden="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idden="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idden="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idden="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idden="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idden="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idden="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idden="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idden="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idden="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idden="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idden="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idden="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idden="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idden="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idden="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idden="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idden="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idden="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idden="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idden="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idden="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idden="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idden="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idden="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idden="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idden="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idden="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idden="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idden="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idden="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idden="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idden="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idden="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idden="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idden="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idden="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idden="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idden="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idden="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idden="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idden="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idden="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idden="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idden="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idden="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idden="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idden="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idden="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idden="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idden="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idden="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idden="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idden="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idden="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idden="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idden="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idden="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idden="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idden="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idden="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idden="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idden="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idden="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idden="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idden="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idden="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idden="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idden="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idden="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idden="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idden="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idden="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idden="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idden="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idden="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idden="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idden="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idden="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idden="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idden="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idden="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idden="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idden="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idden="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idden="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idden="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idden="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idden="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idden="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idden="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idden="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idden="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idden="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idden="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idden="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idden="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idden="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idden="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idden="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idden="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idden="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idden="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idden="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idden="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idden="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idden="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idden="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idden="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idden="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idden="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idden="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idden="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idden="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idden="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idden="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idden="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idden="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idden="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idden="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idden="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idden="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idden="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idden="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idden="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idden="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idden="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idden="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idden="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idden="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idden="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idden="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idden="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idden="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idden="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idden="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idden="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idden="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idden="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idden="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idden="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idden="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idden="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idden="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idden="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4.25" hidden="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14.25"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77.650000000000006"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519</v>
      </c>
      <c r="AH702" s="371"/>
      <c r="AI702" s="371"/>
      <c r="AJ702" s="371"/>
      <c r="AK702" s="371"/>
      <c r="AL702" s="371"/>
      <c r="AM702" s="371"/>
      <c r="AN702" s="371"/>
      <c r="AO702" s="371"/>
      <c r="AP702" s="371"/>
      <c r="AQ702" s="371"/>
      <c r="AR702" s="371"/>
      <c r="AS702" s="371"/>
      <c r="AT702" s="371"/>
      <c r="AU702" s="371"/>
      <c r="AV702" s="371"/>
      <c r="AW702" s="371"/>
      <c r="AX702" s="372"/>
    </row>
    <row r="703" spans="1:50" ht="42.4"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484</v>
      </c>
      <c r="AE703" s="314"/>
      <c r="AF703" s="314"/>
      <c r="AG703" s="86" t="s">
        <v>520</v>
      </c>
      <c r="AH703" s="87"/>
      <c r="AI703" s="87"/>
      <c r="AJ703" s="87"/>
      <c r="AK703" s="87"/>
      <c r="AL703" s="87"/>
      <c r="AM703" s="87"/>
      <c r="AN703" s="87"/>
      <c r="AO703" s="87"/>
      <c r="AP703" s="87"/>
      <c r="AQ703" s="87"/>
      <c r="AR703" s="87"/>
      <c r="AS703" s="87"/>
      <c r="AT703" s="87"/>
      <c r="AU703" s="87"/>
      <c r="AV703" s="87"/>
      <c r="AW703" s="87"/>
      <c r="AX703" s="88"/>
    </row>
    <row r="704" spans="1:50" ht="86.65" customHeight="1" x14ac:dyDescent="0.15">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484</v>
      </c>
      <c r="AE704" s="768"/>
      <c r="AF704" s="768"/>
      <c r="AG704" s="152" t="s">
        <v>522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514</v>
      </c>
      <c r="AE705" s="700"/>
      <c r="AF705" s="700"/>
      <c r="AG705" s="110" t="s">
        <v>518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t="s">
        <v>515</v>
      </c>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515</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514</v>
      </c>
      <c r="AE708" s="590"/>
      <c r="AF708" s="590"/>
      <c r="AG708" s="727" t="s">
        <v>506</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514</v>
      </c>
      <c r="AE709" s="314"/>
      <c r="AF709" s="314"/>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514</v>
      </c>
      <c r="AE710" s="314"/>
      <c r="AF710" s="314"/>
      <c r="AG710" s="86" t="s">
        <v>506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514</v>
      </c>
      <c r="AE711" s="314"/>
      <c r="AF711" s="314"/>
      <c r="AG711" s="86" t="s">
        <v>506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514</v>
      </c>
      <c r="AE712" s="768"/>
      <c r="AF712" s="768"/>
      <c r="AG712" s="795" t="s">
        <v>506</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514</v>
      </c>
      <c r="AE713" s="314"/>
      <c r="AF713" s="648"/>
      <c r="AG713" s="86" t="s">
        <v>506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484</v>
      </c>
      <c r="AE714" s="793"/>
      <c r="AF714" s="794"/>
      <c r="AG714" s="721" t="s">
        <v>521</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514</v>
      </c>
      <c r="AE715" s="590"/>
      <c r="AF715" s="641"/>
      <c r="AG715" s="727" t="s">
        <v>506</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514</v>
      </c>
      <c r="AE716" s="612"/>
      <c r="AF716" s="612"/>
      <c r="AG716" s="86" t="s">
        <v>506</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514</v>
      </c>
      <c r="AE717" s="314"/>
      <c r="AF717" s="314"/>
      <c r="AG717" s="86" t="s">
        <v>506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514</v>
      </c>
      <c r="AE718" s="314"/>
      <c r="AF718" s="314"/>
      <c r="AG718" s="112" t="s">
        <v>506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514</v>
      </c>
      <c r="AE719" s="590"/>
      <c r="AF719" s="590"/>
      <c r="AG719" s="110" t="s">
        <v>513</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513</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506</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t="s">
        <v>506</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506</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t="s">
        <v>506</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467</v>
      </c>
      <c r="B737" s="195"/>
      <c r="C737" s="195"/>
      <c r="D737" s="196"/>
      <c r="E737" s="975" t="s">
        <v>506</v>
      </c>
      <c r="F737" s="975"/>
      <c r="G737" s="975"/>
      <c r="H737" s="975"/>
      <c r="I737" s="975"/>
      <c r="J737" s="975"/>
      <c r="K737" s="975"/>
      <c r="L737" s="975"/>
      <c r="M737" s="975"/>
      <c r="N737" s="350" t="s">
        <v>460</v>
      </c>
      <c r="O737" s="350"/>
      <c r="P737" s="350"/>
      <c r="Q737" s="350"/>
      <c r="R737" s="975" t="s">
        <v>513</v>
      </c>
      <c r="S737" s="975"/>
      <c r="T737" s="975"/>
      <c r="U737" s="975"/>
      <c r="V737" s="975"/>
      <c r="W737" s="975"/>
      <c r="X737" s="975"/>
      <c r="Y737" s="975"/>
      <c r="Z737" s="975"/>
      <c r="AA737" s="350" t="s">
        <v>459</v>
      </c>
      <c r="AB737" s="350"/>
      <c r="AC737" s="350"/>
      <c r="AD737" s="350"/>
      <c r="AE737" s="975" t="s">
        <v>506</v>
      </c>
      <c r="AF737" s="975"/>
      <c r="AG737" s="975"/>
      <c r="AH737" s="975"/>
      <c r="AI737" s="975"/>
      <c r="AJ737" s="975"/>
      <c r="AK737" s="975"/>
      <c r="AL737" s="975"/>
      <c r="AM737" s="975"/>
      <c r="AN737" s="350" t="s">
        <v>458</v>
      </c>
      <c r="AO737" s="350"/>
      <c r="AP737" s="350"/>
      <c r="AQ737" s="350"/>
      <c r="AR737" s="967" t="s">
        <v>506</v>
      </c>
      <c r="AS737" s="968"/>
      <c r="AT737" s="968"/>
      <c r="AU737" s="968"/>
      <c r="AV737" s="968"/>
      <c r="AW737" s="968"/>
      <c r="AX737" s="969"/>
      <c r="AY737" s="74"/>
      <c r="AZ737" s="74"/>
    </row>
    <row r="738" spans="1:52" ht="24.75" customHeight="1" x14ac:dyDescent="0.15">
      <c r="A738" s="976" t="s">
        <v>457</v>
      </c>
      <c r="B738" s="195"/>
      <c r="C738" s="195"/>
      <c r="D738" s="196"/>
      <c r="E738" s="975" t="s">
        <v>513</v>
      </c>
      <c r="F738" s="975"/>
      <c r="G738" s="975"/>
      <c r="H738" s="975"/>
      <c r="I738" s="975"/>
      <c r="J738" s="975"/>
      <c r="K738" s="975"/>
      <c r="L738" s="975"/>
      <c r="M738" s="975"/>
      <c r="N738" s="350" t="s">
        <v>456</v>
      </c>
      <c r="O738" s="350"/>
      <c r="P738" s="350"/>
      <c r="Q738" s="350"/>
      <c r="R738" s="975" t="s">
        <v>506</v>
      </c>
      <c r="S738" s="975"/>
      <c r="T738" s="975"/>
      <c r="U738" s="975"/>
      <c r="V738" s="975"/>
      <c r="W738" s="975"/>
      <c r="X738" s="975"/>
      <c r="Y738" s="975"/>
      <c r="Z738" s="975"/>
      <c r="AA738" s="350" t="s">
        <v>455</v>
      </c>
      <c r="AB738" s="350"/>
      <c r="AC738" s="350"/>
      <c r="AD738" s="350"/>
      <c r="AE738" s="975" t="s">
        <v>506</v>
      </c>
      <c r="AF738" s="975"/>
      <c r="AG738" s="975"/>
      <c r="AH738" s="975"/>
      <c r="AI738" s="975"/>
      <c r="AJ738" s="975"/>
      <c r="AK738" s="975"/>
      <c r="AL738" s="975"/>
      <c r="AM738" s="975"/>
      <c r="AN738" s="350" t="s">
        <v>451</v>
      </c>
      <c r="AO738" s="350"/>
      <c r="AP738" s="350"/>
      <c r="AQ738" s="350"/>
      <c r="AR738" s="967" t="s">
        <v>513</v>
      </c>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thickBot="1" x14ac:dyDescent="0.2">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6" manualBreakCount="6">
    <brk id="117" max="49" man="1"/>
    <brk id="735" max="49" man="1"/>
    <brk id="778" max="49" man="1"/>
    <brk id="791" max="49" man="1"/>
    <brk id="8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2019-08-22T04:51:40Z</cp:lastPrinted>
  <dcterms:created xsi:type="dcterms:W3CDTF">2012-03-13T00:50:25Z</dcterms:created>
  <dcterms:modified xsi:type="dcterms:W3CDTF">2019-09-10T13:11:51Z</dcterms:modified>
</cp:coreProperties>
</file>