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2リサ室\"/>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<sst xmlns="http://schemas.openxmlformats.org/spreadsheetml/2006/main" count="2202" uniqueCount="542">
  <si>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</si>
  <si>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</si>
  <si>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</si>
  <si>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</si>
  <si>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</si>
  <si>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</si>
  <si>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</si>
  <si>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</si>
  <si>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</si>
  <si>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</si>
  <si>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</si>
  <si>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</si>
  <si>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</si>
  <si>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</si>
  <si>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</si>
  <si>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</si>
  <si>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</si>
  <si>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</si>
  <si>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</si>
  <si>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</si>
  <si>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</si>
  <si>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</si>
  <si>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</si>
  <si>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</si>
  <si>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</si>
  <si>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</si>
  <si>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</si>
  <si>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</si>
  <si>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</si>
  <si>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</si>
  <si>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</si>
  <si>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</si>
  <si>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</si>
  <si>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</si>
  <si>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</si>
  <si>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</si>
  <si>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</si>
  <si>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</si>
  <si>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</si>
  <si>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</si>
  <si>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</si>
  <si>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</si>
  <si>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</si>
  <si>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</si>
  <si>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</si>
  <si>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</si>
  <si>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</si>
  <si>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</si>
  <si>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</si>
  <si>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</si>
  <si>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</si>
  <si>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</si>
  <si>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</si>
  <si>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</si>
  <si>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</si>
  <si>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</si>
  <si>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</si>
  <si>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</si>
  <si>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</si>
  <si>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</si>
  <si>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</si>
  <si>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</si>
  <si>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</si>
  <si>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</si>
  <si>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</si>
  <si>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</si>
  <si>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</si>
  <si>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</si>
  <si>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</si>
  <si>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</si>
  <si>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</si>
  <si>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</si>
  <si>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</si>
  <si>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</si>
  <si>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</si>
  <si>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</si>
  <si>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</si>
  <si>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</si>
  <si>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</si>
  <si>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</si>
  <si>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</si>
  <si>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</si>
  <si>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</si>
  <si>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</si>
  <si>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</si>
  <si>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</si>
  <si>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</si>
  <si>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</si>
  <si>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</si>
  <si>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</si>
  <si>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</si>
  <si>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</si>
  <si>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</si>
  <si>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</si>
  <si>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</si>
  <si>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</si>
  <si>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</si>
  <si>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</si>
  <si>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</si>
  <si>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</si>
  <si>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</si>
  <si>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</si>
  <si>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</si>
  <si>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</si>
  <si>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</si>
  <si>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</si>
  <si>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</si>
  <si>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</si>
  <si>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</si>
  <si>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</si>
  <si>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</si>
  <si>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</si>
  <si>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</si>
  <si>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</si>
  <si>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</si>
  <si>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</si>
  <si>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</si>
  <si>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</si>
  <si>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</si>
  <si>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</si>
  <si>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</si>
  <si>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</si>
  <si>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</si>
  <si>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</si>
  <si>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</si>
  <si>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</si>
  <si>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</si>
  <si>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</si>
  <si>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</si>
  <si>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</si>
  <si>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</si>
  <si>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</si>
  <si>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</si>
  <si>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</si>
  <si>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</si>
  <si>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</si>
  <si>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</si>
  <si>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</si>
  <si>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</si>
  <si>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</si>
  <si>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</si>
  <si>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</si>
  <si>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</si>
  <si>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</si>
  <si>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</si>
  <si>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</si>
  <si>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</si>
  <si>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</si>
  <si>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</si>
  <si>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</si>
  <si>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</si>
  <si>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</si>
  <si>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</si>
  <si>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</si>
  <si>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</si>
  <si>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</si>
  <si>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</si>
  <si>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</si>
  <si>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</si>
  <si>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</si>
  <si>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</si>
  <si>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</si>
  <si>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</si>
  <si>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</si>
  <si>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</si>
  <si>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</si>
  <si>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</si>
  <si>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</si>
  <si>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</si>
  <si>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</si>
  <si>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</si>
  <si>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</si>
  <si>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</si>
  <si>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</si>
  <si>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</si>
  <si>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</si>
  <si>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</si>
  <si>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</si>
  <si>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</si>
  <si>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</si>
  <si>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</si>
  <si>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</si>
  <si>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</si>
  <si>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</si>
  <si>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</si>
  <si>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</si>
  <si>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</si>
  <si>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</si>
  <si>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</si>
  <si>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</si>
  <si>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</si>
  <si>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</si>
  <si>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</si>
  <si>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</si>
  <si>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</si>
  <si>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</si>
  <si>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</si>
  <si>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</si>
  <si>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</si>
  <si>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</si>
  <si>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</si>
  <si>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</si>
  <si>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</si>
  <si>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</si>
  <si>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</si>
  <si>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</si>
  <si>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</si>
  <si>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</si>
  <si>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</si>
  <si>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</si>
  <si>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</si>
  <si>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</si>
  <si>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</si>
  <si>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</si>
  <si>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</si>
  <si>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</si>
  <si>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</si>
  <si>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</si>
  <si>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</si>
  <si>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</si>
  <si>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</si>
  <si>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</si>
  <si>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</si>
  <si>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</si>
  <si>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</si>
  <si>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</si>
  <si>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</si>
  <si>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</si>
  <si>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</si>
  <si>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</si>
  <si>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</si>
  <si>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</si>
  <si>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</si>
  <si>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</si>
  <si>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</si>
  <si>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</si>
  <si>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</si>
  <si>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</si>
  <si>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</si>
  <si>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</si>
  <si>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</si>
  <si>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</si>
  <si>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</si>
  <si>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</si>
  <si>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</si>
  <si>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</si>
  <si>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</si>
  <si>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</si>
  <si>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</si>
  <si>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</si>
  <si>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</si>
  <si>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</si>
  <si>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</si>
  <si>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</si>
  <si>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</si>
  <si>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</si>
  <si>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</si>
  <si>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</si>
  <si>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</si>
  <si>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</si>
  <si>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</si>
  <si>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</si>
  <si>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</si>
  <si>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</si>
  <si>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</si>
  <si>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</si>
  <si>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</si>
  <si>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</si>
  <si>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</si>
  <si>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</si>
  <si>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</si>
  <si>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</si>
  <si>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</si>
  <si>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</si>
  <si>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</si>
  <si>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</si>
  <si>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</si>
  <si>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</si>
  <si>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</si>
  <si>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</si>
  <si>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</si>
  <si>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</si>
  <si>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</si>
  <si>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</si>
  <si>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</si>
  <si>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</si>
  <si>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</si>
  <si>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</si>
  <si>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</si>
  <si>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</si>
  <si>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</si>
  <si>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</si>
  <si>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</si>
  <si>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</si>
  <si>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</si>
  <si>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</si>
  <si>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</si>
  <si>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</si>
  <si>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</si>
  <si>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</si>
  <si>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</si>
  <si>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</si>
  <si>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</si>
  <si>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</si>
  <si>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</si>
  <si>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</si>
  <si>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</si>
  <si>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</si>
  <si>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</si>
  <si>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</si>
  <si>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</si>
  <si>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</si>
  <si>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</si>
  <si>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</si>
  <si>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</si>
  <si>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</si>
  <si>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</si>
  <si>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</si>
  <si>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</si>
  <si>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</si>
  <si>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</si>
  <si>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</si>
  <si>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</si>
  <si>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</si>
  <si>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</si>
  <si>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</si>
  <si>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</si>
  <si>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</si>
  <si>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</si>
  <si>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</si>
  <si>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</si>
  <si>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</si>
  <si>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</si>
  <si>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</si>
  <si>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</si>
  <si>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</si>
  <si>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</si>
  <si>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</si>
  <si>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</si>
  <si>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</si>
  <si>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</si>
  <si>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</si>
  <si>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</si>
  <si>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</si>
  <si>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</si>
  <si>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</si>
  <si>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</si>
  <si>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</si>
  <si>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</si>
  <si>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</si>
  <si>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</si>
  <si>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</si>
  <si>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</si>
  <si>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</si>
  <si>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</si>
  <si>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</si>
  <si>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</si>
  <si>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</si>
  <si>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</si>
  <si>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</si>
  <si>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</si>
  <si>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</si>
  <si>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</si>
  <si>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</si>
  <si>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</si>
  <si>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</si>
  <si>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</si>
  <si>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</si>
  <si>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</si>
  <si>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</si>
  <si>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</si>
  <si>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</si>
  <si>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</si>
  <si>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</si>
  <si>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</si>
  <si>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</si>
  <si>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</si>
  <si>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</si>
  <si>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</si>
  <si>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</si>
  <si>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</si>
  <si>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</si>
  <si>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</si>
  <si>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</si>
  <si>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</si>
  <si>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</si>
  <si>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</si>
  <si>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</si>
  <si>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</si>
  <si>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</si>
  <si>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</si>
  <si>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</si>
  <si>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</si>
  <si>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</si>
  <si>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</si>
  <si>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</si>
  <si>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</si>
  <si>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</si>
  <si>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</si>
  <si>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</si>
  <si>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</si>
  <si>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</si>
  <si>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</si>
  <si>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</si>
  <si>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</si>
  <si>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</si>
  <si>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</si>
  <si>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</si>
  <si>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</si>
  <si>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</si>
  <si>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</si>
  <si>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</si>
  <si>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</si>
  <si>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</si>
  <si>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</si>
  <si>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</si>
  <si>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</si>
  <si>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</si>
  <si>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</si>
  <si>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</si>
  <si>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</si>
  <si>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</si>
  <si>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</si>
  <si>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</si>
  <si>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</si>
  <si>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</si>
  <si>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</si>
  <si>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</si>
  <si>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</si>
  <si>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</si>
  <si>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</si>
  <si>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</si>
  <si>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</si>
  <si>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</si>
  <si>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</si>
  <si>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</si>
  <si>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</si>
  <si>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</si>
  <si>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</si>
  <si>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</si>
  <si>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</si>
  <si>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</si>
  <si>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</si>
  <si>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</si>
  <si>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</si>
  <si>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</si>
  <si>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</si>
  <si>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</si>
  <si>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</si>
  <si>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</si>
  <si>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</si>
  <si>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</si>
  <si>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</si>
  <si>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</si>
  <si>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</si>
  <si>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</si>
  <si>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</si>
  <si>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</si>
  <si>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</si>
  <si>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</si>
  <si>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</si>
  <si>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</si>
  <si>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</si>
  <si>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</si>
  <si>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</si>
  <si>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</si>
  <si>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</si>
  <si>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</si>
  <si>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</si>
  <si>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</si>
  <si>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</si>
  <si>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</si>
  <si>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</si>
  <si>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</si>
  <si>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</si>
  <si>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</si>
  <si>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</si>
  <si>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</si>
  <si>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</si>
  <si>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</si>
  <si>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</si>
  <si>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</si>
  <si>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</si>
  <si>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特別会計に関する法律第８５条第３項第１号ヘ
特別会計に関する法律施行令第５０条第８項第７号及び第８号</t>
    <phoneticPr fontId="5"/>
  </si>
  <si>
    <t>①金属リサイクルシステムの脱炭素化
②社会全体での資源生産性の向上、各種リサイクル法の政策効果向上
③AI等の活用によるリサイクル業の人手不足緩和、地域循環共生圏への貢献、日本のリサイクル技術の競争力強化</t>
    <phoneticPr fontId="5"/>
  </si>
  <si>
    <t>スマート社会の進展により、自動化製品やIoT機器、電動化製品の導入に伴い、電子基板類、バッテリーなどの非鉄金属・レアメタル含有製品の排出が増加している。また、 中国による雑品スクラップの輸入規制の影響で、国内での処理・リサイクルの必要性が上昇している。処理量が増加するリサイクル分野でも省CO2化が必要であることから、革新的な新技術の導入により破砕・選別や金属回収のエネルギー使用量を削減し、さらに原料輸送や素材製造のエネルギー投入量を削減する。
本事業では、省エネ型リサイクルに係る技術・システムの実証・事業性評価を委託事業により実施し、脱炭素型金属リサイクルシステムの社会実装化を進める。</t>
    <rPh sb="31" eb="33">
      <t>ドウニュウ</t>
    </rPh>
    <rPh sb="34" eb="35">
      <t>トモナ</t>
    </rPh>
    <rPh sb="224" eb="225">
      <t>ホン</t>
    </rPh>
    <rPh sb="225" eb="227">
      <t>ジギョウ</t>
    </rPh>
    <phoneticPr fontId="5"/>
  </si>
  <si>
    <t>二酸化炭素排出抑制対策事業等委託費</t>
    <rPh sb="0" eb="3">
      <t>ニサンカ</t>
    </rPh>
    <rPh sb="3" eb="5">
      <t>タンソ</t>
    </rPh>
    <rPh sb="5" eb="7">
      <t>ハイシュツ</t>
    </rPh>
    <rPh sb="7" eb="9">
      <t>ヨクセイ</t>
    </rPh>
    <rPh sb="9" eb="11">
      <t>タイサク</t>
    </rPh>
    <rPh sb="11" eb="14">
      <t>ジギョウナド</t>
    </rPh>
    <rPh sb="14" eb="16">
      <t>イタク</t>
    </rPh>
    <rPh sb="16" eb="17">
      <t>ヒ</t>
    </rPh>
    <phoneticPr fontId="5"/>
  </si>
  <si>
    <t>実証が終了した事業のうち事業化に着手するものの割合</t>
    <rPh sb="0" eb="2">
      <t>ジッショウ</t>
    </rPh>
    <rPh sb="3" eb="5">
      <t>シュウリョウ</t>
    </rPh>
    <rPh sb="7" eb="9">
      <t>ジギョウ</t>
    </rPh>
    <rPh sb="12" eb="14">
      <t>ジギョウ</t>
    </rPh>
    <rPh sb="23" eb="25">
      <t>ワリアイ</t>
    </rPh>
    <phoneticPr fontId="5"/>
  </si>
  <si>
    <t>％</t>
    <phoneticPr fontId="5"/>
  </si>
  <si>
    <t>％</t>
    <phoneticPr fontId="5"/>
  </si>
  <si>
    <t>委託事業実施件数</t>
    <phoneticPr fontId="5"/>
  </si>
  <si>
    <t>執行額／委託事業実施件数　　　　　　　　　　　　</t>
    <phoneticPr fontId="5"/>
  </si>
  <si>
    <t>１．地球温暖化対策の推進</t>
    <phoneticPr fontId="5"/>
  </si>
  <si>
    <t>-</t>
    <phoneticPr fontId="5"/>
  </si>
  <si>
    <t>環境省</t>
  </si>
  <si>
    <t>室長　冨安　健一郎</t>
    <rPh sb="0" eb="2">
      <t>シツチョウ</t>
    </rPh>
    <rPh sb="3" eb="5">
      <t>トミヤス</t>
    </rPh>
    <rPh sb="6" eb="9">
      <t>ケンイチロウ</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</si>
  <si>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</si>
  <si>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</si>
  <si>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</si>
  <si>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</si>
  <si>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</si>
  <si>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</si>
  <si>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</si>
  <si>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</si>
  <si>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</si>
  <si>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</si>
  <si>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</si>
  <si>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</si>
  <si>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</si>
  <si>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百万円/件</t>
    <rPh sb="0" eb="3">
      <t>ヒャクマンエン</t>
    </rPh>
    <rPh sb="4" eb="5">
      <t>ケン</t>
    </rPh>
    <phoneticPr fontId="5"/>
  </si>
  <si>
    <t>百万円/件</t>
    <rPh sb="0" eb="3">
      <t>ヒャクマンエン</t>
    </rPh>
    <rPh sb="4" eb="5">
      <t>ケン</t>
    </rPh>
    <phoneticPr fontId="5"/>
  </si>
  <si>
    <t>-</t>
    <phoneticPr fontId="5"/>
  </si>
  <si>
    <t>-</t>
    <phoneticPr fontId="5"/>
  </si>
  <si>
    <t>-</t>
    <phoneticPr fontId="5"/>
  </si>
  <si>
    <t>-</t>
    <phoneticPr fontId="5"/>
  </si>
  <si>
    <t>-</t>
    <phoneticPr fontId="5"/>
  </si>
  <si>
    <t>-</t>
    <phoneticPr fontId="5"/>
  </si>
  <si>
    <t>-</t>
    <phoneticPr fontId="5"/>
  </si>
  <si>
    <t>‐</t>
  </si>
  <si>
    <t>無</t>
  </si>
  <si>
    <t>経済産業省</t>
  </si>
  <si>
    <t>資源循環システム高度化促進事業</t>
    <phoneticPr fontId="5"/>
  </si>
  <si>
    <t>予算の範囲内で効率的・効果的に成果が得られるよう適切な事業の実施に努める。</t>
    <rPh sb="0" eb="2">
      <t>ヨサン</t>
    </rPh>
    <rPh sb="3" eb="6">
      <t>ハンイナイ</t>
    </rPh>
    <rPh sb="7" eb="10">
      <t>コウリツテキ</t>
    </rPh>
    <rPh sb="11" eb="14">
      <t>コウカテキ</t>
    </rPh>
    <rPh sb="15" eb="17">
      <t>セイカ</t>
    </rPh>
    <rPh sb="18" eb="19">
      <t>エ</t>
    </rPh>
    <rPh sb="24" eb="26">
      <t>テキセツ</t>
    </rPh>
    <rPh sb="27" eb="29">
      <t>ジギョウ</t>
    </rPh>
    <rPh sb="30" eb="32">
      <t>ジッシ</t>
    </rPh>
    <rPh sb="33" eb="34">
      <t>ツト</t>
    </rPh>
    <phoneticPr fontId="5"/>
  </si>
  <si>
    <t>経済産業省は、廃小型家電製品などの新たなリサイクル技術の開発や動静脈連携システムの開発を行うもの。
環境省は、IoT機器、バッテリーなどの近年増加傾向にある電子製品を主な対象として、既に開発されたリサイクル技術・システムの早期社会実装に向けた実証を行うもの。</t>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</si>
  <si>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phoneticPr fontId="5"/>
  </si>
  <si>
    <t>エネルギー起源二酸化炭素の排出量（CO2換算トン）</t>
    <phoneticPr fontId="5"/>
  </si>
  <si>
    <t>万t-CO2/年</t>
    <rPh sb="0" eb="1">
      <t>マン</t>
    </rPh>
    <rPh sb="7" eb="8">
      <t>ネン</t>
    </rPh>
    <phoneticPr fontId="5"/>
  </si>
  <si>
    <t>-</t>
    <phoneticPr fontId="5"/>
  </si>
  <si>
    <t>民間の自主的な取組だけでは十分に進まない脱炭素型金属リサイクルシステムの社会実装を国の主導により強力に進めることにより、当該技術の早期の社会導入によるCO2排出量の削減に寄与する。</t>
    <rPh sb="20" eb="21">
      <t>ダツ</t>
    </rPh>
    <rPh sb="21" eb="23">
      <t>タンソ</t>
    </rPh>
    <rPh sb="23" eb="24">
      <t>ガタ</t>
    </rPh>
    <rPh sb="24" eb="26">
      <t>キンゾク</t>
    </rPh>
    <rPh sb="36" eb="38">
      <t>シャカイ</t>
    </rPh>
    <rPh sb="38" eb="40">
      <t>ジッソウ</t>
    </rPh>
    <phoneticPr fontId="5"/>
  </si>
  <si>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rPh sb="16" eb="18">
      <t>チホウ</t>
    </rPh>
    <rPh sb="18" eb="21">
      <t>ジチタイ</t>
    </rPh>
    <rPh sb="40" eb="42">
      <t>ジギョウ</t>
    </rPh>
    <rPh sb="42" eb="43">
      <t>カ</t>
    </rPh>
    <rPh sb="47" eb="48">
      <t>トモナ</t>
    </rPh>
    <rPh sb="49" eb="51">
      <t>ケンキュウ</t>
    </rPh>
    <rPh sb="51" eb="53">
      <t>カイハツ</t>
    </rPh>
    <rPh sb="53" eb="55">
      <t>ジギョウ</t>
    </rPh>
    <rPh sb="56" eb="58">
      <t>シエン</t>
    </rPh>
    <rPh sb="60" eb="63">
      <t>ジツヨウカ</t>
    </rPh>
    <rPh sb="64" eb="66">
      <t>カソク</t>
    </rPh>
    <rPh sb="66" eb="67">
      <t>カ</t>
    </rPh>
    <rPh sb="68" eb="69">
      <t>ハカ</t>
    </rPh>
    <rPh sb="80" eb="82">
      <t>ミンカン</t>
    </rPh>
    <rPh sb="83" eb="84">
      <t>ユダ</t>
    </rPh>
    <phoneticPr fontId="5"/>
  </si>
  <si>
    <t>-</t>
    <phoneticPr fontId="5"/>
  </si>
  <si>
    <t>-</t>
    <phoneticPr fontId="5"/>
  </si>
  <si>
    <t>-</t>
    <phoneticPr fontId="5"/>
  </si>
  <si>
    <t>-</t>
    <phoneticPr fontId="5"/>
  </si>
  <si>
    <t>電子基板等の排出増加、中国ショックを踏まえた国内でのリサイクル体制の構築、人手不足緩和、国内装置産業の育成は、国民や社会のニーズを的確に反映している。</t>
    <rPh sb="0" eb="2">
      <t>デンシ</t>
    </rPh>
    <rPh sb="2" eb="4">
      <t>キバン</t>
    </rPh>
    <rPh sb="4" eb="5">
      <t>トウ</t>
    </rPh>
    <rPh sb="6" eb="8">
      <t>ハイシュツ</t>
    </rPh>
    <rPh sb="8" eb="10">
      <t>ゾウカ</t>
    </rPh>
    <rPh sb="11" eb="13">
      <t>チュウゴク</t>
    </rPh>
    <rPh sb="18" eb="19">
      <t>フ</t>
    </rPh>
    <rPh sb="22" eb="24">
      <t>コクナイ</t>
    </rPh>
    <rPh sb="31" eb="33">
      <t>タイセイ</t>
    </rPh>
    <rPh sb="34" eb="36">
      <t>コウチク</t>
    </rPh>
    <rPh sb="37" eb="39">
      <t>ヒトデ</t>
    </rPh>
    <rPh sb="39" eb="41">
      <t>ブソク</t>
    </rPh>
    <rPh sb="41" eb="43">
      <t>カンワ</t>
    </rPh>
    <rPh sb="44" eb="46">
      <t>コクナイ</t>
    </rPh>
    <rPh sb="46" eb="48">
      <t>ソウチ</t>
    </rPh>
    <rPh sb="48" eb="50">
      <t>サンギョウ</t>
    </rPh>
    <rPh sb="51" eb="53">
      <t>イクセイ</t>
    </rPh>
    <rPh sb="55" eb="57">
      <t>コクミン</t>
    </rPh>
    <rPh sb="58" eb="60">
      <t>シャカイ</t>
    </rPh>
    <rPh sb="65" eb="67">
      <t>テキカク</t>
    </rPh>
    <rPh sb="68" eb="70">
      <t>ハンエイ</t>
    </rPh>
    <phoneticPr fontId="5"/>
  </si>
  <si>
    <t>技術を向上させることによって省エネルギーかつ経済的にリサイクルができるシステムを構築するという点で、必要かつ適切な事業である。また、規制や基礎研究は政策ニーズに照らしてふさわしくなく、実証事業により広く金属リサイクル全体に対してアプローチすることが重要。</t>
    <rPh sb="0" eb="2">
      <t>ギジュツ</t>
    </rPh>
    <rPh sb="3" eb="5">
      <t>コウジョウ</t>
    </rPh>
    <rPh sb="14" eb="15">
      <t>ショウ</t>
    </rPh>
    <rPh sb="22" eb="25">
      <t>ケイザイテキ</t>
    </rPh>
    <rPh sb="40" eb="42">
      <t>コウチク</t>
    </rPh>
    <rPh sb="47" eb="48">
      <t>テン</t>
    </rPh>
    <rPh sb="50" eb="52">
      <t>ヒツヨウ</t>
    </rPh>
    <rPh sb="54" eb="56">
      <t>テキセツ</t>
    </rPh>
    <rPh sb="57" eb="59">
      <t>ジギョウ</t>
    </rPh>
    <rPh sb="66" eb="68">
      <t>キセイ</t>
    </rPh>
    <rPh sb="69" eb="71">
      <t>キソ</t>
    </rPh>
    <rPh sb="71" eb="73">
      <t>ケンキュウ</t>
    </rPh>
    <rPh sb="74" eb="76">
      <t>セイサク</t>
    </rPh>
    <rPh sb="80" eb="81">
      <t>テ</t>
    </rPh>
    <rPh sb="92" eb="94">
      <t>ジッショウ</t>
    </rPh>
    <rPh sb="94" eb="96">
      <t>ジギョウ</t>
    </rPh>
    <rPh sb="99" eb="100">
      <t>ヒロ</t>
    </rPh>
    <rPh sb="101" eb="103">
      <t>キンゾク</t>
    </rPh>
    <rPh sb="108" eb="110">
      <t>ゼンタイ</t>
    </rPh>
    <rPh sb="111" eb="112">
      <t>タイ</t>
    </rPh>
    <rPh sb="124" eb="126">
      <t>ジュウヨウ</t>
    </rPh>
    <phoneticPr fontId="5"/>
  </si>
  <si>
    <t>-</t>
    <phoneticPr fontId="5"/>
  </si>
  <si>
    <t>-</t>
    <phoneticPr fontId="5"/>
  </si>
  <si>
    <t>第四次循環型社会形成推進計画、未来投資戦略2019</t>
    <rPh sb="0" eb="1">
      <t>ダイ</t>
    </rPh>
    <rPh sb="1" eb="3">
      <t>ヨジ</t>
    </rPh>
    <rPh sb="3" eb="6">
      <t>ジュンカンガタ</t>
    </rPh>
    <rPh sb="6" eb="8">
      <t>シャカイ</t>
    </rPh>
    <rPh sb="8" eb="10">
      <t>ケイセイ</t>
    </rPh>
    <rPh sb="10" eb="12">
      <t>スイシン</t>
    </rPh>
    <rPh sb="12" eb="14">
      <t>ケイカク</t>
    </rPh>
    <rPh sb="15" eb="17">
      <t>ミライ</t>
    </rPh>
    <rPh sb="17" eb="19">
      <t>トウシ</t>
    </rPh>
    <rPh sb="19" eb="21">
      <t>センリャク</t>
    </rPh>
    <phoneticPr fontId="5"/>
  </si>
  <si>
    <t>脱炭素型金属リサイクルシステムの早期社会実装化に向けた実証事業</t>
    <phoneticPr fontId="5"/>
  </si>
  <si>
    <t>「新しい日本のための優先課題枠」341.679</t>
    <phoneticPr fontId="5"/>
  </si>
  <si>
    <t>半数以上の事業が実証終了後３年程度以内に事業化に着手する。</t>
    <rPh sb="0" eb="2">
      <t>ハンスウ</t>
    </rPh>
    <rPh sb="2" eb="4">
      <t>イジョウ</t>
    </rPh>
    <rPh sb="5" eb="7">
      <t>ジギョウ</t>
    </rPh>
    <rPh sb="8" eb="10">
      <t>ジッショウ</t>
    </rPh>
    <rPh sb="10" eb="13">
      <t>シュウリョウゴ</t>
    </rPh>
    <rPh sb="14" eb="15">
      <t>ネン</t>
    </rPh>
    <rPh sb="15" eb="17">
      <t>テイド</t>
    </rPh>
    <rPh sb="17" eb="19">
      <t>イナイ</t>
    </rPh>
    <rPh sb="20" eb="23">
      <t>ジギョウカ</t>
    </rPh>
    <rPh sb="24" eb="26">
      <t>チャクシュ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</si>
</sst>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145869</xdr:colOff>
      <xdr:row>740</xdr:row>
      <xdr:rowOff>205946</xdr:rowOff>
    </xdr:from>
    <xdr:to>
      <xdr:col>44</xdr:col>
      <xdr:colOff>16619</xdr:colOff>
      <xdr:row>752</xdr:row>
      <xdr:rowOff>197365</xdr:rowOff>
    </xdr:to>
    <xdr:grpSp>
      <xdr:nvGrpSpPr>
        <xdr:cNvPr id="39" name="グループ化 38"/>
        <xdr:cNvGrpSpPr/>
      </xdr:nvGrpSpPr>
      <xdr:grpSpPr>
        <a:xfrm>
          <a:off x="2823166" y="45398210"/>
          <a:ext cx="6255075" cy="3904391"/>
          <a:chOff x="2344098" y="45368804"/>
          <a:chExt cx="5457034" cy="3955878"/>
        </a:xfrm>
      </xdr:grpSpPr>
      <xdr:sp macro="" textlink="">
        <xdr:nvSpPr>
          <xdr:cNvPr id="40" name="テキスト ボックス 39"/>
          <xdr:cNvSpPr txBox="1"/>
        </xdr:nvSpPr>
        <xdr:spPr>
          <a:xfrm>
            <a:off x="3215763" y="45368804"/>
            <a:ext cx="3513141" cy="11965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r>
              <a:rPr kumimoji="1" lang="ja-JP" altLang="en-US" sz="1600"/>
              <a:t>環境省</a:t>
            </a:r>
            <a:endParaRPr kumimoji="1" lang="en-US" altLang="ja-JP" sz="1600"/>
          </a:p>
          <a:p>
            <a:r>
              <a:rPr kumimoji="1" lang="ja-JP" altLang="en-US" sz="1400"/>
              <a:t>事業名：脱炭素型金属リサイクルシステムの</a:t>
            </a:r>
            <a:endParaRPr kumimoji="1" lang="en-US" altLang="ja-JP" sz="1400"/>
          </a:p>
          <a:p>
            <a:r>
              <a:rPr kumimoji="1" lang="ja-JP" altLang="en-US" sz="1400"/>
              <a:t>　　　　　早期社会実装化に向けた実証事業</a:t>
            </a:r>
            <a:endParaRPr kumimoji="1" lang="en-US" altLang="ja-JP" sz="1400"/>
          </a:p>
          <a:p>
            <a:r>
              <a:rPr kumimoji="1" lang="ja-JP" altLang="en-US" sz="1400"/>
              <a:t>執行額：</a:t>
            </a:r>
            <a:r>
              <a:rPr kumimoji="1" lang="en-US" altLang="ja-JP" sz="1400"/>
              <a:t>3,500</a:t>
            </a:r>
            <a:r>
              <a:rPr kumimoji="1" lang="ja-JP" altLang="en-US" sz="1400"/>
              <a:t>百万円</a:t>
            </a:r>
          </a:p>
        </xdr:txBody>
      </xdr:sp>
      <xdr:sp macro="" textlink="">
        <xdr:nvSpPr>
          <xdr:cNvPr id="42" name="テキスト ボックス 41"/>
          <xdr:cNvSpPr txBox="1"/>
        </xdr:nvSpPr>
        <xdr:spPr>
          <a:xfrm>
            <a:off x="2344098" y="48274905"/>
            <a:ext cx="1836351" cy="104977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en-US" altLang="ja-JP" sz="1400"/>
              <a:t>A.</a:t>
            </a:r>
            <a:r>
              <a:rPr kumimoji="1" lang="ja-JP" altLang="en-US" sz="1400"/>
              <a:t>実証事業者</a:t>
            </a:r>
            <a:endParaRPr kumimoji="1" lang="en-US" altLang="ja-JP" sz="1400"/>
          </a:p>
          <a:p>
            <a:r>
              <a:rPr kumimoji="1" lang="ja-JP" altLang="en-US" sz="1400"/>
              <a:t>（採択事業者：</a:t>
            </a:r>
            <a:r>
              <a:rPr kumimoji="1" lang="en-US" altLang="ja-JP" sz="1400"/>
              <a:t>35</a:t>
            </a:r>
            <a:r>
              <a:rPr kumimoji="1" lang="ja-JP" altLang="en-US" sz="1400"/>
              <a:t>件）</a:t>
            </a:r>
            <a:endParaRPr kumimoji="1" lang="en-US" altLang="ja-JP" sz="1400"/>
          </a:p>
          <a:p>
            <a:r>
              <a:rPr kumimoji="1" lang="ja-JP" altLang="en-US" sz="1400"/>
              <a:t>執行額：</a:t>
            </a:r>
            <a:r>
              <a:rPr kumimoji="1" lang="en-US" altLang="ja-JP" sz="1400"/>
              <a:t>3,440</a:t>
            </a:r>
            <a:r>
              <a:rPr kumimoji="1" lang="ja-JP" altLang="en-US" sz="1400"/>
              <a:t>百万円</a:t>
            </a:r>
            <a:endParaRPr kumimoji="1" lang="en-US" altLang="ja-JP" sz="1400"/>
          </a:p>
        </xdr:txBody>
      </xdr:sp>
      <xdr:sp macro="" textlink="">
        <xdr:nvSpPr>
          <xdr:cNvPr id="43" name="テキスト ボックス 42"/>
          <xdr:cNvSpPr txBox="1"/>
        </xdr:nvSpPr>
        <xdr:spPr>
          <a:xfrm>
            <a:off x="5944915" y="48272466"/>
            <a:ext cx="1599331" cy="8634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r>
              <a:rPr kumimoji="1" lang="en-US" altLang="ja-JP" sz="1400"/>
              <a:t>B. </a:t>
            </a:r>
            <a:r>
              <a:rPr kumimoji="1" lang="ja-JP" altLang="en-US" sz="1400"/>
              <a:t>民間事業者</a:t>
            </a:r>
            <a:endParaRPr kumimoji="1" lang="en-US" altLang="ja-JP" sz="1400"/>
          </a:p>
          <a:p>
            <a:r>
              <a:rPr kumimoji="1" lang="ja-JP" altLang="en-US" sz="1400"/>
              <a:t>執行額：</a:t>
            </a:r>
            <a:r>
              <a:rPr kumimoji="1" lang="en-US" altLang="ja-JP" sz="1400"/>
              <a:t>60</a:t>
            </a:r>
            <a:r>
              <a:rPr kumimoji="1" lang="ja-JP" altLang="en-US" sz="1400"/>
              <a:t>百万円</a:t>
            </a:r>
            <a:endParaRPr kumimoji="1" lang="en-US" altLang="ja-JP" sz="1400"/>
          </a:p>
        </xdr:txBody>
      </xdr:sp>
      <xdr:cxnSp macro="">
        <xdr:nvCxnSpPr>
          <xdr:cNvPr id="44" name="直線矢印コネクタ 43"/>
          <xdr:cNvCxnSpPr/>
        </xdr:nvCxnSpPr>
        <xdr:spPr>
          <a:xfrm flipH="1">
            <a:off x="6713441" y="47538217"/>
            <a:ext cx="0" cy="363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5" name="直線コネクタ 44"/>
          <xdr:cNvCxnSpPr/>
        </xdr:nvCxnSpPr>
        <xdr:spPr>
          <a:xfrm>
            <a:off x="3290512" y="47524609"/>
            <a:ext cx="3428028" cy="725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6" name="直線コネクタ 45"/>
          <xdr:cNvCxnSpPr/>
        </xdr:nvCxnSpPr>
        <xdr:spPr>
          <a:xfrm>
            <a:off x="4978073" y="46555120"/>
            <a:ext cx="326" cy="95981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7" name="テキスト ボックス 46"/>
          <xdr:cNvSpPr txBox="1"/>
        </xdr:nvSpPr>
        <xdr:spPr>
          <a:xfrm>
            <a:off x="5769807" y="4797213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sp macro="" textlink="">
        <xdr:nvSpPr>
          <xdr:cNvPr id="48" name="テキスト ボックス 47"/>
          <xdr:cNvSpPr txBox="1"/>
        </xdr:nvSpPr>
        <xdr:spPr>
          <a:xfrm>
            <a:off x="2572433" y="47982205"/>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grpSp>
    <xdr:clientData/>
  </xdr:twoCellAnchor>
  <xdr:twoCellAnchor>
    <xdr:from>
      <xdr:col>19</xdr:col>
      <xdr:colOff>8576</xdr:colOff>
      <xdr:row>746</xdr:row>
      <xdr:rowOff>248852</xdr:rowOff>
    </xdr:from>
    <xdr:to>
      <xdr:col>19</xdr:col>
      <xdr:colOff>8576</xdr:colOff>
      <xdr:row>747</xdr:row>
      <xdr:rowOff>260488</xdr:rowOff>
    </xdr:to>
    <xdr:cxnSp macro="">
      <xdr:nvCxnSpPr>
        <xdr:cNvPr id="59" name="直線矢印コネクタ 58"/>
        <xdr:cNvCxnSpPr/>
      </xdr:nvCxnSpPr>
      <xdr:spPr>
        <a:xfrm flipH="1">
          <a:off x="3432427" y="47204528"/>
          <a:ext cx="0" cy="363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4" zoomScaleNormal="75" zoomScaleSheetLayoutView="74"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13</v>
      </c>
      <c r="AT2" s="925"/>
      <c r="AU2" s="925"/>
      <c r="AV2" s="42" t="str">
        <f>IF(AW2="", "", "-")</f>
        <v/>
      </c>
      <c r="AW2" s="896"/>
      <c r="AX2" s="896"/>
    </row>
    <row r="3" spans="1:50" ht="21" customHeight="1" thickBot="1" x14ac:dyDescent="0.2">
      <c r="A3" s="852" t="s">
        <v>461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494</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539</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480</v>
      </c>
      <c r="H5" s="825"/>
      <c r="I5" s="825"/>
      <c r="J5" s="825"/>
      <c r="K5" s="825"/>
      <c r="L5" s="825"/>
      <c r="M5" s="826" t="s">
        <v>65</v>
      </c>
      <c r="N5" s="827"/>
      <c r="O5" s="827"/>
      <c r="P5" s="827"/>
      <c r="Q5" s="827"/>
      <c r="R5" s="828"/>
      <c r="S5" s="829" t="s">
        <v>86</v>
      </c>
      <c r="T5" s="825"/>
      <c r="U5" s="825"/>
      <c r="V5" s="825"/>
      <c r="W5" s="825"/>
      <c r="X5" s="830"/>
      <c r="Y5" s="683" t="s">
        <v>3</v>
      </c>
      <c r="Z5" s="528"/>
      <c r="AA5" s="528"/>
      <c r="AB5" s="528"/>
      <c r="AC5" s="528"/>
      <c r="AD5" s="529"/>
      <c r="AE5" s="684" t="s">
        <v>482</v>
      </c>
      <c r="AF5" s="684"/>
      <c r="AG5" s="684"/>
      <c r="AH5" s="684"/>
      <c r="AI5" s="684"/>
      <c r="AJ5" s="684"/>
      <c r="AK5" s="684"/>
      <c r="AL5" s="684"/>
      <c r="AM5" s="684"/>
      <c r="AN5" s="684"/>
      <c r="AO5" s="684"/>
      <c r="AP5" s="685"/>
      <c r="AQ5" s="686" t="s">
        <v>495</v>
      </c>
      <c r="AR5" s="687"/>
      <c r="AS5" s="687"/>
      <c r="AT5" s="687"/>
      <c r="AU5" s="687"/>
      <c r="AV5" s="687"/>
      <c r="AW5" s="687"/>
      <c r="AX5" s="688"/>
    </row>
    <row r="6" spans="1:50" ht="39" customHeight="1" x14ac:dyDescent="0.15">
      <c r="A6" s="691" t="s">
        <v>4</v>
      </c>
      <c r="B6" s="692"/>
      <c r="C6" s="692"/>
      <c r="D6" s="692"/>
      <c r="E6" s="692"/>
      <c r="F6" s="692"/>
      <c r="G6" s="380" t="str">
        <f>入力規則等!F39</f>
        <v>エネルギー対策特別会計エネルギー需給勘定</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49.5" customHeight="1" x14ac:dyDescent="0.15">
      <c r="A7" s="480" t="s">
        <v>22</v>
      </c>
      <c r="B7" s="481"/>
      <c r="C7" s="481"/>
      <c r="D7" s="481"/>
      <c r="E7" s="481"/>
      <c r="F7" s="482"/>
      <c r="G7" s="483" t="s">
        <v>483</v>
      </c>
      <c r="H7" s="484"/>
      <c r="I7" s="484"/>
      <c r="J7" s="484"/>
      <c r="K7" s="484"/>
      <c r="L7" s="484"/>
      <c r="M7" s="484"/>
      <c r="N7" s="484"/>
      <c r="O7" s="484"/>
      <c r="P7" s="484"/>
      <c r="Q7" s="484"/>
      <c r="R7" s="484"/>
      <c r="S7" s="484"/>
      <c r="T7" s="484"/>
      <c r="U7" s="484"/>
      <c r="V7" s="484"/>
      <c r="W7" s="484"/>
      <c r="X7" s="485"/>
      <c r="Y7" s="907" t="s">
        <v>433</v>
      </c>
      <c r="Z7" s="428"/>
      <c r="AA7" s="428"/>
      <c r="AB7" s="428"/>
      <c r="AC7" s="428"/>
      <c r="AD7" s="908"/>
      <c r="AE7" s="897" t="s">
        <v>538</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0" t="s">
        <v>329</v>
      </c>
      <c r="B8" s="481"/>
      <c r="C8" s="481"/>
      <c r="D8" s="481"/>
      <c r="E8" s="481"/>
      <c r="F8" s="482"/>
      <c r="G8" s="926" t="str">
        <f>入力規則等!A28</f>
        <v>地球温暖化対策</v>
      </c>
      <c r="H8" s="705"/>
      <c r="I8" s="705"/>
      <c r="J8" s="705"/>
      <c r="K8" s="705"/>
      <c r="L8" s="705"/>
      <c r="M8" s="705"/>
      <c r="N8" s="705"/>
      <c r="O8" s="705"/>
      <c r="P8" s="705"/>
      <c r="Q8" s="705"/>
      <c r="R8" s="705"/>
      <c r="S8" s="705"/>
      <c r="T8" s="705"/>
      <c r="U8" s="705"/>
      <c r="V8" s="705"/>
      <c r="W8" s="705"/>
      <c r="X8" s="927"/>
      <c r="Y8" s="831" t="s">
        <v>330</v>
      </c>
      <c r="Z8" s="832"/>
      <c r="AA8" s="832"/>
      <c r="AB8" s="832"/>
      <c r="AC8" s="832"/>
      <c r="AD8" s="833"/>
      <c r="AE8" s="704" t="str">
        <f>入力規則等!K13</f>
        <v>エネルギー対策</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484</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485</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28" t="s">
        <v>24</v>
      </c>
      <c r="B12" s="929"/>
      <c r="C12" s="929"/>
      <c r="D12" s="929"/>
      <c r="E12" s="929"/>
      <c r="F12" s="930"/>
      <c r="G12" s="745"/>
      <c r="H12" s="746"/>
      <c r="I12" s="746"/>
      <c r="J12" s="746"/>
      <c r="K12" s="746"/>
      <c r="L12" s="746"/>
      <c r="M12" s="746"/>
      <c r="N12" s="746"/>
      <c r="O12" s="746"/>
      <c r="P12" s="400" t="s">
        <v>452</v>
      </c>
      <c r="Q12" s="401"/>
      <c r="R12" s="401"/>
      <c r="S12" s="401"/>
      <c r="T12" s="401"/>
      <c r="U12" s="401"/>
      <c r="V12" s="402"/>
      <c r="W12" s="400" t="s">
        <v>449</v>
      </c>
      <c r="X12" s="401"/>
      <c r="Y12" s="401"/>
      <c r="Z12" s="401"/>
      <c r="AA12" s="401"/>
      <c r="AB12" s="401"/>
      <c r="AC12" s="402"/>
      <c r="AD12" s="400" t="s">
        <v>444</v>
      </c>
      <c r="AE12" s="401"/>
      <c r="AF12" s="401"/>
      <c r="AG12" s="401"/>
      <c r="AH12" s="401"/>
      <c r="AI12" s="401"/>
      <c r="AJ12" s="402"/>
      <c r="AK12" s="400" t="s">
        <v>437</v>
      </c>
      <c r="AL12" s="401"/>
      <c r="AM12" s="401"/>
      <c r="AN12" s="401"/>
      <c r="AO12" s="401"/>
      <c r="AP12" s="401"/>
      <c r="AQ12" s="402"/>
      <c r="AR12" s="400" t="s">
        <v>435</v>
      </c>
      <c r="AS12" s="401"/>
      <c r="AT12" s="401"/>
      <c r="AU12" s="401"/>
      <c r="AV12" s="401"/>
      <c r="AW12" s="401"/>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498</v>
      </c>
      <c r="Q13" s="643"/>
      <c r="R13" s="643"/>
      <c r="S13" s="643"/>
      <c r="T13" s="643"/>
      <c r="U13" s="643"/>
      <c r="V13" s="644"/>
      <c r="W13" s="642" t="s">
        <v>500</v>
      </c>
      <c r="X13" s="643"/>
      <c r="Y13" s="643"/>
      <c r="Z13" s="643"/>
      <c r="AA13" s="643"/>
      <c r="AB13" s="643"/>
      <c r="AC13" s="644"/>
      <c r="AD13" s="642" t="s">
        <v>503</v>
      </c>
      <c r="AE13" s="643"/>
      <c r="AF13" s="643"/>
      <c r="AG13" s="643"/>
      <c r="AH13" s="643"/>
      <c r="AI13" s="643"/>
      <c r="AJ13" s="644"/>
      <c r="AK13" s="642" t="s">
        <v>499</v>
      </c>
      <c r="AL13" s="643"/>
      <c r="AM13" s="643"/>
      <c r="AN13" s="643"/>
      <c r="AO13" s="643"/>
      <c r="AP13" s="643"/>
      <c r="AQ13" s="644"/>
      <c r="AR13" s="904">
        <v>3500</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499</v>
      </c>
      <c r="Q14" s="643"/>
      <c r="R14" s="643"/>
      <c r="S14" s="643"/>
      <c r="T14" s="643"/>
      <c r="U14" s="643"/>
      <c r="V14" s="644"/>
      <c r="W14" s="642" t="s">
        <v>498</v>
      </c>
      <c r="X14" s="643"/>
      <c r="Y14" s="643"/>
      <c r="Z14" s="643"/>
      <c r="AA14" s="643"/>
      <c r="AB14" s="643"/>
      <c r="AC14" s="644"/>
      <c r="AD14" s="642" t="s">
        <v>498</v>
      </c>
      <c r="AE14" s="643"/>
      <c r="AF14" s="643"/>
      <c r="AG14" s="643"/>
      <c r="AH14" s="643"/>
      <c r="AI14" s="643"/>
      <c r="AJ14" s="644"/>
      <c r="AK14" s="642" t="s">
        <v>498</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500</v>
      </c>
      <c r="Q15" s="643"/>
      <c r="R15" s="643"/>
      <c r="S15" s="643"/>
      <c r="T15" s="643"/>
      <c r="U15" s="643"/>
      <c r="V15" s="644"/>
      <c r="W15" s="642" t="s">
        <v>502</v>
      </c>
      <c r="X15" s="643"/>
      <c r="Y15" s="643"/>
      <c r="Z15" s="643"/>
      <c r="AA15" s="643"/>
      <c r="AB15" s="643"/>
      <c r="AC15" s="644"/>
      <c r="AD15" s="642" t="s">
        <v>498</v>
      </c>
      <c r="AE15" s="643"/>
      <c r="AF15" s="643"/>
      <c r="AG15" s="643"/>
      <c r="AH15" s="643"/>
      <c r="AI15" s="643"/>
      <c r="AJ15" s="644"/>
      <c r="AK15" s="642" t="s">
        <v>498</v>
      </c>
      <c r="AL15" s="643"/>
      <c r="AM15" s="643"/>
      <c r="AN15" s="643"/>
      <c r="AO15" s="643"/>
      <c r="AP15" s="643"/>
      <c r="AQ15" s="644"/>
      <c r="AR15" s="642" t="s">
        <v>504</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501</v>
      </c>
      <c r="Q16" s="643"/>
      <c r="R16" s="643"/>
      <c r="S16" s="643"/>
      <c r="T16" s="643"/>
      <c r="U16" s="643"/>
      <c r="V16" s="644"/>
      <c r="W16" s="642" t="s">
        <v>498</v>
      </c>
      <c r="X16" s="643"/>
      <c r="Y16" s="643"/>
      <c r="Z16" s="643"/>
      <c r="AA16" s="643"/>
      <c r="AB16" s="643"/>
      <c r="AC16" s="644"/>
      <c r="AD16" s="642" t="s">
        <v>498</v>
      </c>
      <c r="AE16" s="643"/>
      <c r="AF16" s="643"/>
      <c r="AG16" s="643"/>
      <c r="AH16" s="643"/>
      <c r="AI16" s="643"/>
      <c r="AJ16" s="644"/>
      <c r="AK16" s="642" t="s">
        <v>498</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498</v>
      </c>
      <c r="Q17" s="643"/>
      <c r="R17" s="643"/>
      <c r="S17" s="643"/>
      <c r="T17" s="643"/>
      <c r="U17" s="643"/>
      <c r="V17" s="644"/>
      <c r="W17" s="642" t="s">
        <v>498</v>
      </c>
      <c r="X17" s="643"/>
      <c r="Y17" s="643"/>
      <c r="Z17" s="643"/>
      <c r="AA17" s="643"/>
      <c r="AB17" s="643"/>
      <c r="AC17" s="644"/>
      <c r="AD17" s="642" t="s">
        <v>498</v>
      </c>
      <c r="AE17" s="643"/>
      <c r="AF17" s="643"/>
      <c r="AG17" s="643"/>
      <c r="AH17" s="643"/>
      <c r="AI17" s="643"/>
      <c r="AJ17" s="644"/>
      <c r="AK17" s="642" t="s">
        <v>498</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3500</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5"/>
      <c r="AL19" s="315"/>
      <c r="AM19" s="315"/>
      <c r="AN19" s="315"/>
      <c r="AO19" s="315"/>
      <c r="AP19" s="315"/>
      <c r="AQ19" s="315"/>
      <c r="AR19" s="315"/>
      <c r="AS19" s="315"/>
      <c r="AT19" s="315"/>
      <c r="AU19" s="315"/>
      <c r="AV19" s="315"/>
      <c r="AW19" s="315"/>
      <c r="AX19" s="317"/>
    </row>
    <row r="20" spans="1:50" ht="24.75" customHeight="1" x14ac:dyDescent="0.15">
      <c r="A20" s="599"/>
      <c r="B20" s="600"/>
      <c r="C20" s="600"/>
      <c r="D20" s="600"/>
      <c r="E20" s="600"/>
      <c r="F20" s="601"/>
      <c r="G20" s="861" t="s">
        <v>10</v>
      </c>
      <c r="H20" s="862"/>
      <c r="I20" s="862"/>
      <c r="J20" s="862"/>
      <c r="K20" s="862"/>
      <c r="L20" s="862"/>
      <c r="M20" s="862"/>
      <c r="N20" s="862"/>
      <c r="O20" s="862"/>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15">
      <c r="A21" s="834"/>
      <c r="B21" s="835"/>
      <c r="C21" s="835"/>
      <c r="D21" s="835"/>
      <c r="E21" s="835"/>
      <c r="F21" s="931"/>
      <c r="G21" s="301" t="s">
        <v>397</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15">
      <c r="A22" s="949" t="s">
        <v>469</v>
      </c>
      <c r="B22" s="950"/>
      <c r="C22" s="950"/>
      <c r="D22" s="950"/>
      <c r="E22" s="950"/>
      <c r="F22" s="951"/>
      <c r="G22" s="936" t="s">
        <v>377</v>
      </c>
      <c r="H22" s="207"/>
      <c r="I22" s="207"/>
      <c r="J22" s="207"/>
      <c r="K22" s="207"/>
      <c r="L22" s="207"/>
      <c r="M22" s="207"/>
      <c r="N22" s="207"/>
      <c r="O22" s="208"/>
      <c r="P22" s="921" t="s">
        <v>438</v>
      </c>
      <c r="Q22" s="207"/>
      <c r="R22" s="207"/>
      <c r="S22" s="207"/>
      <c r="T22" s="207"/>
      <c r="U22" s="207"/>
      <c r="V22" s="208"/>
      <c r="W22" s="921" t="s">
        <v>434</v>
      </c>
      <c r="X22" s="207"/>
      <c r="Y22" s="207"/>
      <c r="Z22" s="207"/>
      <c r="AA22" s="207"/>
      <c r="AB22" s="207"/>
      <c r="AC22" s="208"/>
      <c r="AD22" s="921" t="s">
        <v>376</v>
      </c>
      <c r="AE22" s="207"/>
      <c r="AF22" s="207"/>
      <c r="AG22" s="207"/>
      <c r="AH22" s="207"/>
      <c r="AI22" s="207"/>
      <c r="AJ22" s="207"/>
      <c r="AK22" s="207"/>
      <c r="AL22" s="207"/>
      <c r="AM22" s="207"/>
      <c r="AN22" s="207"/>
      <c r="AO22" s="207"/>
      <c r="AP22" s="207"/>
      <c r="AQ22" s="207"/>
      <c r="AR22" s="207"/>
      <c r="AS22" s="207"/>
      <c r="AT22" s="207"/>
      <c r="AU22" s="207"/>
      <c r="AV22" s="207"/>
      <c r="AW22" s="207"/>
      <c r="AX22" s="958"/>
    </row>
    <row r="23" spans="1:50" ht="25.5" customHeight="1" x14ac:dyDescent="0.15">
      <c r="A23" s="952"/>
      <c r="B23" s="953"/>
      <c r="C23" s="953"/>
      <c r="D23" s="953"/>
      <c r="E23" s="953"/>
      <c r="F23" s="954"/>
      <c r="G23" s="937" t="s">
        <v>486</v>
      </c>
      <c r="H23" s="938"/>
      <c r="I23" s="938"/>
      <c r="J23" s="938"/>
      <c r="K23" s="938"/>
      <c r="L23" s="938"/>
      <c r="M23" s="938"/>
      <c r="N23" s="938"/>
      <c r="O23" s="939"/>
      <c r="P23" s="904" t="s">
        <v>498</v>
      </c>
      <c r="Q23" s="905"/>
      <c r="R23" s="905"/>
      <c r="S23" s="905"/>
      <c r="T23" s="905"/>
      <c r="U23" s="905"/>
      <c r="V23" s="922"/>
      <c r="W23" s="904">
        <v>3500</v>
      </c>
      <c r="X23" s="905"/>
      <c r="Y23" s="905"/>
      <c r="Z23" s="905"/>
      <c r="AA23" s="905"/>
      <c r="AB23" s="905"/>
      <c r="AC23" s="922"/>
      <c r="AD23" s="959" t="s">
        <v>540</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c r="H24" s="941"/>
      <c r="I24" s="941"/>
      <c r="J24" s="941"/>
      <c r="K24" s="941"/>
      <c r="L24" s="941"/>
      <c r="M24" s="941"/>
      <c r="N24" s="941"/>
      <c r="O24" s="942"/>
      <c r="P24" s="642"/>
      <c r="Q24" s="643"/>
      <c r="R24" s="643"/>
      <c r="S24" s="643"/>
      <c r="T24" s="643"/>
      <c r="U24" s="643"/>
      <c r="V24" s="644"/>
      <c r="W24" s="642"/>
      <c r="X24" s="643"/>
      <c r="Y24" s="643"/>
      <c r="Z24" s="643"/>
      <c r="AA24" s="643"/>
      <c r="AB24" s="643"/>
      <c r="AC24" s="644"/>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c r="H25" s="941"/>
      <c r="I25" s="941"/>
      <c r="J25" s="941"/>
      <c r="K25" s="941"/>
      <c r="L25" s="941"/>
      <c r="M25" s="941"/>
      <c r="N25" s="941"/>
      <c r="O25" s="942"/>
      <c r="P25" s="642"/>
      <c r="Q25" s="643"/>
      <c r="R25" s="643"/>
      <c r="S25" s="643"/>
      <c r="T25" s="643"/>
      <c r="U25" s="643"/>
      <c r="V25" s="644"/>
      <c r="W25" s="642"/>
      <c r="X25" s="643"/>
      <c r="Y25" s="643"/>
      <c r="Z25" s="643"/>
      <c r="AA25" s="643"/>
      <c r="AB25" s="643"/>
      <c r="AC25" s="644"/>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c r="H26" s="941"/>
      <c r="I26" s="941"/>
      <c r="J26" s="941"/>
      <c r="K26" s="941"/>
      <c r="L26" s="941"/>
      <c r="M26" s="941"/>
      <c r="N26" s="941"/>
      <c r="O26" s="942"/>
      <c r="P26" s="642"/>
      <c r="Q26" s="643"/>
      <c r="R26" s="643"/>
      <c r="S26" s="643"/>
      <c r="T26" s="643"/>
      <c r="U26" s="643"/>
      <c r="V26" s="644"/>
      <c r="W26" s="642"/>
      <c r="X26" s="643"/>
      <c r="Y26" s="643"/>
      <c r="Z26" s="643"/>
      <c r="AA26" s="643"/>
      <c r="AB26" s="643"/>
      <c r="AC26" s="644"/>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c r="H27" s="941"/>
      <c r="I27" s="941"/>
      <c r="J27" s="941"/>
      <c r="K27" s="941"/>
      <c r="L27" s="941"/>
      <c r="M27" s="941"/>
      <c r="N27" s="941"/>
      <c r="O27" s="942"/>
      <c r="P27" s="642"/>
      <c r="Q27" s="643"/>
      <c r="R27" s="643"/>
      <c r="S27" s="643"/>
      <c r="T27" s="643"/>
      <c r="U27" s="643"/>
      <c r="V27" s="644"/>
      <c r="W27" s="642"/>
      <c r="X27" s="643"/>
      <c r="Y27" s="643"/>
      <c r="Z27" s="643"/>
      <c r="AA27" s="643"/>
      <c r="AB27" s="643"/>
      <c r="AC27" s="644"/>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381</v>
      </c>
      <c r="H28" s="944"/>
      <c r="I28" s="944"/>
      <c r="J28" s="944"/>
      <c r="K28" s="944"/>
      <c r="L28" s="944"/>
      <c r="M28" s="944"/>
      <c r="N28" s="944"/>
      <c r="O28" s="945"/>
      <c r="P28" s="863" t="e">
        <f>P29-SUM(P23:P27)</f>
        <v>#VALUE!</v>
      </c>
      <c r="Q28" s="864"/>
      <c r="R28" s="864"/>
      <c r="S28" s="864"/>
      <c r="T28" s="864"/>
      <c r="U28" s="864"/>
      <c r="V28" s="865"/>
      <c r="W28" s="863">
        <f>W29-SUM(W23:W27)</f>
        <v>0</v>
      </c>
      <c r="X28" s="864"/>
      <c r="Y28" s="864"/>
      <c r="Z28" s="864"/>
      <c r="AA28" s="864"/>
      <c r="AB28" s="864"/>
      <c r="AC28" s="86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918" t="str">
        <f>AK13</f>
        <v>-</v>
      </c>
      <c r="Q29" s="919"/>
      <c r="R29" s="919"/>
      <c r="S29" s="919"/>
      <c r="T29" s="919"/>
      <c r="U29" s="919"/>
      <c r="V29" s="920"/>
      <c r="W29" s="918">
        <f>AR13</f>
        <v>3500</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46" t="s">
        <v>393</v>
      </c>
      <c r="B30" s="847"/>
      <c r="C30" s="847"/>
      <c r="D30" s="847"/>
      <c r="E30" s="847"/>
      <c r="F30" s="848"/>
      <c r="G30" s="758" t="s">
        <v>263</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453</v>
      </c>
      <c r="AF30" s="844"/>
      <c r="AG30" s="844"/>
      <c r="AH30" s="845"/>
      <c r="AI30" s="843" t="s">
        <v>450</v>
      </c>
      <c r="AJ30" s="844"/>
      <c r="AK30" s="844"/>
      <c r="AL30" s="845"/>
      <c r="AM30" s="900" t="s">
        <v>445</v>
      </c>
      <c r="AN30" s="900"/>
      <c r="AO30" s="900"/>
      <c r="AP30" s="843"/>
      <c r="AQ30" s="752" t="s">
        <v>305</v>
      </c>
      <c r="AR30" s="753"/>
      <c r="AS30" s="753"/>
      <c r="AT30" s="754"/>
      <c r="AU30" s="759" t="s">
        <v>251</v>
      </c>
      <c r="AV30" s="759"/>
      <c r="AW30" s="759"/>
      <c r="AX30" s="901"/>
    </row>
    <row r="31" spans="1:50" ht="18.75" customHeight="1" x14ac:dyDescent="0.15">
      <c r="A31" s="385"/>
      <c r="B31" s="386"/>
      <c r="C31" s="386"/>
      <c r="D31" s="386"/>
      <c r="E31" s="386"/>
      <c r="F31" s="387"/>
      <c r="G31" s="398"/>
      <c r="H31" s="383"/>
      <c r="I31" s="383"/>
      <c r="J31" s="383"/>
      <c r="K31" s="383"/>
      <c r="L31" s="383"/>
      <c r="M31" s="383"/>
      <c r="N31" s="383"/>
      <c r="O31" s="399"/>
      <c r="P31" s="420"/>
      <c r="Q31" s="383"/>
      <c r="R31" s="383"/>
      <c r="S31" s="383"/>
      <c r="T31" s="383"/>
      <c r="U31" s="383"/>
      <c r="V31" s="383"/>
      <c r="W31" s="383"/>
      <c r="X31" s="399"/>
      <c r="Y31" s="437"/>
      <c r="Z31" s="438"/>
      <c r="AA31" s="439"/>
      <c r="AB31" s="232"/>
      <c r="AC31" s="233"/>
      <c r="AD31" s="234"/>
      <c r="AE31" s="232"/>
      <c r="AF31" s="233"/>
      <c r="AG31" s="233"/>
      <c r="AH31" s="234"/>
      <c r="AI31" s="232"/>
      <c r="AJ31" s="233"/>
      <c r="AK31" s="233"/>
      <c r="AL31" s="234"/>
      <c r="AM31" s="236"/>
      <c r="AN31" s="236"/>
      <c r="AO31" s="236"/>
      <c r="AP31" s="232"/>
      <c r="AQ31" s="575">
        <v>34</v>
      </c>
      <c r="AR31" s="185"/>
      <c r="AS31" s="118" t="s">
        <v>306</v>
      </c>
      <c r="AT31" s="119"/>
      <c r="AU31" s="184">
        <v>42</v>
      </c>
      <c r="AV31" s="184"/>
      <c r="AW31" s="383" t="s">
        <v>295</v>
      </c>
      <c r="AX31" s="384"/>
    </row>
    <row r="32" spans="1:50" ht="23.25" customHeight="1" x14ac:dyDescent="0.15">
      <c r="A32" s="388"/>
      <c r="B32" s="386"/>
      <c r="C32" s="386"/>
      <c r="D32" s="386"/>
      <c r="E32" s="386"/>
      <c r="F32" s="387"/>
      <c r="G32" s="549" t="s">
        <v>541</v>
      </c>
      <c r="H32" s="550"/>
      <c r="I32" s="550"/>
      <c r="J32" s="550"/>
      <c r="K32" s="550"/>
      <c r="L32" s="550"/>
      <c r="M32" s="550"/>
      <c r="N32" s="550"/>
      <c r="O32" s="551"/>
      <c r="P32" s="90" t="s">
        <v>487</v>
      </c>
      <c r="Q32" s="90"/>
      <c r="R32" s="90"/>
      <c r="S32" s="90"/>
      <c r="T32" s="90"/>
      <c r="U32" s="90"/>
      <c r="V32" s="90"/>
      <c r="W32" s="90"/>
      <c r="X32" s="91"/>
      <c r="Y32" s="456" t="s">
        <v>12</v>
      </c>
      <c r="Z32" s="516"/>
      <c r="AA32" s="517"/>
      <c r="AB32" s="446" t="s">
        <v>489</v>
      </c>
      <c r="AC32" s="446"/>
      <c r="AD32" s="446"/>
      <c r="AE32" s="203" t="s">
        <v>499</v>
      </c>
      <c r="AF32" s="204"/>
      <c r="AG32" s="204"/>
      <c r="AH32" s="204"/>
      <c r="AI32" s="203" t="s">
        <v>499</v>
      </c>
      <c r="AJ32" s="204"/>
      <c r="AK32" s="204"/>
      <c r="AL32" s="204"/>
      <c r="AM32" s="203" t="s">
        <v>499</v>
      </c>
      <c r="AN32" s="204"/>
      <c r="AO32" s="204"/>
      <c r="AP32" s="204"/>
      <c r="AQ32" s="325" t="s">
        <v>499</v>
      </c>
      <c r="AR32" s="192"/>
      <c r="AS32" s="192"/>
      <c r="AT32" s="326"/>
      <c r="AU32" s="204" t="s">
        <v>498</v>
      </c>
      <c r="AV32" s="204"/>
      <c r="AW32" s="204"/>
      <c r="AX32" s="206"/>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0" t="s">
        <v>53</v>
      </c>
      <c r="Z33" s="401"/>
      <c r="AA33" s="402"/>
      <c r="AB33" s="508" t="s">
        <v>488</v>
      </c>
      <c r="AC33" s="508"/>
      <c r="AD33" s="508"/>
      <c r="AE33" s="203" t="s">
        <v>498</v>
      </c>
      <c r="AF33" s="204"/>
      <c r="AG33" s="204"/>
      <c r="AH33" s="204"/>
      <c r="AI33" s="203" t="s">
        <v>498</v>
      </c>
      <c r="AJ33" s="204"/>
      <c r="AK33" s="204"/>
      <c r="AL33" s="204"/>
      <c r="AM33" s="203" t="s">
        <v>498</v>
      </c>
      <c r="AN33" s="204"/>
      <c r="AO33" s="204"/>
      <c r="AP33" s="204"/>
      <c r="AQ33" s="325">
        <v>60</v>
      </c>
      <c r="AR33" s="192"/>
      <c r="AS33" s="192"/>
      <c r="AT33" s="326"/>
      <c r="AU33" s="204">
        <v>60</v>
      </c>
      <c r="AV33" s="204"/>
      <c r="AW33" s="204"/>
      <c r="AX33" s="206"/>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0" t="s">
        <v>13</v>
      </c>
      <c r="Z34" s="401"/>
      <c r="AA34" s="402"/>
      <c r="AB34" s="541" t="s">
        <v>296</v>
      </c>
      <c r="AC34" s="541"/>
      <c r="AD34" s="541"/>
      <c r="AE34" s="203" t="s">
        <v>499</v>
      </c>
      <c r="AF34" s="204"/>
      <c r="AG34" s="204"/>
      <c r="AH34" s="204"/>
      <c r="AI34" s="203" t="s">
        <v>498</v>
      </c>
      <c r="AJ34" s="204"/>
      <c r="AK34" s="204"/>
      <c r="AL34" s="204"/>
      <c r="AM34" s="203" t="s">
        <v>498</v>
      </c>
      <c r="AN34" s="204"/>
      <c r="AO34" s="204"/>
      <c r="AP34" s="204"/>
      <c r="AQ34" s="325" t="s">
        <v>499</v>
      </c>
      <c r="AR34" s="192"/>
      <c r="AS34" s="192"/>
      <c r="AT34" s="326"/>
      <c r="AU34" s="204" t="s">
        <v>498</v>
      </c>
      <c r="AV34" s="204"/>
      <c r="AW34" s="204"/>
      <c r="AX34" s="206"/>
    </row>
    <row r="35" spans="1:50" ht="23.25" customHeight="1" x14ac:dyDescent="0.15">
      <c r="A35" s="211" t="s">
        <v>423</v>
      </c>
      <c r="B35" s="212"/>
      <c r="C35" s="212"/>
      <c r="D35" s="212"/>
      <c r="E35" s="212"/>
      <c r="F35" s="213"/>
      <c r="G35" s="217" t="s">
        <v>536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55" t="s">
        <v>393</v>
      </c>
      <c r="B37" s="756"/>
      <c r="C37" s="756"/>
      <c r="D37" s="756"/>
      <c r="E37" s="756"/>
      <c r="F37" s="757"/>
      <c r="G37" s="395" t="s">
        <v>263</v>
      </c>
      <c r="H37" s="396"/>
      <c r="I37" s="396"/>
      <c r="J37" s="396"/>
      <c r="K37" s="396"/>
      <c r="L37" s="396"/>
      <c r="M37" s="396"/>
      <c r="N37" s="396"/>
      <c r="O37" s="397"/>
      <c r="P37" s="433" t="s">
        <v>58</v>
      </c>
      <c r="Q37" s="396"/>
      <c r="R37" s="396"/>
      <c r="S37" s="396"/>
      <c r="T37" s="396"/>
      <c r="U37" s="396"/>
      <c r="V37" s="396"/>
      <c r="W37" s="396"/>
      <c r="X37" s="397"/>
      <c r="Y37" s="434"/>
      <c r="Z37" s="435"/>
      <c r="AA37" s="436"/>
      <c r="AB37" s="229" t="s">
        <v>11</v>
      </c>
      <c r="AC37" s="230"/>
      <c r="AD37" s="231"/>
      <c r="AE37" s="229" t="s">
        <v>453</v>
      </c>
      <c r="AF37" s="230"/>
      <c r="AG37" s="230"/>
      <c r="AH37" s="231"/>
      <c r="AI37" s="229" t="s">
        <v>450</v>
      </c>
      <c r="AJ37" s="230"/>
      <c r="AK37" s="230"/>
      <c r="AL37" s="231"/>
      <c r="AM37" s="235" t="s">
        <v>445</v>
      </c>
      <c r="AN37" s="235"/>
      <c r="AO37" s="235"/>
      <c r="AP37" s="229"/>
      <c r="AQ37" s="136" t="s">
        <v>305</v>
      </c>
      <c r="AR37" s="137"/>
      <c r="AS37" s="137"/>
      <c r="AT37" s="138"/>
      <c r="AU37" s="396" t="s">
        <v>251</v>
      </c>
      <c r="AV37" s="396"/>
      <c r="AW37" s="396"/>
      <c r="AX37" s="895"/>
    </row>
    <row r="38" spans="1:50" ht="18.75" hidden="1" customHeight="1" x14ac:dyDescent="0.15">
      <c r="A38" s="385"/>
      <c r="B38" s="386"/>
      <c r="C38" s="386"/>
      <c r="D38" s="386"/>
      <c r="E38" s="386"/>
      <c r="F38" s="387"/>
      <c r="G38" s="398"/>
      <c r="H38" s="383"/>
      <c r="I38" s="383"/>
      <c r="J38" s="383"/>
      <c r="K38" s="383"/>
      <c r="L38" s="383"/>
      <c r="M38" s="383"/>
      <c r="N38" s="383"/>
      <c r="O38" s="399"/>
      <c r="P38" s="420"/>
      <c r="Q38" s="383"/>
      <c r="R38" s="383"/>
      <c r="S38" s="383"/>
      <c r="T38" s="383"/>
      <c r="U38" s="383"/>
      <c r="V38" s="383"/>
      <c r="W38" s="383"/>
      <c r="X38" s="399"/>
      <c r="Y38" s="437"/>
      <c r="Z38" s="438"/>
      <c r="AA38" s="439"/>
      <c r="AB38" s="232"/>
      <c r="AC38" s="233"/>
      <c r="AD38" s="234"/>
      <c r="AE38" s="232"/>
      <c r="AF38" s="233"/>
      <c r="AG38" s="233"/>
      <c r="AH38" s="234"/>
      <c r="AI38" s="232"/>
      <c r="AJ38" s="233"/>
      <c r="AK38" s="233"/>
      <c r="AL38" s="234"/>
      <c r="AM38" s="236"/>
      <c r="AN38" s="236"/>
      <c r="AO38" s="236"/>
      <c r="AP38" s="232"/>
      <c r="AQ38" s="575"/>
      <c r="AR38" s="185"/>
      <c r="AS38" s="118" t="s">
        <v>306</v>
      </c>
      <c r="AT38" s="119"/>
      <c r="AU38" s="184"/>
      <c r="AV38" s="184"/>
      <c r="AW38" s="383" t="s">
        <v>295</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6" t="s">
        <v>12</v>
      </c>
      <c r="Z39" s="516"/>
      <c r="AA39" s="517"/>
      <c r="AB39" s="446"/>
      <c r="AC39" s="446"/>
      <c r="AD39" s="446"/>
      <c r="AE39" s="203"/>
      <c r="AF39" s="204"/>
      <c r="AG39" s="204"/>
      <c r="AH39" s="204"/>
      <c r="AI39" s="203"/>
      <c r="AJ39" s="204"/>
      <c r="AK39" s="204"/>
      <c r="AL39" s="204"/>
      <c r="AM39" s="203"/>
      <c r="AN39" s="204"/>
      <c r="AO39" s="204"/>
      <c r="AP39" s="204"/>
      <c r="AQ39" s="325"/>
      <c r="AR39" s="192"/>
      <c r="AS39" s="192"/>
      <c r="AT39" s="326"/>
      <c r="AU39" s="204"/>
      <c r="AV39" s="204"/>
      <c r="AW39" s="204"/>
      <c r="AX39" s="206"/>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0" t="s">
        <v>53</v>
      </c>
      <c r="Z40" s="401"/>
      <c r="AA40" s="402"/>
      <c r="AB40" s="508"/>
      <c r="AC40" s="508"/>
      <c r="AD40" s="508"/>
      <c r="AE40" s="203"/>
      <c r="AF40" s="204"/>
      <c r="AG40" s="204"/>
      <c r="AH40" s="204"/>
      <c r="AI40" s="203"/>
      <c r="AJ40" s="204"/>
      <c r="AK40" s="204"/>
      <c r="AL40" s="204"/>
      <c r="AM40" s="203"/>
      <c r="AN40" s="204"/>
      <c r="AO40" s="204"/>
      <c r="AP40" s="204"/>
      <c r="AQ40" s="325"/>
      <c r="AR40" s="192"/>
      <c r="AS40" s="192"/>
      <c r="AT40" s="326"/>
      <c r="AU40" s="204"/>
      <c r="AV40" s="204"/>
      <c r="AW40" s="204"/>
      <c r="AX40" s="206"/>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0" t="s">
        <v>13</v>
      </c>
      <c r="Z41" s="401"/>
      <c r="AA41" s="402"/>
      <c r="AB41" s="541" t="s">
        <v>296</v>
      </c>
      <c r="AC41" s="541"/>
      <c r="AD41" s="541"/>
      <c r="AE41" s="203"/>
      <c r="AF41" s="204"/>
      <c r="AG41" s="204"/>
      <c r="AH41" s="204"/>
      <c r="AI41" s="203"/>
      <c r="AJ41" s="204"/>
      <c r="AK41" s="204"/>
      <c r="AL41" s="204"/>
      <c r="AM41" s="203"/>
      <c r="AN41" s="204"/>
      <c r="AO41" s="204"/>
      <c r="AP41" s="204"/>
      <c r="AQ41" s="325"/>
      <c r="AR41" s="192"/>
      <c r="AS41" s="192"/>
      <c r="AT41" s="326"/>
      <c r="AU41" s="204"/>
      <c r="AV41" s="204"/>
      <c r="AW41" s="204"/>
      <c r="AX41" s="206"/>
    </row>
    <row r="42" spans="1:50" ht="23.25" hidden="1" customHeight="1" x14ac:dyDescent="0.15">
      <c r="A42" s="211" t="s">
        <v>423</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5" t="s">
        <v>393</v>
      </c>
      <c r="B44" s="756"/>
      <c r="C44" s="756"/>
      <c r="D44" s="756"/>
      <c r="E44" s="756"/>
      <c r="F44" s="757"/>
      <c r="G44" s="395" t="s">
        <v>263</v>
      </c>
      <c r="H44" s="396"/>
      <c r="I44" s="396"/>
      <c r="J44" s="396"/>
      <c r="K44" s="396"/>
      <c r="L44" s="396"/>
      <c r="M44" s="396"/>
      <c r="N44" s="396"/>
      <c r="O44" s="397"/>
      <c r="P44" s="433" t="s">
        <v>58</v>
      </c>
      <c r="Q44" s="396"/>
      <c r="R44" s="396"/>
      <c r="S44" s="396"/>
      <c r="T44" s="396"/>
      <c r="U44" s="396"/>
      <c r="V44" s="396"/>
      <c r="W44" s="396"/>
      <c r="X44" s="397"/>
      <c r="Y44" s="434"/>
      <c r="Z44" s="435"/>
      <c r="AA44" s="436"/>
      <c r="AB44" s="229" t="s">
        <v>11</v>
      </c>
      <c r="AC44" s="230"/>
      <c r="AD44" s="231"/>
      <c r="AE44" s="229" t="s">
        <v>453</v>
      </c>
      <c r="AF44" s="230"/>
      <c r="AG44" s="230"/>
      <c r="AH44" s="231"/>
      <c r="AI44" s="229" t="s">
        <v>450</v>
      </c>
      <c r="AJ44" s="230"/>
      <c r="AK44" s="230"/>
      <c r="AL44" s="231"/>
      <c r="AM44" s="235" t="s">
        <v>445</v>
      </c>
      <c r="AN44" s="235"/>
      <c r="AO44" s="235"/>
      <c r="AP44" s="229"/>
      <c r="AQ44" s="136" t="s">
        <v>305</v>
      </c>
      <c r="AR44" s="137"/>
      <c r="AS44" s="137"/>
      <c r="AT44" s="138"/>
      <c r="AU44" s="396" t="s">
        <v>251</v>
      </c>
      <c r="AV44" s="396"/>
      <c r="AW44" s="396"/>
      <c r="AX44" s="895"/>
    </row>
    <row r="45" spans="1:50" ht="18.75" hidden="1" customHeight="1" x14ac:dyDescent="0.15">
      <c r="A45" s="385"/>
      <c r="B45" s="386"/>
      <c r="C45" s="386"/>
      <c r="D45" s="386"/>
      <c r="E45" s="386"/>
      <c r="F45" s="387"/>
      <c r="G45" s="398"/>
      <c r="H45" s="383"/>
      <c r="I45" s="383"/>
      <c r="J45" s="383"/>
      <c r="K45" s="383"/>
      <c r="L45" s="383"/>
      <c r="M45" s="383"/>
      <c r="N45" s="383"/>
      <c r="O45" s="399"/>
      <c r="P45" s="420"/>
      <c r="Q45" s="383"/>
      <c r="R45" s="383"/>
      <c r="S45" s="383"/>
      <c r="T45" s="383"/>
      <c r="U45" s="383"/>
      <c r="V45" s="383"/>
      <c r="W45" s="383"/>
      <c r="X45" s="399"/>
      <c r="Y45" s="437"/>
      <c r="Z45" s="438"/>
      <c r="AA45" s="439"/>
      <c r="AB45" s="232"/>
      <c r="AC45" s="233"/>
      <c r="AD45" s="234"/>
      <c r="AE45" s="232"/>
      <c r="AF45" s="233"/>
      <c r="AG45" s="233"/>
      <c r="AH45" s="234"/>
      <c r="AI45" s="232"/>
      <c r="AJ45" s="233"/>
      <c r="AK45" s="233"/>
      <c r="AL45" s="234"/>
      <c r="AM45" s="236"/>
      <c r="AN45" s="236"/>
      <c r="AO45" s="236"/>
      <c r="AP45" s="232"/>
      <c r="AQ45" s="575"/>
      <c r="AR45" s="185"/>
      <c r="AS45" s="118" t="s">
        <v>306</v>
      </c>
      <c r="AT45" s="119"/>
      <c r="AU45" s="184"/>
      <c r="AV45" s="184"/>
      <c r="AW45" s="383" t="s">
        <v>295</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6" t="s">
        <v>12</v>
      </c>
      <c r="Z46" s="516"/>
      <c r="AA46" s="517"/>
      <c r="AB46" s="446"/>
      <c r="AC46" s="446"/>
      <c r="AD46" s="446"/>
      <c r="AE46" s="203"/>
      <c r="AF46" s="204"/>
      <c r="AG46" s="204"/>
      <c r="AH46" s="204"/>
      <c r="AI46" s="203"/>
      <c r="AJ46" s="204"/>
      <c r="AK46" s="204"/>
      <c r="AL46" s="204"/>
      <c r="AM46" s="203"/>
      <c r="AN46" s="204"/>
      <c r="AO46" s="204"/>
      <c r="AP46" s="204"/>
      <c r="AQ46" s="325"/>
      <c r="AR46" s="192"/>
      <c r="AS46" s="192"/>
      <c r="AT46" s="326"/>
      <c r="AU46" s="204"/>
      <c r="AV46" s="204"/>
      <c r="AW46" s="204"/>
      <c r="AX46" s="206"/>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0" t="s">
        <v>53</v>
      </c>
      <c r="Z47" s="401"/>
      <c r="AA47" s="402"/>
      <c r="AB47" s="508"/>
      <c r="AC47" s="508"/>
      <c r="AD47" s="508"/>
      <c r="AE47" s="203"/>
      <c r="AF47" s="204"/>
      <c r="AG47" s="204"/>
      <c r="AH47" s="204"/>
      <c r="AI47" s="203"/>
      <c r="AJ47" s="204"/>
      <c r="AK47" s="204"/>
      <c r="AL47" s="204"/>
      <c r="AM47" s="203"/>
      <c r="AN47" s="204"/>
      <c r="AO47" s="204"/>
      <c r="AP47" s="204"/>
      <c r="AQ47" s="325"/>
      <c r="AR47" s="192"/>
      <c r="AS47" s="192"/>
      <c r="AT47" s="326"/>
      <c r="AU47" s="204"/>
      <c r="AV47" s="204"/>
      <c r="AW47" s="204"/>
      <c r="AX47" s="206"/>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0" t="s">
        <v>13</v>
      </c>
      <c r="Z48" s="401"/>
      <c r="AA48" s="402"/>
      <c r="AB48" s="541" t="s">
        <v>296</v>
      </c>
      <c r="AC48" s="541"/>
      <c r="AD48" s="541"/>
      <c r="AE48" s="203"/>
      <c r="AF48" s="204"/>
      <c r="AG48" s="204"/>
      <c r="AH48" s="204"/>
      <c r="AI48" s="203"/>
      <c r="AJ48" s="204"/>
      <c r="AK48" s="204"/>
      <c r="AL48" s="204"/>
      <c r="AM48" s="203"/>
      <c r="AN48" s="204"/>
      <c r="AO48" s="204"/>
      <c r="AP48" s="204"/>
      <c r="AQ48" s="325"/>
      <c r="AR48" s="192"/>
      <c r="AS48" s="192"/>
      <c r="AT48" s="326"/>
      <c r="AU48" s="204"/>
      <c r="AV48" s="204"/>
      <c r="AW48" s="204"/>
      <c r="AX48" s="206"/>
    </row>
    <row r="49" spans="1:50" ht="23.25" hidden="1" customHeight="1" x14ac:dyDescent="0.15">
      <c r="A49" s="211" t="s">
        <v>423</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5" t="s">
        <v>393</v>
      </c>
      <c r="B51" s="386"/>
      <c r="C51" s="386"/>
      <c r="D51" s="386"/>
      <c r="E51" s="386"/>
      <c r="F51" s="387"/>
      <c r="G51" s="395" t="s">
        <v>263</v>
      </c>
      <c r="H51" s="396"/>
      <c r="I51" s="396"/>
      <c r="J51" s="396"/>
      <c r="K51" s="396"/>
      <c r="L51" s="396"/>
      <c r="M51" s="396"/>
      <c r="N51" s="396"/>
      <c r="O51" s="397"/>
      <c r="P51" s="433" t="s">
        <v>58</v>
      </c>
      <c r="Q51" s="396"/>
      <c r="R51" s="396"/>
      <c r="S51" s="396"/>
      <c r="T51" s="396"/>
      <c r="U51" s="396"/>
      <c r="V51" s="396"/>
      <c r="W51" s="396"/>
      <c r="X51" s="397"/>
      <c r="Y51" s="434"/>
      <c r="Z51" s="435"/>
      <c r="AA51" s="436"/>
      <c r="AB51" s="229" t="s">
        <v>11</v>
      </c>
      <c r="AC51" s="230"/>
      <c r="AD51" s="231"/>
      <c r="AE51" s="229" t="s">
        <v>453</v>
      </c>
      <c r="AF51" s="230"/>
      <c r="AG51" s="230"/>
      <c r="AH51" s="231"/>
      <c r="AI51" s="229" t="s">
        <v>450</v>
      </c>
      <c r="AJ51" s="230"/>
      <c r="AK51" s="230"/>
      <c r="AL51" s="231"/>
      <c r="AM51" s="235" t="s">
        <v>446</v>
      </c>
      <c r="AN51" s="235"/>
      <c r="AO51" s="235"/>
      <c r="AP51" s="229"/>
      <c r="AQ51" s="136" t="s">
        <v>305</v>
      </c>
      <c r="AR51" s="137"/>
      <c r="AS51" s="137"/>
      <c r="AT51" s="138"/>
      <c r="AU51" s="909" t="s">
        <v>251</v>
      </c>
      <c r="AV51" s="909"/>
      <c r="AW51" s="909"/>
      <c r="AX51" s="910"/>
    </row>
    <row r="52" spans="1:50" ht="18.75" hidden="1" customHeight="1" x14ac:dyDescent="0.15">
      <c r="A52" s="385"/>
      <c r="B52" s="386"/>
      <c r="C52" s="386"/>
      <c r="D52" s="386"/>
      <c r="E52" s="386"/>
      <c r="F52" s="387"/>
      <c r="G52" s="398"/>
      <c r="H52" s="383"/>
      <c r="I52" s="383"/>
      <c r="J52" s="383"/>
      <c r="K52" s="383"/>
      <c r="L52" s="383"/>
      <c r="M52" s="383"/>
      <c r="N52" s="383"/>
      <c r="O52" s="399"/>
      <c r="P52" s="420"/>
      <c r="Q52" s="383"/>
      <c r="R52" s="383"/>
      <c r="S52" s="383"/>
      <c r="T52" s="383"/>
      <c r="U52" s="383"/>
      <c r="V52" s="383"/>
      <c r="W52" s="383"/>
      <c r="X52" s="399"/>
      <c r="Y52" s="437"/>
      <c r="Z52" s="438"/>
      <c r="AA52" s="439"/>
      <c r="AB52" s="232"/>
      <c r="AC52" s="233"/>
      <c r="AD52" s="234"/>
      <c r="AE52" s="232"/>
      <c r="AF52" s="233"/>
      <c r="AG52" s="233"/>
      <c r="AH52" s="234"/>
      <c r="AI52" s="232"/>
      <c r="AJ52" s="233"/>
      <c r="AK52" s="233"/>
      <c r="AL52" s="234"/>
      <c r="AM52" s="236"/>
      <c r="AN52" s="236"/>
      <c r="AO52" s="236"/>
      <c r="AP52" s="232"/>
      <c r="AQ52" s="575"/>
      <c r="AR52" s="185"/>
      <c r="AS52" s="118" t="s">
        <v>306</v>
      </c>
      <c r="AT52" s="119"/>
      <c r="AU52" s="184"/>
      <c r="AV52" s="184"/>
      <c r="AW52" s="383" t="s">
        <v>295</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6" t="s">
        <v>12</v>
      </c>
      <c r="Z53" s="516"/>
      <c r="AA53" s="517"/>
      <c r="AB53" s="446"/>
      <c r="AC53" s="446"/>
      <c r="AD53" s="446"/>
      <c r="AE53" s="203"/>
      <c r="AF53" s="204"/>
      <c r="AG53" s="204"/>
      <c r="AH53" s="204"/>
      <c r="AI53" s="203"/>
      <c r="AJ53" s="204"/>
      <c r="AK53" s="204"/>
      <c r="AL53" s="204"/>
      <c r="AM53" s="203"/>
      <c r="AN53" s="204"/>
      <c r="AO53" s="204"/>
      <c r="AP53" s="204"/>
      <c r="AQ53" s="325"/>
      <c r="AR53" s="192"/>
      <c r="AS53" s="192"/>
      <c r="AT53" s="326"/>
      <c r="AU53" s="204"/>
      <c r="AV53" s="204"/>
      <c r="AW53" s="204"/>
      <c r="AX53" s="206"/>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0" t="s">
        <v>53</v>
      </c>
      <c r="Z54" s="401"/>
      <c r="AA54" s="402"/>
      <c r="AB54" s="508"/>
      <c r="AC54" s="508"/>
      <c r="AD54" s="508"/>
      <c r="AE54" s="203"/>
      <c r="AF54" s="204"/>
      <c r="AG54" s="204"/>
      <c r="AH54" s="204"/>
      <c r="AI54" s="203"/>
      <c r="AJ54" s="204"/>
      <c r="AK54" s="204"/>
      <c r="AL54" s="204"/>
      <c r="AM54" s="203"/>
      <c r="AN54" s="204"/>
      <c r="AO54" s="204"/>
      <c r="AP54" s="204"/>
      <c r="AQ54" s="325"/>
      <c r="AR54" s="192"/>
      <c r="AS54" s="192"/>
      <c r="AT54" s="326"/>
      <c r="AU54" s="204"/>
      <c r="AV54" s="204"/>
      <c r="AW54" s="204"/>
      <c r="AX54" s="206"/>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0" t="s">
        <v>13</v>
      </c>
      <c r="Z55" s="401"/>
      <c r="AA55" s="402"/>
      <c r="AB55" s="579" t="s">
        <v>14</v>
      </c>
      <c r="AC55" s="579"/>
      <c r="AD55" s="579"/>
      <c r="AE55" s="203"/>
      <c r="AF55" s="204"/>
      <c r="AG55" s="204"/>
      <c r="AH55" s="204"/>
      <c r="AI55" s="203"/>
      <c r="AJ55" s="204"/>
      <c r="AK55" s="204"/>
      <c r="AL55" s="204"/>
      <c r="AM55" s="203"/>
      <c r="AN55" s="204"/>
      <c r="AO55" s="204"/>
      <c r="AP55" s="204"/>
      <c r="AQ55" s="325"/>
      <c r="AR55" s="192"/>
      <c r="AS55" s="192"/>
      <c r="AT55" s="326"/>
      <c r="AU55" s="204"/>
      <c r="AV55" s="204"/>
      <c r="AW55" s="204"/>
      <c r="AX55" s="206"/>
    </row>
    <row r="56" spans="1:50" ht="23.25" hidden="1" customHeight="1" x14ac:dyDescent="0.15">
      <c r="A56" s="211" t="s">
        <v>423</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5" t="s">
        <v>393</v>
      </c>
      <c r="B58" s="386"/>
      <c r="C58" s="386"/>
      <c r="D58" s="386"/>
      <c r="E58" s="386"/>
      <c r="F58" s="387"/>
      <c r="G58" s="395" t="s">
        <v>263</v>
      </c>
      <c r="H58" s="396"/>
      <c r="I58" s="396"/>
      <c r="J58" s="396"/>
      <c r="K58" s="396"/>
      <c r="L58" s="396"/>
      <c r="M58" s="396"/>
      <c r="N58" s="396"/>
      <c r="O58" s="397"/>
      <c r="P58" s="433" t="s">
        <v>58</v>
      </c>
      <c r="Q58" s="396"/>
      <c r="R58" s="396"/>
      <c r="S58" s="396"/>
      <c r="T58" s="396"/>
      <c r="U58" s="396"/>
      <c r="V58" s="396"/>
      <c r="W58" s="396"/>
      <c r="X58" s="397"/>
      <c r="Y58" s="434"/>
      <c r="Z58" s="435"/>
      <c r="AA58" s="436"/>
      <c r="AB58" s="229" t="s">
        <v>11</v>
      </c>
      <c r="AC58" s="230"/>
      <c r="AD58" s="231"/>
      <c r="AE58" s="229" t="s">
        <v>454</v>
      </c>
      <c r="AF58" s="230"/>
      <c r="AG58" s="230"/>
      <c r="AH58" s="231"/>
      <c r="AI58" s="229" t="s">
        <v>450</v>
      </c>
      <c r="AJ58" s="230"/>
      <c r="AK58" s="230"/>
      <c r="AL58" s="231"/>
      <c r="AM58" s="235" t="s">
        <v>445</v>
      </c>
      <c r="AN58" s="235"/>
      <c r="AO58" s="235"/>
      <c r="AP58" s="229"/>
      <c r="AQ58" s="136" t="s">
        <v>305</v>
      </c>
      <c r="AR58" s="137"/>
      <c r="AS58" s="137"/>
      <c r="AT58" s="138"/>
      <c r="AU58" s="909" t="s">
        <v>251</v>
      </c>
      <c r="AV58" s="909"/>
      <c r="AW58" s="909"/>
      <c r="AX58" s="910"/>
    </row>
    <row r="59" spans="1:50" ht="18.75" hidden="1" customHeight="1" x14ac:dyDescent="0.15">
      <c r="A59" s="385"/>
      <c r="B59" s="386"/>
      <c r="C59" s="386"/>
      <c r="D59" s="386"/>
      <c r="E59" s="386"/>
      <c r="F59" s="387"/>
      <c r="G59" s="398"/>
      <c r="H59" s="383"/>
      <c r="I59" s="383"/>
      <c r="J59" s="383"/>
      <c r="K59" s="383"/>
      <c r="L59" s="383"/>
      <c r="M59" s="383"/>
      <c r="N59" s="383"/>
      <c r="O59" s="399"/>
      <c r="P59" s="420"/>
      <c r="Q59" s="383"/>
      <c r="R59" s="383"/>
      <c r="S59" s="383"/>
      <c r="T59" s="383"/>
      <c r="U59" s="383"/>
      <c r="V59" s="383"/>
      <c r="W59" s="383"/>
      <c r="X59" s="399"/>
      <c r="Y59" s="437"/>
      <c r="Z59" s="438"/>
      <c r="AA59" s="439"/>
      <c r="AB59" s="232"/>
      <c r="AC59" s="233"/>
      <c r="AD59" s="234"/>
      <c r="AE59" s="232"/>
      <c r="AF59" s="233"/>
      <c r="AG59" s="233"/>
      <c r="AH59" s="234"/>
      <c r="AI59" s="232"/>
      <c r="AJ59" s="233"/>
      <c r="AK59" s="233"/>
      <c r="AL59" s="234"/>
      <c r="AM59" s="236"/>
      <c r="AN59" s="236"/>
      <c r="AO59" s="236"/>
      <c r="AP59" s="232"/>
      <c r="AQ59" s="575"/>
      <c r="AR59" s="185"/>
      <c r="AS59" s="118" t="s">
        <v>306</v>
      </c>
      <c r="AT59" s="119"/>
      <c r="AU59" s="184"/>
      <c r="AV59" s="184"/>
      <c r="AW59" s="383" t="s">
        <v>295</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6" t="s">
        <v>12</v>
      </c>
      <c r="Z60" s="516"/>
      <c r="AA60" s="517"/>
      <c r="AB60" s="446"/>
      <c r="AC60" s="446"/>
      <c r="AD60" s="446"/>
      <c r="AE60" s="203"/>
      <c r="AF60" s="204"/>
      <c r="AG60" s="204"/>
      <c r="AH60" s="204"/>
      <c r="AI60" s="203"/>
      <c r="AJ60" s="204"/>
      <c r="AK60" s="204"/>
      <c r="AL60" s="204"/>
      <c r="AM60" s="203"/>
      <c r="AN60" s="204"/>
      <c r="AO60" s="204"/>
      <c r="AP60" s="204"/>
      <c r="AQ60" s="325"/>
      <c r="AR60" s="192"/>
      <c r="AS60" s="192"/>
      <c r="AT60" s="326"/>
      <c r="AU60" s="204"/>
      <c r="AV60" s="204"/>
      <c r="AW60" s="204"/>
      <c r="AX60" s="206"/>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0" t="s">
        <v>53</v>
      </c>
      <c r="Z61" s="401"/>
      <c r="AA61" s="402"/>
      <c r="AB61" s="508"/>
      <c r="AC61" s="508"/>
      <c r="AD61" s="508"/>
      <c r="AE61" s="203"/>
      <c r="AF61" s="204"/>
      <c r="AG61" s="204"/>
      <c r="AH61" s="204"/>
      <c r="AI61" s="203"/>
      <c r="AJ61" s="204"/>
      <c r="AK61" s="204"/>
      <c r="AL61" s="204"/>
      <c r="AM61" s="203"/>
      <c r="AN61" s="204"/>
      <c r="AO61" s="204"/>
      <c r="AP61" s="204"/>
      <c r="AQ61" s="325"/>
      <c r="AR61" s="192"/>
      <c r="AS61" s="192"/>
      <c r="AT61" s="326"/>
      <c r="AU61" s="204"/>
      <c r="AV61" s="204"/>
      <c r="AW61" s="204"/>
      <c r="AX61" s="206"/>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0" t="s">
        <v>13</v>
      </c>
      <c r="Z62" s="401"/>
      <c r="AA62" s="402"/>
      <c r="AB62" s="541" t="s">
        <v>14</v>
      </c>
      <c r="AC62" s="541"/>
      <c r="AD62" s="541"/>
      <c r="AE62" s="203"/>
      <c r="AF62" s="204"/>
      <c r="AG62" s="204"/>
      <c r="AH62" s="204"/>
      <c r="AI62" s="203"/>
      <c r="AJ62" s="204"/>
      <c r="AK62" s="204"/>
      <c r="AL62" s="204"/>
      <c r="AM62" s="203"/>
      <c r="AN62" s="204"/>
      <c r="AO62" s="204"/>
      <c r="AP62" s="204"/>
      <c r="AQ62" s="325"/>
      <c r="AR62" s="192"/>
      <c r="AS62" s="192"/>
      <c r="AT62" s="326"/>
      <c r="AU62" s="204"/>
      <c r="AV62" s="204"/>
      <c r="AW62" s="204"/>
      <c r="AX62" s="206"/>
    </row>
    <row r="63" spans="1:50" ht="23.25" hidden="1" customHeight="1" x14ac:dyDescent="0.15">
      <c r="A63" s="211" t="s">
        <v>423</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467" t="s">
        <v>394</v>
      </c>
      <c r="B65" s="468"/>
      <c r="C65" s="468"/>
      <c r="D65" s="468"/>
      <c r="E65" s="468"/>
      <c r="F65" s="469"/>
      <c r="G65" s="470"/>
      <c r="H65" s="224" t="s">
        <v>263</v>
      </c>
      <c r="I65" s="224"/>
      <c r="J65" s="224"/>
      <c r="K65" s="224"/>
      <c r="L65" s="224"/>
      <c r="M65" s="224"/>
      <c r="N65" s="224"/>
      <c r="O65" s="225"/>
      <c r="P65" s="223" t="s">
        <v>58</v>
      </c>
      <c r="Q65" s="224"/>
      <c r="R65" s="224"/>
      <c r="S65" s="224"/>
      <c r="T65" s="224"/>
      <c r="U65" s="224"/>
      <c r="V65" s="225"/>
      <c r="W65" s="472" t="s">
        <v>389</v>
      </c>
      <c r="X65" s="473"/>
      <c r="Y65" s="476"/>
      <c r="Z65" s="476"/>
      <c r="AA65" s="477"/>
      <c r="AB65" s="223" t="s">
        <v>11</v>
      </c>
      <c r="AC65" s="224"/>
      <c r="AD65" s="225"/>
      <c r="AE65" s="229" t="s">
        <v>453</v>
      </c>
      <c r="AF65" s="230"/>
      <c r="AG65" s="230"/>
      <c r="AH65" s="231"/>
      <c r="AI65" s="229" t="s">
        <v>450</v>
      </c>
      <c r="AJ65" s="230"/>
      <c r="AK65" s="230"/>
      <c r="AL65" s="231"/>
      <c r="AM65" s="235" t="s">
        <v>445</v>
      </c>
      <c r="AN65" s="235"/>
      <c r="AO65" s="235"/>
      <c r="AP65" s="229"/>
      <c r="AQ65" s="223" t="s">
        <v>305</v>
      </c>
      <c r="AR65" s="224"/>
      <c r="AS65" s="224"/>
      <c r="AT65" s="225"/>
      <c r="AU65" s="237" t="s">
        <v>251</v>
      </c>
      <c r="AV65" s="237"/>
      <c r="AW65" s="237"/>
      <c r="AX65" s="238"/>
    </row>
    <row r="66" spans="1:50" ht="18.75" customHeight="1" x14ac:dyDescent="0.15">
      <c r="A66" s="460"/>
      <c r="B66" s="461"/>
      <c r="C66" s="461"/>
      <c r="D66" s="461"/>
      <c r="E66" s="461"/>
      <c r="F66" s="462"/>
      <c r="G66" s="471"/>
      <c r="H66" s="227"/>
      <c r="I66" s="227"/>
      <c r="J66" s="227"/>
      <c r="K66" s="227"/>
      <c r="L66" s="227"/>
      <c r="M66" s="227"/>
      <c r="N66" s="227"/>
      <c r="O66" s="228"/>
      <c r="P66" s="226"/>
      <c r="Q66" s="227"/>
      <c r="R66" s="227"/>
      <c r="S66" s="227"/>
      <c r="T66" s="227"/>
      <c r="U66" s="227"/>
      <c r="V66" s="228"/>
      <c r="W66" s="474"/>
      <c r="X66" s="475"/>
      <c r="Y66" s="478"/>
      <c r="Z66" s="478"/>
      <c r="AA66" s="479"/>
      <c r="AB66" s="226"/>
      <c r="AC66" s="227"/>
      <c r="AD66" s="228"/>
      <c r="AE66" s="232"/>
      <c r="AF66" s="233"/>
      <c r="AG66" s="233"/>
      <c r="AH66" s="234"/>
      <c r="AI66" s="232"/>
      <c r="AJ66" s="233"/>
      <c r="AK66" s="233"/>
      <c r="AL66" s="234"/>
      <c r="AM66" s="236"/>
      <c r="AN66" s="236"/>
      <c r="AO66" s="236"/>
      <c r="AP66" s="232"/>
      <c r="AQ66" s="183" t="s">
        <v>498</v>
      </c>
      <c r="AR66" s="184"/>
      <c r="AS66" s="227" t="s">
        <v>306</v>
      </c>
      <c r="AT66" s="228"/>
      <c r="AU66" s="184" t="s">
        <v>498</v>
      </c>
      <c r="AV66" s="184"/>
      <c r="AW66" s="227" t="s">
        <v>392</v>
      </c>
      <c r="AX66" s="239"/>
    </row>
    <row r="67" spans="1:50" ht="70.5" customHeight="1" x14ac:dyDescent="0.15">
      <c r="A67" s="460"/>
      <c r="B67" s="461"/>
      <c r="C67" s="461"/>
      <c r="D67" s="461"/>
      <c r="E67" s="461"/>
      <c r="F67" s="462"/>
      <c r="G67" s="240" t="s">
        <v>307</v>
      </c>
      <c r="H67" s="243" t="s">
        <v>524</v>
      </c>
      <c r="I67" s="244"/>
      <c r="J67" s="244"/>
      <c r="K67" s="244"/>
      <c r="L67" s="244"/>
      <c r="M67" s="244"/>
      <c r="N67" s="244"/>
      <c r="O67" s="245"/>
      <c r="P67" s="243" t="s">
        <v>498</v>
      </c>
      <c r="Q67" s="244"/>
      <c r="R67" s="244"/>
      <c r="S67" s="244"/>
      <c r="T67" s="244"/>
      <c r="U67" s="244"/>
      <c r="V67" s="245"/>
      <c r="W67" s="249"/>
      <c r="X67" s="250"/>
      <c r="Y67" s="255" t="s">
        <v>12</v>
      </c>
      <c r="Z67" s="255"/>
      <c r="AA67" s="256"/>
      <c r="AB67" s="257" t="s">
        <v>413</v>
      </c>
      <c r="AC67" s="257"/>
      <c r="AD67" s="257"/>
      <c r="AE67" s="203" t="s">
        <v>498</v>
      </c>
      <c r="AF67" s="204"/>
      <c r="AG67" s="204"/>
      <c r="AH67" s="204"/>
      <c r="AI67" s="203" t="s">
        <v>498</v>
      </c>
      <c r="AJ67" s="204"/>
      <c r="AK67" s="204"/>
      <c r="AL67" s="204"/>
      <c r="AM67" s="203" t="s">
        <v>498</v>
      </c>
      <c r="AN67" s="204"/>
      <c r="AO67" s="204"/>
      <c r="AP67" s="204"/>
      <c r="AQ67" s="203" t="s">
        <v>498</v>
      </c>
      <c r="AR67" s="204"/>
      <c r="AS67" s="204"/>
      <c r="AT67" s="205"/>
      <c r="AU67" s="204" t="s">
        <v>507</v>
      </c>
      <c r="AV67" s="204"/>
      <c r="AW67" s="204"/>
      <c r="AX67" s="206"/>
    </row>
    <row r="68" spans="1:50" ht="70.5" customHeight="1" x14ac:dyDescent="0.15">
      <c r="A68" s="460"/>
      <c r="B68" s="461"/>
      <c r="C68" s="461"/>
      <c r="D68" s="461"/>
      <c r="E68" s="461"/>
      <c r="F68" s="462"/>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413</v>
      </c>
      <c r="AC68" s="209"/>
      <c r="AD68" s="209"/>
      <c r="AE68" s="203" t="s">
        <v>498</v>
      </c>
      <c r="AF68" s="204"/>
      <c r="AG68" s="204"/>
      <c r="AH68" s="204"/>
      <c r="AI68" s="203" t="s">
        <v>498</v>
      </c>
      <c r="AJ68" s="204"/>
      <c r="AK68" s="204"/>
      <c r="AL68" s="204"/>
      <c r="AM68" s="203" t="s">
        <v>498</v>
      </c>
      <c r="AN68" s="204"/>
      <c r="AO68" s="204"/>
      <c r="AP68" s="204"/>
      <c r="AQ68" s="203" t="s">
        <v>506</v>
      </c>
      <c r="AR68" s="204"/>
      <c r="AS68" s="204"/>
      <c r="AT68" s="205"/>
      <c r="AU68" s="204" t="s">
        <v>498</v>
      </c>
      <c r="AV68" s="204"/>
      <c r="AW68" s="204"/>
      <c r="AX68" s="206"/>
    </row>
    <row r="69" spans="1:50" ht="70.5" customHeight="1" x14ac:dyDescent="0.15">
      <c r="A69" s="460"/>
      <c r="B69" s="461"/>
      <c r="C69" s="461"/>
      <c r="D69" s="461"/>
      <c r="E69" s="461"/>
      <c r="F69" s="462"/>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414</v>
      </c>
      <c r="AC69" s="210"/>
      <c r="AD69" s="210"/>
      <c r="AE69" s="258" t="s">
        <v>499</v>
      </c>
      <c r="AF69" s="259"/>
      <c r="AG69" s="259"/>
      <c r="AH69" s="259"/>
      <c r="AI69" s="258" t="s">
        <v>502</v>
      </c>
      <c r="AJ69" s="259"/>
      <c r="AK69" s="259"/>
      <c r="AL69" s="259"/>
      <c r="AM69" s="258" t="s">
        <v>498</v>
      </c>
      <c r="AN69" s="259"/>
      <c r="AO69" s="259"/>
      <c r="AP69" s="259"/>
      <c r="AQ69" s="203" t="s">
        <v>498</v>
      </c>
      <c r="AR69" s="204"/>
      <c r="AS69" s="204"/>
      <c r="AT69" s="205"/>
      <c r="AU69" s="204" t="s">
        <v>498</v>
      </c>
      <c r="AV69" s="204"/>
      <c r="AW69" s="204"/>
      <c r="AX69" s="206"/>
    </row>
    <row r="70" spans="1:50" ht="23.25" customHeight="1" x14ac:dyDescent="0.15">
      <c r="A70" s="460" t="s">
        <v>398</v>
      </c>
      <c r="B70" s="461"/>
      <c r="C70" s="461"/>
      <c r="D70" s="461"/>
      <c r="E70" s="461"/>
      <c r="F70" s="462"/>
      <c r="G70" s="241" t="s">
        <v>308</v>
      </c>
      <c r="H70" s="292" t="s">
        <v>498</v>
      </c>
      <c r="I70" s="292"/>
      <c r="J70" s="292"/>
      <c r="K70" s="292"/>
      <c r="L70" s="292"/>
      <c r="M70" s="292"/>
      <c r="N70" s="292"/>
      <c r="O70" s="292"/>
      <c r="P70" s="292" t="s">
        <v>498</v>
      </c>
      <c r="Q70" s="292"/>
      <c r="R70" s="292"/>
      <c r="S70" s="292"/>
      <c r="T70" s="292"/>
      <c r="U70" s="292"/>
      <c r="V70" s="292"/>
      <c r="W70" s="295" t="s">
        <v>412</v>
      </c>
      <c r="X70" s="296"/>
      <c r="Y70" s="255" t="s">
        <v>12</v>
      </c>
      <c r="Z70" s="255"/>
      <c r="AA70" s="256"/>
      <c r="AB70" s="257" t="s">
        <v>413</v>
      </c>
      <c r="AC70" s="257"/>
      <c r="AD70" s="257"/>
      <c r="AE70" s="203" t="s">
        <v>498</v>
      </c>
      <c r="AF70" s="204"/>
      <c r="AG70" s="204"/>
      <c r="AH70" s="204"/>
      <c r="AI70" s="203" t="s">
        <v>498</v>
      </c>
      <c r="AJ70" s="204"/>
      <c r="AK70" s="204"/>
      <c r="AL70" s="204"/>
      <c r="AM70" s="203" t="s">
        <v>498</v>
      </c>
      <c r="AN70" s="204"/>
      <c r="AO70" s="204"/>
      <c r="AP70" s="204"/>
      <c r="AQ70" s="203" t="s">
        <v>502</v>
      </c>
      <c r="AR70" s="204"/>
      <c r="AS70" s="204"/>
      <c r="AT70" s="205"/>
      <c r="AU70" s="204" t="s">
        <v>498</v>
      </c>
      <c r="AV70" s="204"/>
      <c r="AW70" s="204"/>
      <c r="AX70" s="206"/>
    </row>
    <row r="71" spans="1:50" ht="23.25" customHeight="1" x14ac:dyDescent="0.15">
      <c r="A71" s="460"/>
      <c r="B71" s="461"/>
      <c r="C71" s="461"/>
      <c r="D71" s="461"/>
      <c r="E71" s="461"/>
      <c r="F71" s="462"/>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413</v>
      </c>
      <c r="AC71" s="209"/>
      <c r="AD71" s="209"/>
      <c r="AE71" s="203" t="s">
        <v>498</v>
      </c>
      <c r="AF71" s="204"/>
      <c r="AG71" s="204"/>
      <c r="AH71" s="204"/>
      <c r="AI71" s="203" t="s">
        <v>505</v>
      </c>
      <c r="AJ71" s="204"/>
      <c r="AK71" s="204"/>
      <c r="AL71" s="204"/>
      <c r="AM71" s="203" t="s">
        <v>498</v>
      </c>
      <c r="AN71" s="204"/>
      <c r="AO71" s="204"/>
      <c r="AP71" s="204"/>
      <c r="AQ71" s="203" t="s">
        <v>498</v>
      </c>
      <c r="AR71" s="204"/>
      <c r="AS71" s="204"/>
      <c r="AT71" s="205"/>
      <c r="AU71" s="204" t="s">
        <v>498</v>
      </c>
      <c r="AV71" s="204"/>
      <c r="AW71" s="204"/>
      <c r="AX71" s="206"/>
    </row>
    <row r="72" spans="1:50" ht="23.25" customHeight="1" thickBot="1" x14ac:dyDescent="0.2">
      <c r="A72" s="463"/>
      <c r="B72" s="464"/>
      <c r="C72" s="464"/>
      <c r="D72" s="464"/>
      <c r="E72" s="464"/>
      <c r="F72" s="465"/>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414</v>
      </c>
      <c r="AC72" s="210"/>
      <c r="AD72" s="210"/>
      <c r="AE72" s="203" t="s">
        <v>502</v>
      </c>
      <c r="AF72" s="204"/>
      <c r="AG72" s="204"/>
      <c r="AH72" s="204"/>
      <c r="AI72" s="203" t="s">
        <v>498</v>
      </c>
      <c r="AJ72" s="204"/>
      <c r="AK72" s="204"/>
      <c r="AL72" s="204"/>
      <c r="AM72" s="203" t="s">
        <v>498</v>
      </c>
      <c r="AN72" s="204"/>
      <c r="AO72" s="204"/>
      <c r="AP72" s="205"/>
      <c r="AQ72" s="203" t="s">
        <v>499</v>
      </c>
      <c r="AR72" s="204"/>
      <c r="AS72" s="204"/>
      <c r="AT72" s="205"/>
      <c r="AU72" s="204" t="s">
        <v>498</v>
      </c>
      <c r="AV72" s="204"/>
      <c r="AW72" s="204"/>
      <c r="AX72" s="206"/>
    </row>
    <row r="73" spans="1:50" ht="18.75" hidden="1" customHeight="1" x14ac:dyDescent="0.15">
      <c r="A73" s="491" t="s">
        <v>394</v>
      </c>
      <c r="B73" s="492"/>
      <c r="C73" s="492"/>
      <c r="D73" s="492"/>
      <c r="E73" s="492"/>
      <c r="F73" s="493"/>
      <c r="G73" s="567"/>
      <c r="H73" s="115" t="s">
        <v>263</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9" t="s">
        <v>453</v>
      </c>
      <c r="AF73" s="230"/>
      <c r="AG73" s="230"/>
      <c r="AH73" s="231"/>
      <c r="AI73" s="229" t="s">
        <v>450</v>
      </c>
      <c r="AJ73" s="230"/>
      <c r="AK73" s="230"/>
      <c r="AL73" s="231"/>
      <c r="AM73" s="235" t="s">
        <v>445</v>
      </c>
      <c r="AN73" s="235"/>
      <c r="AO73" s="235"/>
      <c r="AP73" s="229"/>
      <c r="AQ73" s="144" t="s">
        <v>305</v>
      </c>
      <c r="AR73" s="115"/>
      <c r="AS73" s="115"/>
      <c r="AT73" s="116"/>
      <c r="AU73" s="120" t="s">
        <v>251</v>
      </c>
      <c r="AV73" s="121"/>
      <c r="AW73" s="121"/>
      <c r="AX73" s="122"/>
    </row>
    <row r="74" spans="1:50" ht="18.75" hidden="1" customHeight="1" x14ac:dyDescent="0.15">
      <c r="A74" s="494"/>
      <c r="B74" s="495"/>
      <c r="C74" s="495"/>
      <c r="D74" s="495"/>
      <c r="E74" s="495"/>
      <c r="F74" s="496"/>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5"/>
      <c r="AR74" s="185"/>
      <c r="AS74" s="118" t="s">
        <v>306</v>
      </c>
      <c r="AT74" s="119"/>
      <c r="AU74" s="575"/>
      <c r="AV74" s="185"/>
      <c r="AW74" s="118" t="s">
        <v>295</v>
      </c>
      <c r="AX74" s="180"/>
    </row>
    <row r="75" spans="1:50" ht="23.25" hidden="1" customHeight="1" x14ac:dyDescent="0.15">
      <c r="A75" s="494"/>
      <c r="B75" s="495"/>
      <c r="C75" s="495"/>
      <c r="D75" s="495"/>
      <c r="E75" s="495"/>
      <c r="F75" s="496"/>
      <c r="G75" s="594"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4"/>
      <c r="AV75" s="204"/>
      <c r="AW75" s="204"/>
      <c r="AX75" s="206"/>
    </row>
    <row r="76" spans="1:50" ht="23.25" hidden="1" customHeight="1" x14ac:dyDescent="0.15">
      <c r="A76" s="494"/>
      <c r="B76" s="495"/>
      <c r="C76" s="495"/>
      <c r="D76" s="495"/>
      <c r="E76" s="495"/>
      <c r="F76" s="496"/>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4"/>
      <c r="AV76" s="204"/>
      <c r="AW76" s="204"/>
      <c r="AX76" s="206"/>
    </row>
    <row r="77" spans="1:50" ht="23.25" hidden="1" customHeight="1" x14ac:dyDescent="0.15">
      <c r="A77" s="494"/>
      <c r="B77" s="495"/>
      <c r="C77" s="495"/>
      <c r="D77" s="495"/>
      <c r="E77" s="495"/>
      <c r="F77" s="496"/>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4"/>
      <c r="AV77" s="204"/>
      <c r="AW77" s="204"/>
      <c r="AX77" s="206"/>
    </row>
    <row r="78" spans="1:50" ht="69.75" hidden="1" customHeight="1" x14ac:dyDescent="0.15">
      <c r="A78" s="320" t="s">
        <v>426</v>
      </c>
      <c r="B78" s="321"/>
      <c r="C78" s="321"/>
      <c r="D78" s="321"/>
      <c r="E78" s="318" t="s">
        <v>371</v>
      </c>
      <c r="F78" s="319"/>
      <c r="G78" s="47" t="s">
        <v>308</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58" t="s">
        <v>266</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3" t="s">
        <v>388</v>
      </c>
      <c r="AP79" s="264"/>
      <c r="AQ79" s="264"/>
      <c r="AR79" s="66" t="s">
        <v>386</v>
      </c>
      <c r="AS79" s="263"/>
      <c r="AT79" s="264"/>
      <c r="AU79" s="264"/>
      <c r="AV79" s="264"/>
      <c r="AW79" s="264"/>
      <c r="AX79" s="932"/>
    </row>
    <row r="80" spans="1:50" ht="18.75" hidden="1" customHeight="1" x14ac:dyDescent="0.15">
      <c r="A80" s="849" t="s">
        <v>264</v>
      </c>
      <c r="B80" s="509" t="s">
        <v>385</v>
      </c>
      <c r="C80" s="510"/>
      <c r="D80" s="510"/>
      <c r="E80" s="510"/>
      <c r="F80" s="511"/>
      <c r="G80" s="418" t="s">
        <v>256</v>
      </c>
      <c r="H80" s="418"/>
      <c r="I80" s="418"/>
      <c r="J80" s="418"/>
      <c r="K80" s="418"/>
      <c r="L80" s="418"/>
      <c r="M80" s="418"/>
      <c r="N80" s="418"/>
      <c r="O80" s="418"/>
      <c r="P80" s="418"/>
      <c r="Q80" s="418"/>
      <c r="R80" s="418"/>
      <c r="S80" s="418"/>
      <c r="T80" s="418"/>
      <c r="U80" s="418"/>
      <c r="V80" s="418"/>
      <c r="W80" s="418"/>
      <c r="X80" s="418"/>
      <c r="Y80" s="418"/>
      <c r="Z80" s="418"/>
      <c r="AA80" s="498"/>
      <c r="AB80" s="417" t="s">
        <v>470</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row>
    <row r="81" spans="1:60" ht="22.5" hidden="1" customHeight="1" x14ac:dyDescent="0.15">
      <c r="A81" s="850"/>
      <c r="B81" s="512"/>
      <c r="C81" s="413"/>
      <c r="D81" s="413"/>
      <c r="E81" s="413"/>
      <c r="F81" s="414"/>
      <c r="G81" s="383"/>
      <c r="H81" s="383"/>
      <c r="I81" s="383"/>
      <c r="J81" s="383"/>
      <c r="K81" s="383"/>
      <c r="L81" s="383"/>
      <c r="M81" s="383"/>
      <c r="N81" s="383"/>
      <c r="O81" s="383"/>
      <c r="P81" s="383"/>
      <c r="Q81" s="383"/>
      <c r="R81" s="383"/>
      <c r="S81" s="383"/>
      <c r="T81" s="383"/>
      <c r="U81" s="383"/>
      <c r="V81" s="383"/>
      <c r="W81" s="383"/>
      <c r="X81" s="383"/>
      <c r="Y81" s="383"/>
      <c r="Z81" s="383"/>
      <c r="AA81" s="399"/>
      <c r="AB81" s="42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850"/>
      <c r="B82" s="512"/>
      <c r="C82" s="413"/>
      <c r="D82" s="413"/>
      <c r="E82" s="413"/>
      <c r="F82" s="414"/>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22.5" hidden="1" customHeight="1" x14ac:dyDescent="0.15">
      <c r="A83" s="850"/>
      <c r="B83" s="512"/>
      <c r="C83" s="413"/>
      <c r="D83" s="413"/>
      <c r="E83" s="413"/>
      <c r="F83" s="414"/>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19.5" hidden="1" customHeight="1" x14ac:dyDescent="0.15">
      <c r="A84" s="850"/>
      <c r="B84" s="513"/>
      <c r="C84" s="514"/>
      <c r="D84" s="514"/>
      <c r="E84" s="514"/>
      <c r="F84" s="515"/>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18.75" hidden="1" customHeight="1" x14ac:dyDescent="0.15">
      <c r="A85" s="850"/>
      <c r="B85" s="413" t="s">
        <v>262</v>
      </c>
      <c r="C85" s="413"/>
      <c r="D85" s="413"/>
      <c r="E85" s="413"/>
      <c r="F85" s="414"/>
      <c r="G85" s="497" t="s">
        <v>60</v>
      </c>
      <c r="H85" s="418"/>
      <c r="I85" s="418"/>
      <c r="J85" s="418"/>
      <c r="K85" s="418"/>
      <c r="L85" s="418"/>
      <c r="M85" s="418"/>
      <c r="N85" s="418"/>
      <c r="O85" s="498"/>
      <c r="P85" s="417" t="s">
        <v>62</v>
      </c>
      <c r="Q85" s="418"/>
      <c r="R85" s="418"/>
      <c r="S85" s="418"/>
      <c r="T85" s="418"/>
      <c r="U85" s="418"/>
      <c r="V85" s="418"/>
      <c r="W85" s="418"/>
      <c r="X85" s="498"/>
      <c r="Y85" s="149"/>
      <c r="Z85" s="150"/>
      <c r="AA85" s="151"/>
      <c r="AB85" s="542" t="s">
        <v>11</v>
      </c>
      <c r="AC85" s="543"/>
      <c r="AD85" s="544"/>
      <c r="AE85" s="229" t="s">
        <v>453</v>
      </c>
      <c r="AF85" s="230"/>
      <c r="AG85" s="230"/>
      <c r="AH85" s="231"/>
      <c r="AI85" s="229" t="s">
        <v>450</v>
      </c>
      <c r="AJ85" s="230"/>
      <c r="AK85" s="230"/>
      <c r="AL85" s="231"/>
      <c r="AM85" s="235" t="s">
        <v>445</v>
      </c>
      <c r="AN85" s="235"/>
      <c r="AO85" s="235"/>
      <c r="AP85" s="229"/>
      <c r="AQ85" s="144" t="s">
        <v>305</v>
      </c>
      <c r="AR85" s="115"/>
      <c r="AS85" s="115"/>
      <c r="AT85" s="116"/>
      <c r="AU85" s="518" t="s">
        <v>251</v>
      </c>
      <c r="AV85" s="518"/>
      <c r="AW85" s="518"/>
      <c r="AX85" s="519"/>
      <c r="AY85" s="10"/>
      <c r="AZ85" s="10"/>
      <c r="BA85" s="10"/>
      <c r="BB85" s="10"/>
      <c r="BC85" s="10"/>
    </row>
    <row r="86" spans="1:60" ht="18.75" hidden="1" customHeight="1" x14ac:dyDescent="0.15">
      <c r="A86" s="850"/>
      <c r="B86" s="413"/>
      <c r="C86" s="413"/>
      <c r="D86" s="413"/>
      <c r="E86" s="413"/>
      <c r="F86" s="414"/>
      <c r="G86" s="398"/>
      <c r="H86" s="383"/>
      <c r="I86" s="383"/>
      <c r="J86" s="383"/>
      <c r="K86" s="383"/>
      <c r="L86" s="383"/>
      <c r="M86" s="383"/>
      <c r="N86" s="383"/>
      <c r="O86" s="399"/>
      <c r="P86" s="420"/>
      <c r="Q86" s="383"/>
      <c r="R86" s="383"/>
      <c r="S86" s="383"/>
      <c r="T86" s="383"/>
      <c r="U86" s="383"/>
      <c r="V86" s="383"/>
      <c r="W86" s="383"/>
      <c r="X86" s="399"/>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3" t="s">
        <v>295</v>
      </c>
      <c r="AX86" s="384"/>
      <c r="AY86" s="10"/>
      <c r="AZ86" s="10"/>
      <c r="BA86" s="10"/>
      <c r="BB86" s="10"/>
      <c r="BC86" s="10"/>
      <c r="BD86" s="10"/>
      <c r="BE86" s="10"/>
      <c r="BF86" s="10"/>
      <c r="BG86" s="10"/>
      <c r="BH86" s="10"/>
    </row>
    <row r="87" spans="1:60" ht="23.25" hidden="1" customHeight="1" x14ac:dyDescent="0.15">
      <c r="A87" s="850"/>
      <c r="B87" s="413"/>
      <c r="C87" s="413"/>
      <c r="D87" s="413"/>
      <c r="E87" s="413"/>
      <c r="F87" s="414"/>
      <c r="G87" s="89"/>
      <c r="H87" s="90"/>
      <c r="I87" s="90"/>
      <c r="J87" s="90"/>
      <c r="K87" s="90"/>
      <c r="L87" s="90"/>
      <c r="M87" s="90"/>
      <c r="N87" s="90"/>
      <c r="O87" s="91"/>
      <c r="P87" s="90"/>
      <c r="Q87" s="499"/>
      <c r="R87" s="499"/>
      <c r="S87" s="499"/>
      <c r="T87" s="499"/>
      <c r="U87" s="499"/>
      <c r="V87" s="499"/>
      <c r="W87" s="499"/>
      <c r="X87" s="500"/>
      <c r="Y87" s="546" t="s">
        <v>61</v>
      </c>
      <c r="Z87" s="547"/>
      <c r="AA87" s="548"/>
      <c r="AB87" s="446"/>
      <c r="AC87" s="446"/>
      <c r="AD87" s="446"/>
      <c r="AE87" s="203"/>
      <c r="AF87" s="204"/>
      <c r="AG87" s="204"/>
      <c r="AH87" s="204"/>
      <c r="AI87" s="203"/>
      <c r="AJ87" s="204"/>
      <c r="AK87" s="204"/>
      <c r="AL87" s="204"/>
      <c r="AM87" s="203"/>
      <c r="AN87" s="204"/>
      <c r="AO87" s="204"/>
      <c r="AP87" s="204"/>
      <c r="AQ87" s="325"/>
      <c r="AR87" s="192"/>
      <c r="AS87" s="192"/>
      <c r="AT87" s="326"/>
      <c r="AU87" s="204"/>
      <c r="AV87" s="204"/>
      <c r="AW87" s="204"/>
      <c r="AX87" s="206"/>
    </row>
    <row r="88" spans="1:60" ht="23.25" hidden="1" customHeight="1" x14ac:dyDescent="0.15">
      <c r="A88" s="850"/>
      <c r="B88" s="413"/>
      <c r="C88" s="413"/>
      <c r="D88" s="413"/>
      <c r="E88" s="413"/>
      <c r="F88" s="414"/>
      <c r="G88" s="92"/>
      <c r="H88" s="93"/>
      <c r="I88" s="93"/>
      <c r="J88" s="93"/>
      <c r="K88" s="93"/>
      <c r="L88" s="93"/>
      <c r="M88" s="93"/>
      <c r="N88" s="93"/>
      <c r="O88" s="94"/>
      <c r="P88" s="501"/>
      <c r="Q88" s="501"/>
      <c r="R88" s="501"/>
      <c r="S88" s="501"/>
      <c r="T88" s="501"/>
      <c r="U88" s="501"/>
      <c r="V88" s="501"/>
      <c r="W88" s="501"/>
      <c r="X88" s="502"/>
      <c r="Y88" s="443" t="s">
        <v>53</v>
      </c>
      <c r="Z88" s="444"/>
      <c r="AA88" s="445"/>
      <c r="AB88" s="508"/>
      <c r="AC88" s="508"/>
      <c r="AD88" s="508"/>
      <c r="AE88" s="203"/>
      <c r="AF88" s="204"/>
      <c r="AG88" s="204"/>
      <c r="AH88" s="204"/>
      <c r="AI88" s="203"/>
      <c r="AJ88" s="204"/>
      <c r="AK88" s="204"/>
      <c r="AL88" s="204"/>
      <c r="AM88" s="203"/>
      <c r="AN88" s="204"/>
      <c r="AO88" s="204"/>
      <c r="AP88" s="204"/>
      <c r="AQ88" s="325"/>
      <c r="AR88" s="192"/>
      <c r="AS88" s="192"/>
      <c r="AT88" s="326"/>
      <c r="AU88" s="204"/>
      <c r="AV88" s="204"/>
      <c r="AW88" s="204"/>
      <c r="AX88" s="206"/>
      <c r="AY88" s="10"/>
      <c r="AZ88" s="10"/>
      <c r="BA88" s="10"/>
      <c r="BB88" s="10"/>
      <c r="BC88" s="10"/>
    </row>
    <row r="89" spans="1:60" ht="23.25" hidden="1" customHeight="1" x14ac:dyDescent="0.15">
      <c r="A89" s="850"/>
      <c r="B89" s="514"/>
      <c r="C89" s="514"/>
      <c r="D89" s="514"/>
      <c r="E89" s="514"/>
      <c r="F89" s="515"/>
      <c r="G89" s="95"/>
      <c r="H89" s="96"/>
      <c r="I89" s="96"/>
      <c r="J89" s="96"/>
      <c r="K89" s="96"/>
      <c r="L89" s="96"/>
      <c r="M89" s="96"/>
      <c r="N89" s="96"/>
      <c r="O89" s="97"/>
      <c r="P89" s="161"/>
      <c r="Q89" s="161"/>
      <c r="R89" s="161"/>
      <c r="S89" s="161"/>
      <c r="T89" s="161"/>
      <c r="U89" s="161"/>
      <c r="V89" s="161"/>
      <c r="W89" s="161"/>
      <c r="X89" s="545"/>
      <c r="Y89" s="443" t="s">
        <v>13</v>
      </c>
      <c r="Z89" s="444"/>
      <c r="AA89" s="445"/>
      <c r="AB89" s="579" t="s">
        <v>14</v>
      </c>
      <c r="AC89" s="579"/>
      <c r="AD89" s="579"/>
      <c r="AE89" s="203"/>
      <c r="AF89" s="204"/>
      <c r="AG89" s="204"/>
      <c r="AH89" s="204"/>
      <c r="AI89" s="203"/>
      <c r="AJ89" s="204"/>
      <c r="AK89" s="204"/>
      <c r="AL89" s="204"/>
      <c r="AM89" s="203"/>
      <c r="AN89" s="204"/>
      <c r="AO89" s="204"/>
      <c r="AP89" s="204"/>
      <c r="AQ89" s="325"/>
      <c r="AR89" s="192"/>
      <c r="AS89" s="192"/>
      <c r="AT89" s="326"/>
      <c r="AU89" s="204"/>
      <c r="AV89" s="204"/>
      <c r="AW89" s="204"/>
      <c r="AX89" s="206"/>
      <c r="AY89" s="10"/>
      <c r="AZ89" s="10"/>
      <c r="BA89" s="10"/>
      <c r="BB89" s="10"/>
      <c r="BC89" s="10"/>
      <c r="BD89" s="10"/>
      <c r="BE89" s="10"/>
      <c r="BF89" s="10"/>
      <c r="BG89" s="10"/>
      <c r="BH89" s="10"/>
    </row>
    <row r="90" spans="1:60" ht="18.75" hidden="1" customHeight="1" x14ac:dyDescent="0.15">
      <c r="A90" s="850"/>
      <c r="B90" s="413" t="s">
        <v>262</v>
      </c>
      <c r="C90" s="413"/>
      <c r="D90" s="413"/>
      <c r="E90" s="413"/>
      <c r="F90" s="414"/>
      <c r="G90" s="497" t="s">
        <v>60</v>
      </c>
      <c r="H90" s="418"/>
      <c r="I90" s="418"/>
      <c r="J90" s="418"/>
      <c r="K90" s="418"/>
      <c r="L90" s="418"/>
      <c r="M90" s="418"/>
      <c r="N90" s="418"/>
      <c r="O90" s="498"/>
      <c r="P90" s="417" t="s">
        <v>62</v>
      </c>
      <c r="Q90" s="418"/>
      <c r="R90" s="418"/>
      <c r="S90" s="418"/>
      <c r="T90" s="418"/>
      <c r="U90" s="418"/>
      <c r="V90" s="418"/>
      <c r="W90" s="418"/>
      <c r="X90" s="498"/>
      <c r="Y90" s="149"/>
      <c r="Z90" s="150"/>
      <c r="AA90" s="151"/>
      <c r="AB90" s="542" t="s">
        <v>11</v>
      </c>
      <c r="AC90" s="543"/>
      <c r="AD90" s="544"/>
      <c r="AE90" s="229" t="s">
        <v>453</v>
      </c>
      <c r="AF90" s="230"/>
      <c r="AG90" s="230"/>
      <c r="AH90" s="231"/>
      <c r="AI90" s="229" t="s">
        <v>450</v>
      </c>
      <c r="AJ90" s="230"/>
      <c r="AK90" s="230"/>
      <c r="AL90" s="231"/>
      <c r="AM90" s="235" t="s">
        <v>445</v>
      </c>
      <c r="AN90" s="235"/>
      <c r="AO90" s="235"/>
      <c r="AP90" s="229"/>
      <c r="AQ90" s="144" t="s">
        <v>305</v>
      </c>
      <c r="AR90" s="115"/>
      <c r="AS90" s="115"/>
      <c r="AT90" s="116"/>
      <c r="AU90" s="518" t="s">
        <v>251</v>
      </c>
      <c r="AV90" s="518"/>
      <c r="AW90" s="518"/>
      <c r="AX90" s="519"/>
    </row>
    <row r="91" spans="1:60" ht="18.75" hidden="1" customHeight="1" x14ac:dyDescent="0.15">
      <c r="A91" s="850"/>
      <c r="B91" s="413"/>
      <c r="C91" s="413"/>
      <c r="D91" s="413"/>
      <c r="E91" s="413"/>
      <c r="F91" s="414"/>
      <c r="G91" s="398"/>
      <c r="H91" s="383"/>
      <c r="I91" s="383"/>
      <c r="J91" s="383"/>
      <c r="K91" s="383"/>
      <c r="L91" s="383"/>
      <c r="M91" s="383"/>
      <c r="N91" s="383"/>
      <c r="O91" s="399"/>
      <c r="P91" s="420"/>
      <c r="Q91" s="383"/>
      <c r="R91" s="383"/>
      <c r="S91" s="383"/>
      <c r="T91" s="383"/>
      <c r="U91" s="383"/>
      <c r="V91" s="383"/>
      <c r="W91" s="383"/>
      <c r="X91" s="399"/>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3" t="s">
        <v>295</v>
      </c>
      <c r="AX91" s="384"/>
      <c r="AY91" s="10"/>
      <c r="AZ91" s="10"/>
      <c r="BA91" s="10"/>
      <c r="BB91" s="10"/>
      <c r="BC91" s="10"/>
    </row>
    <row r="92" spans="1:60" ht="23.25" hidden="1" customHeight="1" x14ac:dyDescent="0.15">
      <c r="A92" s="850"/>
      <c r="B92" s="413"/>
      <c r="C92" s="413"/>
      <c r="D92" s="413"/>
      <c r="E92" s="413"/>
      <c r="F92" s="414"/>
      <c r="G92" s="89"/>
      <c r="H92" s="90"/>
      <c r="I92" s="90"/>
      <c r="J92" s="90"/>
      <c r="K92" s="90"/>
      <c r="L92" s="90"/>
      <c r="M92" s="90"/>
      <c r="N92" s="90"/>
      <c r="O92" s="91"/>
      <c r="P92" s="90"/>
      <c r="Q92" s="499"/>
      <c r="R92" s="499"/>
      <c r="S92" s="499"/>
      <c r="T92" s="499"/>
      <c r="U92" s="499"/>
      <c r="V92" s="499"/>
      <c r="W92" s="499"/>
      <c r="X92" s="500"/>
      <c r="Y92" s="546" t="s">
        <v>61</v>
      </c>
      <c r="Z92" s="547"/>
      <c r="AA92" s="548"/>
      <c r="AB92" s="446"/>
      <c r="AC92" s="446"/>
      <c r="AD92" s="446"/>
      <c r="AE92" s="203"/>
      <c r="AF92" s="204"/>
      <c r="AG92" s="204"/>
      <c r="AH92" s="204"/>
      <c r="AI92" s="203"/>
      <c r="AJ92" s="204"/>
      <c r="AK92" s="204"/>
      <c r="AL92" s="204"/>
      <c r="AM92" s="203"/>
      <c r="AN92" s="204"/>
      <c r="AO92" s="204"/>
      <c r="AP92" s="204"/>
      <c r="AQ92" s="325"/>
      <c r="AR92" s="192"/>
      <c r="AS92" s="192"/>
      <c r="AT92" s="326"/>
      <c r="AU92" s="204"/>
      <c r="AV92" s="204"/>
      <c r="AW92" s="204"/>
      <c r="AX92" s="206"/>
      <c r="AY92" s="10"/>
      <c r="AZ92" s="10"/>
      <c r="BA92" s="10"/>
      <c r="BB92" s="10"/>
      <c r="BC92" s="10"/>
      <c r="BD92" s="10"/>
      <c r="BE92" s="10"/>
      <c r="BF92" s="10"/>
      <c r="BG92" s="10"/>
      <c r="BH92" s="10"/>
    </row>
    <row r="93" spans="1:60" ht="23.25" hidden="1" customHeight="1" x14ac:dyDescent="0.15">
      <c r="A93" s="850"/>
      <c r="B93" s="413"/>
      <c r="C93" s="413"/>
      <c r="D93" s="413"/>
      <c r="E93" s="413"/>
      <c r="F93" s="414"/>
      <c r="G93" s="92"/>
      <c r="H93" s="93"/>
      <c r="I93" s="93"/>
      <c r="J93" s="93"/>
      <c r="K93" s="93"/>
      <c r="L93" s="93"/>
      <c r="M93" s="93"/>
      <c r="N93" s="93"/>
      <c r="O93" s="94"/>
      <c r="P93" s="501"/>
      <c r="Q93" s="501"/>
      <c r="R93" s="501"/>
      <c r="S93" s="501"/>
      <c r="T93" s="501"/>
      <c r="U93" s="501"/>
      <c r="V93" s="501"/>
      <c r="W93" s="501"/>
      <c r="X93" s="502"/>
      <c r="Y93" s="443" t="s">
        <v>53</v>
      </c>
      <c r="Z93" s="444"/>
      <c r="AA93" s="445"/>
      <c r="AB93" s="508"/>
      <c r="AC93" s="508"/>
      <c r="AD93" s="508"/>
      <c r="AE93" s="203"/>
      <c r="AF93" s="204"/>
      <c r="AG93" s="204"/>
      <c r="AH93" s="204"/>
      <c r="AI93" s="203"/>
      <c r="AJ93" s="204"/>
      <c r="AK93" s="204"/>
      <c r="AL93" s="204"/>
      <c r="AM93" s="203"/>
      <c r="AN93" s="204"/>
      <c r="AO93" s="204"/>
      <c r="AP93" s="204"/>
      <c r="AQ93" s="325"/>
      <c r="AR93" s="192"/>
      <c r="AS93" s="192"/>
      <c r="AT93" s="326"/>
      <c r="AU93" s="204"/>
      <c r="AV93" s="204"/>
      <c r="AW93" s="204"/>
      <c r="AX93" s="206"/>
    </row>
    <row r="94" spans="1:60" ht="23.25" hidden="1" customHeight="1" x14ac:dyDescent="0.15">
      <c r="A94" s="850"/>
      <c r="B94" s="514"/>
      <c r="C94" s="514"/>
      <c r="D94" s="514"/>
      <c r="E94" s="514"/>
      <c r="F94" s="515"/>
      <c r="G94" s="95"/>
      <c r="H94" s="96"/>
      <c r="I94" s="96"/>
      <c r="J94" s="96"/>
      <c r="K94" s="96"/>
      <c r="L94" s="96"/>
      <c r="M94" s="96"/>
      <c r="N94" s="96"/>
      <c r="O94" s="97"/>
      <c r="P94" s="161"/>
      <c r="Q94" s="161"/>
      <c r="R94" s="161"/>
      <c r="S94" s="161"/>
      <c r="T94" s="161"/>
      <c r="U94" s="161"/>
      <c r="V94" s="161"/>
      <c r="W94" s="161"/>
      <c r="X94" s="545"/>
      <c r="Y94" s="443" t="s">
        <v>13</v>
      </c>
      <c r="Z94" s="444"/>
      <c r="AA94" s="445"/>
      <c r="AB94" s="579" t="s">
        <v>14</v>
      </c>
      <c r="AC94" s="579"/>
      <c r="AD94" s="579"/>
      <c r="AE94" s="203"/>
      <c r="AF94" s="204"/>
      <c r="AG94" s="204"/>
      <c r="AH94" s="204"/>
      <c r="AI94" s="203"/>
      <c r="AJ94" s="204"/>
      <c r="AK94" s="204"/>
      <c r="AL94" s="204"/>
      <c r="AM94" s="203"/>
      <c r="AN94" s="204"/>
      <c r="AO94" s="204"/>
      <c r="AP94" s="204"/>
      <c r="AQ94" s="325"/>
      <c r="AR94" s="192"/>
      <c r="AS94" s="192"/>
      <c r="AT94" s="326"/>
      <c r="AU94" s="204"/>
      <c r="AV94" s="204"/>
      <c r="AW94" s="204"/>
      <c r="AX94" s="206"/>
      <c r="AY94" s="10"/>
      <c r="AZ94" s="10"/>
      <c r="BA94" s="10"/>
      <c r="BB94" s="10"/>
      <c r="BC94" s="10"/>
    </row>
    <row r="95" spans="1:60" ht="18.75" hidden="1" customHeight="1" x14ac:dyDescent="0.15">
      <c r="A95" s="850"/>
      <c r="B95" s="413" t="s">
        <v>262</v>
      </c>
      <c r="C95" s="413"/>
      <c r="D95" s="413"/>
      <c r="E95" s="413"/>
      <c r="F95" s="414"/>
      <c r="G95" s="497" t="s">
        <v>60</v>
      </c>
      <c r="H95" s="418"/>
      <c r="I95" s="418"/>
      <c r="J95" s="418"/>
      <c r="K95" s="418"/>
      <c r="L95" s="418"/>
      <c r="M95" s="418"/>
      <c r="N95" s="418"/>
      <c r="O95" s="498"/>
      <c r="P95" s="417" t="s">
        <v>62</v>
      </c>
      <c r="Q95" s="418"/>
      <c r="R95" s="418"/>
      <c r="S95" s="418"/>
      <c r="T95" s="418"/>
      <c r="U95" s="418"/>
      <c r="V95" s="418"/>
      <c r="W95" s="418"/>
      <c r="X95" s="498"/>
      <c r="Y95" s="149"/>
      <c r="Z95" s="150"/>
      <c r="AA95" s="151"/>
      <c r="AB95" s="542" t="s">
        <v>11</v>
      </c>
      <c r="AC95" s="543"/>
      <c r="AD95" s="544"/>
      <c r="AE95" s="229" t="s">
        <v>453</v>
      </c>
      <c r="AF95" s="230"/>
      <c r="AG95" s="230"/>
      <c r="AH95" s="231"/>
      <c r="AI95" s="229" t="s">
        <v>450</v>
      </c>
      <c r="AJ95" s="230"/>
      <c r="AK95" s="230"/>
      <c r="AL95" s="231"/>
      <c r="AM95" s="235" t="s">
        <v>445</v>
      </c>
      <c r="AN95" s="235"/>
      <c r="AO95" s="235"/>
      <c r="AP95" s="229"/>
      <c r="AQ95" s="144" t="s">
        <v>305</v>
      </c>
      <c r="AR95" s="115"/>
      <c r="AS95" s="115"/>
      <c r="AT95" s="116"/>
      <c r="AU95" s="518" t="s">
        <v>251</v>
      </c>
      <c r="AV95" s="518"/>
      <c r="AW95" s="518"/>
      <c r="AX95" s="519"/>
      <c r="AY95" s="10"/>
      <c r="AZ95" s="10"/>
      <c r="BA95" s="10"/>
      <c r="BB95" s="10"/>
      <c r="BC95" s="10"/>
      <c r="BD95" s="10"/>
      <c r="BE95" s="10"/>
      <c r="BF95" s="10"/>
      <c r="BG95" s="10"/>
      <c r="BH95" s="10"/>
    </row>
    <row r="96" spans="1:60" ht="18.75" hidden="1" customHeight="1" x14ac:dyDescent="0.15">
      <c r="A96" s="850"/>
      <c r="B96" s="413"/>
      <c r="C96" s="413"/>
      <c r="D96" s="413"/>
      <c r="E96" s="413"/>
      <c r="F96" s="414"/>
      <c r="G96" s="398"/>
      <c r="H96" s="383"/>
      <c r="I96" s="383"/>
      <c r="J96" s="383"/>
      <c r="K96" s="383"/>
      <c r="L96" s="383"/>
      <c r="M96" s="383"/>
      <c r="N96" s="383"/>
      <c r="O96" s="399"/>
      <c r="P96" s="420"/>
      <c r="Q96" s="383"/>
      <c r="R96" s="383"/>
      <c r="S96" s="383"/>
      <c r="T96" s="383"/>
      <c r="U96" s="383"/>
      <c r="V96" s="383"/>
      <c r="W96" s="383"/>
      <c r="X96" s="399"/>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3" t="s">
        <v>295</v>
      </c>
      <c r="AX96" s="384"/>
    </row>
    <row r="97" spans="1:60" ht="23.25" hidden="1" customHeight="1" x14ac:dyDescent="0.15">
      <c r="A97" s="850"/>
      <c r="B97" s="413"/>
      <c r="C97" s="413"/>
      <c r="D97" s="413"/>
      <c r="E97" s="413"/>
      <c r="F97" s="414"/>
      <c r="G97" s="89"/>
      <c r="H97" s="90"/>
      <c r="I97" s="90"/>
      <c r="J97" s="90"/>
      <c r="K97" s="90"/>
      <c r="L97" s="90"/>
      <c r="M97" s="90"/>
      <c r="N97" s="90"/>
      <c r="O97" s="91"/>
      <c r="P97" s="90"/>
      <c r="Q97" s="499"/>
      <c r="R97" s="499"/>
      <c r="S97" s="499"/>
      <c r="T97" s="499"/>
      <c r="U97" s="499"/>
      <c r="V97" s="499"/>
      <c r="W97" s="499"/>
      <c r="X97" s="500"/>
      <c r="Y97" s="546" t="s">
        <v>61</v>
      </c>
      <c r="Z97" s="547"/>
      <c r="AA97" s="548"/>
      <c r="AB97" s="453"/>
      <c r="AC97" s="454"/>
      <c r="AD97" s="455"/>
      <c r="AE97" s="203"/>
      <c r="AF97" s="204"/>
      <c r="AG97" s="204"/>
      <c r="AH97" s="205"/>
      <c r="AI97" s="203"/>
      <c r="AJ97" s="204"/>
      <c r="AK97" s="204"/>
      <c r="AL97" s="205"/>
      <c r="AM97" s="203"/>
      <c r="AN97" s="204"/>
      <c r="AO97" s="204"/>
      <c r="AP97" s="204"/>
      <c r="AQ97" s="325"/>
      <c r="AR97" s="192"/>
      <c r="AS97" s="192"/>
      <c r="AT97" s="326"/>
      <c r="AU97" s="204"/>
      <c r="AV97" s="204"/>
      <c r="AW97" s="204"/>
      <c r="AX97" s="206"/>
      <c r="AY97" s="10"/>
      <c r="AZ97" s="10"/>
      <c r="BA97" s="10"/>
      <c r="BB97" s="10"/>
      <c r="BC97" s="10"/>
    </row>
    <row r="98" spans="1:60" ht="23.25" hidden="1" customHeight="1" x14ac:dyDescent="0.15">
      <c r="A98" s="850"/>
      <c r="B98" s="413"/>
      <c r="C98" s="413"/>
      <c r="D98" s="413"/>
      <c r="E98" s="413"/>
      <c r="F98" s="414"/>
      <c r="G98" s="92"/>
      <c r="H98" s="93"/>
      <c r="I98" s="93"/>
      <c r="J98" s="93"/>
      <c r="K98" s="93"/>
      <c r="L98" s="93"/>
      <c r="M98" s="93"/>
      <c r="N98" s="93"/>
      <c r="O98" s="94"/>
      <c r="P98" s="501"/>
      <c r="Q98" s="501"/>
      <c r="R98" s="501"/>
      <c r="S98" s="501"/>
      <c r="T98" s="501"/>
      <c r="U98" s="501"/>
      <c r="V98" s="501"/>
      <c r="W98" s="501"/>
      <c r="X98" s="502"/>
      <c r="Y98" s="443" t="s">
        <v>53</v>
      </c>
      <c r="Z98" s="444"/>
      <c r="AA98" s="445"/>
      <c r="AB98" s="447"/>
      <c r="AC98" s="448"/>
      <c r="AD98" s="449"/>
      <c r="AE98" s="203"/>
      <c r="AF98" s="204"/>
      <c r="AG98" s="204"/>
      <c r="AH98" s="205"/>
      <c r="AI98" s="203"/>
      <c r="AJ98" s="204"/>
      <c r="AK98" s="204"/>
      <c r="AL98" s="205"/>
      <c r="AM98" s="203"/>
      <c r="AN98" s="204"/>
      <c r="AO98" s="204"/>
      <c r="AP98" s="204"/>
      <c r="AQ98" s="325"/>
      <c r="AR98" s="192"/>
      <c r="AS98" s="192"/>
      <c r="AT98" s="326"/>
      <c r="AU98" s="204"/>
      <c r="AV98" s="204"/>
      <c r="AW98" s="204"/>
      <c r="AX98" s="206"/>
      <c r="AY98" s="10"/>
      <c r="AZ98" s="10"/>
      <c r="BA98" s="10"/>
      <c r="BB98" s="10"/>
      <c r="BC98" s="10"/>
      <c r="BD98" s="10"/>
      <c r="BE98" s="10"/>
      <c r="BF98" s="10"/>
      <c r="BG98" s="10"/>
      <c r="BH98" s="10"/>
    </row>
    <row r="99" spans="1:60" ht="23.25" hidden="1" customHeight="1" thickBot="1" x14ac:dyDescent="0.2">
      <c r="A99" s="851"/>
      <c r="B99" s="415"/>
      <c r="C99" s="415"/>
      <c r="D99" s="415"/>
      <c r="E99" s="415"/>
      <c r="F99" s="416"/>
      <c r="G99" s="565"/>
      <c r="H99" s="200"/>
      <c r="I99" s="200"/>
      <c r="J99" s="200"/>
      <c r="K99" s="200"/>
      <c r="L99" s="200"/>
      <c r="M99" s="200"/>
      <c r="N99" s="200"/>
      <c r="O99" s="566"/>
      <c r="P99" s="503"/>
      <c r="Q99" s="503"/>
      <c r="R99" s="503"/>
      <c r="S99" s="503"/>
      <c r="T99" s="503"/>
      <c r="U99" s="503"/>
      <c r="V99" s="503"/>
      <c r="W99" s="503"/>
      <c r="X99" s="504"/>
      <c r="Y99" s="880" t="s">
        <v>13</v>
      </c>
      <c r="Z99" s="881"/>
      <c r="AA99" s="882"/>
      <c r="AB99" s="877" t="s">
        <v>14</v>
      </c>
      <c r="AC99" s="878"/>
      <c r="AD99" s="879"/>
      <c r="AE99" s="505"/>
      <c r="AF99" s="506"/>
      <c r="AG99" s="506"/>
      <c r="AH99" s="507"/>
      <c r="AI99" s="505"/>
      <c r="AJ99" s="506"/>
      <c r="AK99" s="506"/>
      <c r="AL99" s="507"/>
      <c r="AM99" s="505"/>
      <c r="AN99" s="506"/>
      <c r="AO99" s="506"/>
      <c r="AP99" s="506"/>
      <c r="AQ99" s="520"/>
      <c r="AR99" s="521"/>
      <c r="AS99" s="521"/>
      <c r="AT99" s="522"/>
      <c r="AU99" s="506"/>
      <c r="AV99" s="506"/>
      <c r="AW99" s="506"/>
      <c r="AX99" s="523"/>
    </row>
    <row r="100" spans="1:60" ht="31.5" customHeight="1" x14ac:dyDescent="0.15">
      <c r="A100" s="486" t="s">
        <v>395</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9"/>
      <c r="Z100" s="840"/>
      <c r="AA100" s="841"/>
      <c r="AB100" s="466" t="s">
        <v>11</v>
      </c>
      <c r="AC100" s="466"/>
      <c r="AD100" s="466"/>
      <c r="AE100" s="524" t="s">
        <v>453</v>
      </c>
      <c r="AF100" s="525"/>
      <c r="AG100" s="525"/>
      <c r="AH100" s="526"/>
      <c r="AI100" s="524" t="s">
        <v>450</v>
      </c>
      <c r="AJ100" s="525"/>
      <c r="AK100" s="525"/>
      <c r="AL100" s="526"/>
      <c r="AM100" s="524" t="s">
        <v>446</v>
      </c>
      <c r="AN100" s="525"/>
      <c r="AO100" s="525"/>
      <c r="AP100" s="526"/>
      <c r="AQ100" s="305" t="s">
        <v>439</v>
      </c>
      <c r="AR100" s="306"/>
      <c r="AS100" s="306"/>
      <c r="AT100" s="307"/>
      <c r="AU100" s="305" t="s">
        <v>436</v>
      </c>
      <c r="AV100" s="306"/>
      <c r="AW100" s="306"/>
      <c r="AX100" s="308"/>
    </row>
    <row r="101" spans="1:60" ht="23.25" customHeight="1" x14ac:dyDescent="0.15">
      <c r="A101" s="407"/>
      <c r="B101" s="408"/>
      <c r="C101" s="408"/>
      <c r="D101" s="408"/>
      <c r="E101" s="408"/>
      <c r="F101" s="409"/>
      <c r="G101" s="90" t="s">
        <v>490</v>
      </c>
      <c r="H101" s="90"/>
      <c r="I101" s="90"/>
      <c r="J101" s="90"/>
      <c r="K101" s="90"/>
      <c r="L101" s="90"/>
      <c r="M101" s="90"/>
      <c r="N101" s="90"/>
      <c r="O101" s="90"/>
      <c r="P101" s="90"/>
      <c r="Q101" s="90"/>
      <c r="R101" s="90"/>
      <c r="S101" s="90"/>
      <c r="T101" s="90"/>
      <c r="U101" s="90"/>
      <c r="V101" s="90"/>
      <c r="W101" s="90"/>
      <c r="X101" s="91"/>
      <c r="Y101" s="527" t="s">
        <v>54</v>
      </c>
      <c r="Z101" s="528"/>
      <c r="AA101" s="529"/>
      <c r="AB101" s="446" t="s">
        <v>508</v>
      </c>
      <c r="AC101" s="446"/>
      <c r="AD101" s="446"/>
      <c r="AE101" s="203" t="s">
        <v>498</v>
      </c>
      <c r="AF101" s="204"/>
      <c r="AG101" s="204"/>
      <c r="AH101" s="205"/>
      <c r="AI101" s="203" t="s">
        <v>498</v>
      </c>
      <c r="AJ101" s="204"/>
      <c r="AK101" s="204"/>
      <c r="AL101" s="205"/>
      <c r="AM101" s="203" t="s">
        <v>499</v>
      </c>
      <c r="AN101" s="204"/>
      <c r="AO101" s="204"/>
      <c r="AP101" s="205"/>
      <c r="AQ101" s="203" t="s">
        <v>498</v>
      </c>
      <c r="AR101" s="204"/>
      <c r="AS101" s="204"/>
      <c r="AT101" s="205"/>
      <c r="AU101" s="203" t="s">
        <v>506</v>
      </c>
      <c r="AV101" s="204"/>
      <c r="AW101" s="204"/>
      <c r="AX101" s="205"/>
    </row>
    <row r="102" spans="1:60" ht="23.25" customHeight="1" x14ac:dyDescent="0.15">
      <c r="A102" s="410"/>
      <c r="B102" s="411"/>
      <c r="C102" s="411"/>
      <c r="D102" s="411"/>
      <c r="E102" s="411"/>
      <c r="F102" s="412"/>
      <c r="G102" s="96"/>
      <c r="H102" s="96"/>
      <c r="I102" s="96"/>
      <c r="J102" s="96"/>
      <c r="K102" s="96"/>
      <c r="L102" s="96"/>
      <c r="M102" s="96"/>
      <c r="N102" s="96"/>
      <c r="O102" s="96"/>
      <c r="P102" s="96"/>
      <c r="Q102" s="96"/>
      <c r="R102" s="96"/>
      <c r="S102" s="96"/>
      <c r="T102" s="96"/>
      <c r="U102" s="96"/>
      <c r="V102" s="96"/>
      <c r="W102" s="96"/>
      <c r="X102" s="97"/>
      <c r="Y102" s="430" t="s">
        <v>55</v>
      </c>
      <c r="Z102" s="431"/>
      <c r="AA102" s="432"/>
      <c r="AB102" s="446" t="s">
        <v>508</v>
      </c>
      <c r="AC102" s="446"/>
      <c r="AD102" s="446"/>
      <c r="AE102" s="403" t="s">
        <v>498</v>
      </c>
      <c r="AF102" s="403"/>
      <c r="AG102" s="403"/>
      <c r="AH102" s="403"/>
      <c r="AI102" s="403" t="s">
        <v>498</v>
      </c>
      <c r="AJ102" s="403"/>
      <c r="AK102" s="403"/>
      <c r="AL102" s="403"/>
      <c r="AM102" s="403" t="s">
        <v>498</v>
      </c>
      <c r="AN102" s="403"/>
      <c r="AO102" s="403"/>
      <c r="AP102" s="403"/>
      <c r="AQ102" s="258" t="s">
        <v>498</v>
      </c>
      <c r="AR102" s="259"/>
      <c r="AS102" s="259"/>
      <c r="AT102" s="304"/>
      <c r="AU102" s="258">
        <v>35</v>
      </c>
      <c r="AV102" s="259"/>
      <c r="AW102" s="259"/>
      <c r="AX102" s="304"/>
    </row>
    <row r="103" spans="1:60" ht="31.5" hidden="1" customHeight="1" x14ac:dyDescent="0.15">
      <c r="A103" s="404" t="s">
        <v>395</v>
      </c>
      <c r="B103" s="405"/>
      <c r="C103" s="405"/>
      <c r="D103" s="405"/>
      <c r="E103" s="405"/>
      <c r="F103" s="406"/>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00" t="s">
        <v>11</v>
      </c>
      <c r="AC103" s="401"/>
      <c r="AD103" s="402"/>
      <c r="AE103" s="400" t="s">
        <v>453</v>
      </c>
      <c r="AF103" s="401"/>
      <c r="AG103" s="401"/>
      <c r="AH103" s="402"/>
      <c r="AI103" s="400" t="s">
        <v>450</v>
      </c>
      <c r="AJ103" s="401"/>
      <c r="AK103" s="401"/>
      <c r="AL103" s="402"/>
      <c r="AM103" s="400" t="s">
        <v>446</v>
      </c>
      <c r="AN103" s="401"/>
      <c r="AO103" s="401"/>
      <c r="AP103" s="402"/>
      <c r="AQ103" s="269" t="s">
        <v>439</v>
      </c>
      <c r="AR103" s="270"/>
      <c r="AS103" s="270"/>
      <c r="AT103" s="309"/>
      <c r="AU103" s="269" t="s">
        <v>436</v>
      </c>
      <c r="AV103" s="270"/>
      <c r="AW103" s="270"/>
      <c r="AX103" s="271"/>
    </row>
    <row r="104" spans="1:60" ht="23.25" hidden="1" customHeight="1" x14ac:dyDescent="0.15">
      <c r="A104" s="407"/>
      <c r="B104" s="408"/>
      <c r="C104" s="408"/>
      <c r="D104" s="408"/>
      <c r="E104" s="408"/>
      <c r="F104" s="409"/>
      <c r="G104" s="90"/>
      <c r="H104" s="90"/>
      <c r="I104" s="90"/>
      <c r="J104" s="90"/>
      <c r="K104" s="90"/>
      <c r="L104" s="90"/>
      <c r="M104" s="90"/>
      <c r="N104" s="90"/>
      <c r="O104" s="90"/>
      <c r="P104" s="90"/>
      <c r="Q104" s="90"/>
      <c r="R104" s="90"/>
      <c r="S104" s="90"/>
      <c r="T104" s="90"/>
      <c r="U104" s="90"/>
      <c r="V104" s="90"/>
      <c r="W104" s="90"/>
      <c r="X104" s="91"/>
      <c r="Y104" s="450" t="s">
        <v>54</v>
      </c>
      <c r="Z104" s="451"/>
      <c r="AA104" s="452"/>
      <c r="AB104" s="530"/>
      <c r="AC104" s="531"/>
      <c r="AD104" s="53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0"/>
      <c r="B105" s="411"/>
      <c r="C105" s="411"/>
      <c r="D105" s="411"/>
      <c r="E105" s="411"/>
      <c r="F105" s="412"/>
      <c r="G105" s="96"/>
      <c r="H105" s="96"/>
      <c r="I105" s="96"/>
      <c r="J105" s="96"/>
      <c r="K105" s="96"/>
      <c r="L105" s="96"/>
      <c r="M105" s="96"/>
      <c r="N105" s="96"/>
      <c r="O105" s="96"/>
      <c r="P105" s="96"/>
      <c r="Q105" s="96"/>
      <c r="R105" s="96"/>
      <c r="S105" s="96"/>
      <c r="T105" s="96"/>
      <c r="U105" s="96"/>
      <c r="V105" s="96"/>
      <c r="W105" s="96"/>
      <c r="X105" s="97"/>
      <c r="Y105" s="430" t="s">
        <v>55</v>
      </c>
      <c r="Z105" s="533"/>
      <c r="AA105" s="534"/>
      <c r="AB105" s="453"/>
      <c r="AC105" s="454"/>
      <c r="AD105" s="455"/>
      <c r="AE105" s="403"/>
      <c r="AF105" s="403"/>
      <c r="AG105" s="403"/>
      <c r="AH105" s="403"/>
      <c r="AI105" s="403"/>
      <c r="AJ105" s="403"/>
      <c r="AK105" s="403"/>
      <c r="AL105" s="403"/>
      <c r="AM105" s="403"/>
      <c r="AN105" s="403"/>
      <c r="AO105" s="403"/>
      <c r="AP105" s="403"/>
      <c r="AQ105" s="203"/>
      <c r="AR105" s="204"/>
      <c r="AS105" s="204"/>
      <c r="AT105" s="205"/>
      <c r="AU105" s="258"/>
      <c r="AV105" s="259"/>
      <c r="AW105" s="259"/>
      <c r="AX105" s="304"/>
    </row>
    <row r="106" spans="1:60" ht="31.5" hidden="1" customHeight="1" x14ac:dyDescent="0.15">
      <c r="A106" s="404" t="s">
        <v>395</v>
      </c>
      <c r="B106" s="405"/>
      <c r="C106" s="405"/>
      <c r="D106" s="405"/>
      <c r="E106" s="405"/>
      <c r="F106" s="406"/>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00" t="s">
        <v>11</v>
      </c>
      <c r="AC106" s="401"/>
      <c r="AD106" s="402"/>
      <c r="AE106" s="400" t="s">
        <v>453</v>
      </c>
      <c r="AF106" s="401"/>
      <c r="AG106" s="401"/>
      <c r="AH106" s="402"/>
      <c r="AI106" s="400" t="s">
        <v>450</v>
      </c>
      <c r="AJ106" s="401"/>
      <c r="AK106" s="401"/>
      <c r="AL106" s="402"/>
      <c r="AM106" s="400" t="s">
        <v>445</v>
      </c>
      <c r="AN106" s="401"/>
      <c r="AO106" s="401"/>
      <c r="AP106" s="402"/>
      <c r="AQ106" s="269" t="s">
        <v>439</v>
      </c>
      <c r="AR106" s="270"/>
      <c r="AS106" s="270"/>
      <c r="AT106" s="309"/>
      <c r="AU106" s="269" t="s">
        <v>436</v>
      </c>
      <c r="AV106" s="270"/>
      <c r="AW106" s="270"/>
      <c r="AX106" s="271"/>
    </row>
    <row r="107" spans="1:60" ht="23.25" hidden="1" customHeight="1" x14ac:dyDescent="0.15">
      <c r="A107" s="407"/>
      <c r="B107" s="408"/>
      <c r="C107" s="408"/>
      <c r="D107" s="408"/>
      <c r="E107" s="408"/>
      <c r="F107" s="409"/>
      <c r="G107" s="90"/>
      <c r="H107" s="90"/>
      <c r="I107" s="90"/>
      <c r="J107" s="90"/>
      <c r="K107" s="90"/>
      <c r="L107" s="90"/>
      <c r="M107" s="90"/>
      <c r="N107" s="90"/>
      <c r="O107" s="90"/>
      <c r="P107" s="90"/>
      <c r="Q107" s="90"/>
      <c r="R107" s="90"/>
      <c r="S107" s="90"/>
      <c r="T107" s="90"/>
      <c r="U107" s="90"/>
      <c r="V107" s="90"/>
      <c r="W107" s="90"/>
      <c r="X107" s="91"/>
      <c r="Y107" s="450" t="s">
        <v>54</v>
      </c>
      <c r="Z107" s="451"/>
      <c r="AA107" s="452"/>
      <c r="AB107" s="530"/>
      <c r="AC107" s="531"/>
      <c r="AD107" s="532"/>
      <c r="AE107" s="403"/>
      <c r="AF107" s="403"/>
      <c r="AG107" s="403"/>
      <c r="AH107" s="403"/>
      <c r="AI107" s="403"/>
      <c r="AJ107" s="403"/>
      <c r="AK107" s="403"/>
      <c r="AL107" s="403"/>
      <c r="AM107" s="403"/>
      <c r="AN107" s="403"/>
      <c r="AO107" s="403"/>
      <c r="AP107" s="403"/>
      <c r="AQ107" s="203"/>
      <c r="AR107" s="204"/>
      <c r="AS107" s="204"/>
      <c r="AT107" s="205"/>
      <c r="AU107" s="203"/>
      <c r="AV107" s="204"/>
      <c r="AW107" s="204"/>
      <c r="AX107" s="205"/>
    </row>
    <row r="108" spans="1:60" ht="23.25" hidden="1" customHeight="1" x14ac:dyDescent="0.15">
      <c r="A108" s="410"/>
      <c r="B108" s="411"/>
      <c r="C108" s="411"/>
      <c r="D108" s="411"/>
      <c r="E108" s="411"/>
      <c r="F108" s="412"/>
      <c r="G108" s="96"/>
      <c r="H108" s="96"/>
      <c r="I108" s="96"/>
      <c r="J108" s="96"/>
      <c r="K108" s="96"/>
      <c r="L108" s="96"/>
      <c r="M108" s="96"/>
      <c r="N108" s="96"/>
      <c r="O108" s="96"/>
      <c r="P108" s="96"/>
      <c r="Q108" s="96"/>
      <c r="R108" s="96"/>
      <c r="S108" s="96"/>
      <c r="T108" s="96"/>
      <c r="U108" s="96"/>
      <c r="V108" s="96"/>
      <c r="W108" s="96"/>
      <c r="X108" s="97"/>
      <c r="Y108" s="430" t="s">
        <v>55</v>
      </c>
      <c r="Z108" s="533"/>
      <c r="AA108" s="534"/>
      <c r="AB108" s="453"/>
      <c r="AC108" s="454"/>
      <c r="AD108" s="455"/>
      <c r="AE108" s="403"/>
      <c r="AF108" s="403"/>
      <c r="AG108" s="403"/>
      <c r="AH108" s="403"/>
      <c r="AI108" s="403"/>
      <c r="AJ108" s="403"/>
      <c r="AK108" s="403"/>
      <c r="AL108" s="403"/>
      <c r="AM108" s="403"/>
      <c r="AN108" s="403"/>
      <c r="AO108" s="403"/>
      <c r="AP108" s="403"/>
      <c r="AQ108" s="203"/>
      <c r="AR108" s="204"/>
      <c r="AS108" s="204"/>
      <c r="AT108" s="205"/>
      <c r="AU108" s="258"/>
      <c r="AV108" s="259"/>
      <c r="AW108" s="259"/>
      <c r="AX108" s="304"/>
    </row>
    <row r="109" spans="1:60" ht="31.5" hidden="1" customHeight="1" x14ac:dyDescent="0.15">
      <c r="A109" s="404" t="s">
        <v>395</v>
      </c>
      <c r="B109" s="405"/>
      <c r="C109" s="405"/>
      <c r="D109" s="405"/>
      <c r="E109" s="405"/>
      <c r="F109" s="406"/>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00" t="s">
        <v>11</v>
      </c>
      <c r="AC109" s="401"/>
      <c r="AD109" s="402"/>
      <c r="AE109" s="400" t="s">
        <v>453</v>
      </c>
      <c r="AF109" s="401"/>
      <c r="AG109" s="401"/>
      <c r="AH109" s="402"/>
      <c r="AI109" s="400" t="s">
        <v>450</v>
      </c>
      <c r="AJ109" s="401"/>
      <c r="AK109" s="401"/>
      <c r="AL109" s="402"/>
      <c r="AM109" s="400" t="s">
        <v>446</v>
      </c>
      <c r="AN109" s="401"/>
      <c r="AO109" s="401"/>
      <c r="AP109" s="402"/>
      <c r="AQ109" s="269" t="s">
        <v>439</v>
      </c>
      <c r="AR109" s="270"/>
      <c r="AS109" s="270"/>
      <c r="AT109" s="309"/>
      <c r="AU109" s="269" t="s">
        <v>436</v>
      </c>
      <c r="AV109" s="270"/>
      <c r="AW109" s="270"/>
      <c r="AX109" s="271"/>
    </row>
    <row r="110" spans="1:60" ht="23.25" hidden="1" customHeight="1" x14ac:dyDescent="0.15">
      <c r="A110" s="407"/>
      <c r="B110" s="408"/>
      <c r="C110" s="408"/>
      <c r="D110" s="408"/>
      <c r="E110" s="408"/>
      <c r="F110" s="409"/>
      <c r="G110" s="90"/>
      <c r="H110" s="90"/>
      <c r="I110" s="90"/>
      <c r="J110" s="90"/>
      <c r="K110" s="90"/>
      <c r="L110" s="90"/>
      <c r="M110" s="90"/>
      <c r="N110" s="90"/>
      <c r="O110" s="90"/>
      <c r="P110" s="90"/>
      <c r="Q110" s="90"/>
      <c r="R110" s="90"/>
      <c r="S110" s="90"/>
      <c r="T110" s="90"/>
      <c r="U110" s="90"/>
      <c r="V110" s="90"/>
      <c r="W110" s="90"/>
      <c r="X110" s="91"/>
      <c r="Y110" s="450" t="s">
        <v>54</v>
      </c>
      <c r="Z110" s="451"/>
      <c r="AA110" s="452"/>
      <c r="AB110" s="530"/>
      <c r="AC110" s="531"/>
      <c r="AD110" s="532"/>
      <c r="AE110" s="403"/>
      <c r="AF110" s="403"/>
      <c r="AG110" s="403"/>
      <c r="AH110" s="403"/>
      <c r="AI110" s="403"/>
      <c r="AJ110" s="403"/>
      <c r="AK110" s="403"/>
      <c r="AL110" s="403"/>
      <c r="AM110" s="403"/>
      <c r="AN110" s="403"/>
      <c r="AO110" s="403"/>
      <c r="AP110" s="403"/>
      <c r="AQ110" s="203"/>
      <c r="AR110" s="204"/>
      <c r="AS110" s="204"/>
      <c r="AT110" s="205"/>
      <c r="AU110" s="203"/>
      <c r="AV110" s="204"/>
      <c r="AW110" s="204"/>
      <c r="AX110" s="205"/>
    </row>
    <row r="111" spans="1:60" ht="23.25" hidden="1" customHeight="1" x14ac:dyDescent="0.15">
      <c r="A111" s="410"/>
      <c r="B111" s="411"/>
      <c r="C111" s="411"/>
      <c r="D111" s="411"/>
      <c r="E111" s="411"/>
      <c r="F111" s="412"/>
      <c r="G111" s="96"/>
      <c r="H111" s="96"/>
      <c r="I111" s="96"/>
      <c r="J111" s="96"/>
      <c r="K111" s="96"/>
      <c r="L111" s="96"/>
      <c r="M111" s="96"/>
      <c r="N111" s="96"/>
      <c r="O111" s="96"/>
      <c r="P111" s="96"/>
      <c r="Q111" s="96"/>
      <c r="R111" s="96"/>
      <c r="S111" s="96"/>
      <c r="T111" s="96"/>
      <c r="U111" s="96"/>
      <c r="V111" s="96"/>
      <c r="W111" s="96"/>
      <c r="X111" s="97"/>
      <c r="Y111" s="430" t="s">
        <v>55</v>
      </c>
      <c r="Z111" s="533"/>
      <c r="AA111" s="534"/>
      <c r="AB111" s="453"/>
      <c r="AC111" s="454"/>
      <c r="AD111" s="455"/>
      <c r="AE111" s="403"/>
      <c r="AF111" s="403"/>
      <c r="AG111" s="403"/>
      <c r="AH111" s="403"/>
      <c r="AI111" s="403"/>
      <c r="AJ111" s="403"/>
      <c r="AK111" s="403"/>
      <c r="AL111" s="403"/>
      <c r="AM111" s="403"/>
      <c r="AN111" s="403"/>
      <c r="AO111" s="403"/>
      <c r="AP111" s="403"/>
      <c r="AQ111" s="203"/>
      <c r="AR111" s="204"/>
      <c r="AS111" s="204"/>
      <c r="AT111" s="205"/>
      <c r="AU111" s="258"/>
      <c r="AV111" s="259"/>
      <c r="AW111" s="259"/>
      <c r="AX111" s="304"/>
    </row>
    <row r="112" spans="1:60" ht="31.5" hidden="1" customHeight="1" x14ac:dyDescent="0.15">
      <c r="A112" s="404" t="s">
        <v>395</v>
      </c>
      <c r="B112" s="405"/>
      <c r="C112" s="405"/>
      <c r="D112" s="405"/>
      <c r="E112" s="405"/>
      <c r="F112" s="406"/>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00" t="s">
        <v>11</v>
      </c>
      <c r="AC112" s="401"/>
      <c r="AD112" s="402"/>
      <c r="AE112" s="400" t="s">
        <v>453</v>
      </c>
      <c r="AF112" s="401"/>
      <c r="AG112" s="401"/>
      <c r="AH112" s="402"/>
      <c r="AI112" s="400" t="s">
        <v>450</v>
      </c>
      <c r="AJ112" s="401"/>
      <c r="AK112" s="401"/>
      <c r="AL112" s="402"/>
      <c r="AM112" s="400" t="s">
        <v>445</v>
      </c>
      <c r="AN112" s="401"/>
      <c r="AO112" s="401"/>
      <c r="AP112" s="402"/>
      <c r="AQ112" s="269" t="s">
        <v>439</v>
      </c>
      <c r="AR112" s="270"/>
      <c r="AS112" s="270"/>
      <c r="AT112" s="309"/>
      <c r="AU112" s="269" t="s">
        <v>436</v>
      </c>
      <c r="AV112" s="270"/>
      <c r="AW112" s="270"/>
      <c r="AX112" s="271"/>
    </row>
    <row r="113" spans="1:50" ht="23.25" hidden="1" customHeight="1" x14ac:dyDescent="0.15">
      <c r="A113" s="407"/>
      <c r="B113" s="408"/>
      <c r="C113" s="408"/>
      <c r="D113" s="408"/>
      <c r="E113" s="408"/>
      <c r="F113" s="409"/>
      <c r="G113" s="90"/>
      <c r="H113" s="90"/>
      <c r="I113" s="90"/>
      <c r="J113" s="90"/>
      <c r="K113" s="90"/>
      <c r="L113" s="90"/>
      <c r="M113" s="90"/>
      <c r="N113" s="90"/>
      <c r="O113" s="90"/>
      <c r="P113" s="90"/>
      <c r="Q113" s="90"/>
      <c r="R113" s="90"/>
      <c r="S113" s="90"/>
      <c r="T113" s="90"/>
      <c r="U113" s="90"/>
      <c r="V113" s="90"/>
      <c r="W113" s="90"/>
      <c r="X113" s="91"/>
      <c r="Y113" s="450" t="s">
        <v>54</v>
      </c>
      <c r="Z113" s="451"/>
      <c r="AA113" s="452"/>
      <c r="AB113" s="530"/>
      <c r="AC113" s="531"/>
      <c r="AD113" s="532"/>
      <c r="AE113" s="403"/>
      <c r="AF113" s="403"/>
      <c r="AG113" s="403"/>
      <c r="AH113" s="403"/>
      <c r="AI113" s="403"/>
      <c r="AJ113" s="403"/>
      <c r="AK113" s="403"/>
      <c r="AL113" s="403"/>
      <c r="AM113" s="403"/>
      <c r="AN113" s="403"/>
      <c r="AO113" s="403"/>
      <c r="AP113" s="403"/>
      <c r="AQ113" s="203"/>
      <c r="AR113" s="204"/>
      <c r="AS113" s="204"/>
      <c r="AT113" s="205"/>
      <c r="AU113" s="203"/>
      <c r="AV113" s="204"/>
      <c r="AW113" s="204"/>
      <c r="AX113" s="205"/>
    </row>
    <row r="114" spans="1:50" ht="23.25" hidden="1" customHeight="1" x14ac:dyDescent="0.15">
      <c r="A114" s="410"/>
      <c r="B114" s="411"/>
      <c r="C114" s="411"/>
      <c r="D114" s="411"/>
      <c r="E114" s="411"/>
      <c r="F114" s="412"/>
      <c r="G114" s="96"/>
      <c r="H114" s="96"/>
      <c r="I114" s="96"/>
      <c r="J114" s="96"/>
      <c r="K114" s="96"/>
      <c r="L114" s="96"/>
      <c r="M114" s="96"/>
      <c r="N114" s="96"/>
      <c r="O114" s="96"/>
      <c r="P114" s="96"/>
      <c r="Q114" s="96"/>
      <c r="R114" s="96"/>
      <c r="S114" s="96"/>
      <c r="T114" s="96"/>
      <c r="U114" s="96"/>
      <c r="V114" s="96"/>
      <c r="W114" s="96"/>
      <c r="X114" s="97"/>
      <c r="Y114" s="430" t="s">
        <v>55</v>
      </c>
      <c r="Z114" s="533"/>
      <c r="AA114" s="534"/>
      <c r="AB114" s="453"/>
      <c r="AC114" s="454"/>
      <c r="AD114" s="455"/>
      <c r="AE114" s="403"/>
      <c r="AF114" s="403"/>
      <c r="AG114" s="403"/>
      <c r="AH114" s="403"/>
      <c r="AI114" s="403"/>
      <c r="AJ114" s="403"/>
      <c r="AK114" s="403"/>
      <c r="AL114" s="403"/>
      <c r="AM114" s="403"/>
      <c r="AN114" s="403"/>
      <c r="AO114" s="403"/>
      <c r="AP114" s="403"/>
      <c r="AQ114" s="203"/>
      <c r="AR114" s="204"/>
      <c r="AS114" s="204"/>
      <c r="AT114" s="205"/>
      <c r="AU114" s="203"/>
      <c r="AV114" s="204"/>
      <c r="AW114" s="204"/>
      <c r="AX114" s="205"/>
    </row>
    <row r="115" spans="1:50" ht="23.25" customHeight="1" x14ac:dyDescent="0.15">
      <c r="A115" s="421" t="s">
        <v>15</v>
      </c>
      <c r="B115" s="422"/>
      <c r="C115" s="422"/>
      <c r="D115" s="422"/>
      <c r="E115" s="422"/>
      <c r="F115" s="423"/>
      <c r="G115" s="401" t="s">
        <v>16</v>
      </c>
      <c r="H115" s="401"/>
      <c r="I115" s="401"/>
      <c r="J115" s="401"/>
      <c r="K115" s="401"/>
      <c r="L115" s="401"/>
      <c r="M115" s="401"/>
      <c r="N115" s="401"/>
      <c r="O115" s="401"/>
      <c r="P115" s="401"/>
      <c r="Q115" s="401"/>
      <c r="R115" s="401"/>
      <c r="S115" s="401"/>
      <c r="T115" s="401"/>
      <c r="U115" s="401"/>
      <c r="V115" s="401"/>
      <c r="W115" s="401"/>
      <c r="X115" s="402"/>
      <c r="Y115" s="538"/>
      <c r="Z115" s="539"/>
      <c r="AA115" s="540"/>
      <c r="AB115" s="400" t="s">
        <v>11</v>
      </c>
      <c r="AC115" s="401"/>
      <c r="AD115" s="402"/>
      <c r="AE115" s="400" t="s">
        <v>453</v>
      </c>
      <c r="AF115" s="401"/>
      <c r="AG115" s="401"/>
      <c r="AH115" s="402"/>
      <c r="AI115" s="400" t="s">
        <v>450</v>
      </c>
      <c r="AJ115" s="401"/>
      <c r="AK115" s="401"/>
      <c r="AL115" s="402"/>
      <c r="AM115" s="400" t="s">
        <v>445</v>
      </c>
      <c r="AN115" s="401"/>
      <c r="AO115" s="401"/>
      <c r="AP115" s="402"/>
      <c r="AQ115" s="576" t="s">
        <v>440</v>
      </c>
      <c r="AR115" s="577"/>
      <c r="AS115" s="577"/>
      <c r="AT115" s="577"/>
      <c r="AU115" s="577"/>
      <c r="AV115" s="577"/>
      <c r="AW115" s="577"/>
      <c r="AX115" s="578"/>
    </row>
    <row r="116" spans="1:50" ht="23.25" customHeight="1" x14ac:dyDescent="0.15">
      <c r="A116" s="424"/>
      <c r="B116" s="425"/>
      <c r="C116" s="425"/>
      <c r="D116" s="425"/>
      <c r="E116" s="425"/>
      <c r="F116" s="426"/>
      <c r="G116" s="378" t="s">
        <v>491</v>
      </c>
      <c r="H116" s="378"/>
      <c r="I116" s="378"/>
      <c r="J116" s="378"/>
      <c r="K116" s="378"/>
      <c r="L116" s="378"/>
      <c r="M116" s="378"/>
      <c r="N116" s="378"/>
      <c r="O116" s="378"/>
      <c r="P116" s="378"/>
      <c r="Q116" s="378"/>
      <c r="R116" s="378"/>
      <c r="S116" s="378"/>
      <c r="T116" s="378"/>
      <c r="U116" s="378"/>
      <c r="V116" s="378"/>
      <c r="W116" s="378"/>
      <c r="X116" s="378"/>
      <c r="Y116" s="440" t="s">
        <v>15</v>
      </c>
      <c r="Z116" s="441"/>
      <c r="AA116" s="442"/>
      <c r="AB116" s="447" t="s">
        <v>509</v>
      </c>
      <c r="AC116" s="448"/>
      <c r="AD116" s="449"/>
      <c r="AE116" s="403" t="s">
        <v>498</v>
      </c>
      <c r="AF116" s="403"/>
      <c r="AG116" s="403"/>
      <c r="AH116" s="403"/>
      <c r="AI116" s="403" t="s">
        <v>498</v>
      </c>
      <c r="AJ116" s="403"/>
      <c r="AK116" s="403"/>
      <c r="AL116" s="403"/>
      <c r="AM116" s="403" t="s">
        <v>511</v>
      </c>
      <c r="AN116" s="403"/>
      <c r="AO116" s="403"/>
      <c r="AP116" s="403"/>
      <c r="AQ116" s="203" t="s">
        <v>498</v>
      </c>
      <c r="AR116" s="204"/>
      <c r="AS116" s="204"/>
      <c r="AT116" s="204"/>
      <c r="AU116" s="204"/>
      <c r="AV116" s="204"/>
      <c r="AW116" s="204"/>
      <c r="AX116" s="206"/>
    </row>
    <row r="117" spans="1:50" ht="46.5" customHeight="1" thickBot="1" x14ac:dyDescent="0.2">
      <c r="A117" s="427"/>
      <c r="B117" s="428"/>
      <c r="C117" s="428"/>
      <c r="D117" s="428"/>
      <c r="E117" s="428"/>
      <c r="F117" s="429"/>
      <c r="G117" s="379"/>
      <c r="H117" s="379"/>
      <c r="I117" s="379"/>
      <c r="J117" s="379"/>
      <c r="K117" s="379"/>
      <c r="L117" s="379"/>
      <c r="M117" s="379"/>
      <c r="N117" s="379"/>
      <c r="O117" s="379"/>
      <c r="P117" s="379"/>
      <c r="Q117" s="379"/>
      <c r="R117" s="379"/>
      <c r="S117" s="379"/>
      <c r="T117" s="379"/>
      <c r="U117" s="379"/>
      <c r="V117" s="379"/>
      <c r="W117" s="379"/>
      <c r="X117" s="379"/>
      <c r="Y117" s="456" t="s">
        <v>48</v>
      </c>
      <c r="Z117" s="431"/>
      <c r="AA117" s="432"/>
      <c r="AB117" s="457" t="s">
        <v>510</v>
      </c>
      <c r="AC117" s="458"/>
      <c r="AD117" s="459"/>
      <c r="AE117" s="536" t="s">
        <v>498</v>
      </c>
      <c r="AF117" s="536"/>
      <c r="AG117" s="536"/>
      <c r="AH117" s="536"/>
      <c r="AI117" s="536" t="s">
        <v>500</v>
      </c>
      <c r="AJ117" s="536"/>
      <c r="AK117" s="536"/>
      <c r="AL117" s="536"/>
      <c r="AM117" s="536" t="s">
        <v>498</v>
      </c>
      <c r="AN117" s="536"/>
      <c r="AO117" s="536"/>
      <c r="AP117" s="536"/>
      <c r="AQ117" s="536" t="s">
        <v>504</v>
      </c>
      <c r="AR117" s="536"/>
      <c r="AS117" s="536"/>
      <c r="AT117" s="536"/>
      <c r="AU117" s="536"/>
      <c r="AV117" s="536"/>
      <c r="AW117" s="536"/>
      <c r="AX117" s="537"/>
    </row>
    <row r="118" spans="1:50" ht="23.25" hidden="1" customHeight="1" x14ac:dyDescent="0.15">
      <c r="A118" s="421" t="s">
        <v>15</v>
      </c>
      <c r="B118" s="422"/>
      <c r="C118" s="422"/>
      <c r="D118" s="422"/>
      <c r="E118" s="422"/>
      <c r="F118" s="423"/>
      <c r="G118" s="401" t="s">
        <v>16</v>
      </c>
      <c r="H118" s="401"/>
      <c r="I118" s="401"/>
      <c r="J118" s="401"/>
      <c r="K118" s="401"/>
      <c r="L118" s="401"/>
      <c r="M118" s="401"/>
      <c r="N118" s="401"/>
      <c r="O118" s="401"/>
      <c r="P118" s="401"/>
      <c r="Q118" s="401"/>
      <c r="R118" s="401"/>
      <c r="S118" s="401"/>
      <c r="T118" s="401"/>
      <c r="U118" s="401"/>
      <c r="V118" s="401"/>
      <c r="W118" s="401"/>
      <c r="X118" s="402"/>
      <c r="Y118" s="538"/>
      <c r="Z118" s="539"/>
      <c r="AA118" s="540"/>
      <c r="AB118" s="400" t="s">
        <v>11</v>
      </c>
      <c r="AC118" s="401"/>
      <c r="AD118" s="402"/>
      <c r="AE118" s="400" t="s">
        <v>453</v>
      </c>
      <c r="AF118" s="401"/>
      <c r="AG118" s="401"/>
      <c r="AH118" s="402"/>
      <c r="AI118" s="400" t="s">
        <v>450</v>
      </c>
      <c r="AJ118" s="401"/>
      <c r="AK118" s="401"/>
      <c r="AL118" s="402"/>
      <c r="AM118" s="400" t="s">
        <v>445</v>
      </c>
      <c r="AN118" s="401"/>
      <c r="AO118" s="401"/>
      <c r="AP118" s="402"/>
      <c r="AQ118" s="576" t="s">
        <v>440</v>
      </c>
      <c r="AR118" s="577"/>
      <c r="AS118" s="577"/>
      <c r="AT118" s="577"/>
      <c r="AU118" s="577"/>
      <c r="AV118" s="577"/>
      <c r="AW118" s="577"/>
      <c r="AX118" s="578"/>
    </row>
    <row r="119" spans="1:50" ht="23.25" hidden="1" customHeight="1" x14ac:dyDescent="0.15">
      <c r="A119" s="424"/>
      <c r="B119" s="425"/>
      <c r="C119" s="425"/>
      <c r="D119" s="425"/>
      <c r="E119" s="425"/>
      <c r="F119" s="426"/>
      <c r="G119" s="378" t="s">
        <v>402</v>
      </c>
      <c r="H119" s="378"/>
      <c r="I119" s="378"/>
      <c r="J119" s="378"/>
      <c r="K119" s="378"/>
      <c r="L119" s="378"/>
      <c r="M119" s="378"/>
      <c r="N119" s="378"/>
      <c r="O119" s="378"/>
      <c r="P119" s="378"/>
      <c r="Q119" s="378"/>
      <c r="R119" s="378"/>
      <c r="S119" s="378"/>
      <c r="T119" s="378"/>
      <c r="U119" s="378"/>
      <c r="V119" s="378"/>
      <c r="W119" s="378"/>
      <c r="X119" s="378"/>
      <c r="Y119" s="440" t="s">
        <v>15</v>
      </c>
      <c r="Z119" s="441"/>
      <c r="AA119" s="442"/>
      <c r="AB119" s="447"/>
      <c r="AC119" s="448"/>
      <c r="AD119" s="449"/>
      <c r="AE119" s="403"/>
      <c r="AF119" s="403"/>
      <c r="AG119" s="403"/>
      <c r="AH119" s="403"/>
      <c r="AI119" s="403"/>
      <c r="AJ119" s="403"/>
      <c r="AK119" s="403"/>
      <c r="AL119" s="403"/>
      <c r="AM119" s="403"/>
      <c r="AN119" s="403"/>
      <c r="AO119" s="403"/>
      <c r="AP119" s="403"/>
      <c r="AQ119" s="403"/>
      <c r="AR119" s="403"/>
      <c r="AS119" s="403"/>
      <c r="AT119" s="403"/>
      <c r="AU119" s="403"/>
      <c r="AV119" s="403"/>
      <c r="AW119" s="403"/>
      <c r="AX119" s="535"/>
    </row>
    <row r="120" spans="1:50" ht="46.5" hidden="1" customHeight="1" x14ac:dyDescent="0.15">
      <c r="A120" s="427"/>
      <c r="B120" s="428"/>
      <c r="C120" s="428"/>
      <c r="D120" s="428"/>
      <c r="E120" s="428"/>
      <c r="F120" s="429"/>
      <c r="G120" s="379"/>
      <c r="H120" s="379"/>
      <c r="I120" s="379"/>
      <c r="J120" s="379"/>
      <c r="K120" s="379"/>
      <c r="L120" s="379"/>
      <c r="M120" s="379"/>
      <c r="N120" s="379"/>
      <c r="O120" s="379"/>
      <c r="P120" s="379"/>
      <c r="Q120" s="379"/>
      <c r="R120" s="379"/>
      <c r="S120" s="379"/>
      <c r="T120" s="379"/>
      <c r="U120" s="379"/>
      <c r="V120" s="379"/>
      <c r="W120" s="379"/>
      <c r="X120" s="379"/>
      <c r="Y120" s="456" t="s">
        <v>48</v>
      </c>
      <c r="Z120" s="431"/>
      <c r="AA120" s="432"/>
      <c r="AB120" s="457" t="s">
        <v>401</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row>
    <row r="121" spans="1:50" ht="23.25" hidden="1" customHeight="1" x14ac:dyDescent="0.15">
      <c r="A121" s="421" t="s">
        <v>15</v>
      </c>
      <c r="B121" s="422"/>
      <c r="C121" s="422"/>
      <c r="D121" s="422"/>
      <c r="E121" s="422"/>
      <c r="F121" s="423"/>
      <c r="G121" s="401" t="s">
        <v>16</v>
      </c>
      <c r="H121" s="401"/>
      <c r="I121" s="401"/>
      <c r="J121" s="401"/>
      <c r="K121" s="401"/>
      <c r="L121" s="401"/>
      <c r="M121" s="401"/>
      <c r="N121" s="401"/>
      <c r="O121" s="401"/>
      <c r="P121" s="401"/>
      <c r="Q121" s="401"/>
      <c r="R121" s="401"/>
      <c r="S121" s="401"/>
      <c r="T121" s="401"/>
      <c r="U121" s="401"/>
      <c r="V121" s="401"/>
      <c r="W121" s="401"/>
      <c r="X121" s="402"/>
      <c r="Y121" s="538"/>
      <c r="Z121" s="539"/>
      <c r="AA121" s="540"/>
      <c r="AB121" s="400" t="s">
        <v>11</v>
      </c>
      <c r="AC121" s="401"/>
      <c r="AD121" s="402"/>
      <c r="AE121" s="400" t="s">
        <v>453</v>
      </c>
      <c r="AF121" s="401"/>
      <c r="AG121" s="401"/>
      <c r="AH121" s="402"/>
      <c r="AI121" s="400" t="s">
        <v>450</v>
      </c>
      <c r="AJ121" s="401"/>
      <c r="AK121" s="401"/>
      <c r="AL121" s="402"/>
      <c r="AM121" s="400" t="s">
        <v>445</v>
      </c>
      <c r="AN121" s="401"/>
      <c r="AO121" s="401"/>
      <c r="AP121" s="402"/>
      <c r="AQ121" s="576" t="s">
        <v>440</v>
      </c>
      <c r="AR121" s="577"/>
      <c r="AS121" s="577"/>
      <c r="AT121" s="577"/>
      <c r="AU121" s="577"/>
      <c r="AV121" s="577"/>
      <c r="AW121" s="577"/>
      <c r="AX121" s="578"/>
    </row>
    <row r="122" spans="1:50" ht="23.25" hidden="1" customHeight="1" x14ac:dyDescent="0.15">
      <c r="A122" s="424"/>
      <c r="B122" s="425"/>
      <c r="C122" s="425"/>
      <c r="D122" s="425"/>
      <c r="E122" s="425"/>
      <c r="F122" s="426"/>
      <c r="G122" s="378" t="s">
        <v>403</v>
      </c>
      <c r="H122" s="378"/>
      <c r="I122" s="378"/>
      <c r="J122" s="378"/>
      <c r="K122" s="378"/>
      <c r="L122" s="378"/>
      <c r="M122" s="378"/>
      <c r="N122" s="378"/>
      <c r="O122" s="378"/>
      <c r="P122" s="378"/>
      <c r="Q122" s="378"/>
      <c r="R122" s="378"/>
      <c r="S122" s="378"/>
      <c r="T122" s="378"/>
      <c r="U122" s="378"/>
      <c r="V122" s="378"/>
      <c r="W122" s="378"/>
      <c r="X122" s="378"/>
      <c r="Y122" s="440" t="s">
        <v>15</v>
      </c>
      <c r="Z122" s="441"/>
      <c r="AA122" s="442"/>
      <c r="AB122" s="447"/>
      <c r="AC122" s="448"/>
      <c r="AD122" s="449"/>
      <c r="AE122" s="403"/>
      <c r="AF122" s="403"/>
      <c r="AG122" s="403"/>
      <c r="AH122" s="403"/>
      <c r="AI122" s="403"/>
      <c r="AJ122" s="403"/>
      <c r="AK122" s="403"/>
      <c r="AL122" s="403"/>
      <c r="AM122" s="403"/>
      <c r="AN122" s="403"/>
      <c r="AO122" s="403"/>
      <c r="AP122" s="403"/>
      <c r="AQ122" s="403"/>
      <c r="AR122" s="403"/>
      <c r="AS122" s="403"/>
      <c r="AT122" s="403"/>
      <c r="AU122" s="403"/>
      <c r="AV122" s="403"/>
      <c r="AW122" s="403"/>
      <c r="AX122" s="535"/>
    </row>
    <row r="123" spans="1:50" ht="46.5" hidden="1" customHeight="1" x14ac:dyDescent="0.15">
      <c r="A123" s="427"/>
      <c r="B123" s="428"/>
      <c r="C123" s="428"/>
      <c r="D123" s="428"/>
      <c r="E123" s="428"/>
      <c r="F123" s="429"/>
      <c r="G123" s="379"/>
      <c r="H123" s="379"/>
      <c r="I123" s="379"/>
      <c r="J123" s="379"/>
      <c r="K123" s="379"/>
      <c r="L123" s="379"/>
      <c r="M123" s="379"/>
      <c r="N123" s="379"/>
      <c r="O123" s="379"/>
      <c r="P123" s="379"/>
      <c r="Q123" s="379"/>
      <c r="R123" s="379"/>
      <c r="S123" s="379"/>
      <c r="T123" s="379"/>
      <c r="U123" s="379"/>
      <c r="V123" s="379"/>
      <c r="W123" s="379"/>
      <c r="X123" s="379"/>
      <c r="Y123" s="456" t="s">
        <v>48</v>
      </c>
      <c r="Z123" s="431"/>
      <c r="AA123" s="432"/>
      <c r="AB123" s="457" t="s">
        <v>404</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row>
    <row r="124" spans="1:50" ht="23.25" hidden="1" customHeight="1" x14ac:dyDescent="0.15">
      <c r="A124" s="421" t="s">
        <v>15</v>
      </c>
      <c r="B124" s="422"/>
      <c r="C124" s="422"/>
      <c r="D124" s="422"/>
      <c r="E124" s="422"/>
      <c r="F124" s="423"/>
      <c r="G124" s="401" t="s">
        <v>16</v>
      </c>
      <c r="H124" s="401"/>
      <c r="I124" s="401"/>
      <c r="J124" s="401"/>
      <c r="K124" s="401"/>
      <c r="L124" s="401"/>
      <c r="M124" s="401"/>
      <c r="N124" s="401"/>
      <c r="O124" s="401"/>
      <c r="P124" s="401"/>
      <c r="Q124" s="401"/>
      <c r="R124" s="401"/>
      <c r="S124" s="401"/>
      <c r="T124" s="401"/>
      <c r="U124" s="401"/>
      <c r="V124" s="401"/>
      <c r="W124" s="401"/>
      <c r="X124" s="402"/>
      <c r="Y124" s="538"/>
      <c r="Z124" s="539"/>
      <c r="AA124" s="540"/>
      <c r="AB124" s="400" t="s">
        <v>11</v>
      </c>
      <c r="AC124" s="401"/>
      <c r="AD124" s="402"/>
      <c r="AE124" s="400" t="s">
        <v>454</v>
      </c>
      <c r="AF124" s="401"/>
      <c r="AG124" s="401"/>
      <c r="AH124" s="402"/>
      <c r="AI124" s="400" t="s">
        <v>450</v>
      </c>
      <c r="AJ124" s="401"/>
      <c r="AK124" s="401"/>
      <c r="AL124" s="402"/>
      <c r="AM124" s="400" t="s">
        <v>445</v>
      </c>
      <c r="AN124" s="401"/>
      <c r="AO124" s="401"/>
      <c r="AP124" s="402"/>
      <c r="AQ124" s="576" t="s">
        <v>440</v>
      </c>
      <c r="AR124" s="577"/>
      <c r="AS124" s="577"/>
      <c r="AT124" s="577"/>
      <c r="AU124" s="577"/>
      <c r="AV124" s="577"/>
      <c r="AW124" s="577"/>
      <c r="AX124" s="578"/>
    </row>
    <row r="125" spans="1:50" ht="23.25" hidden="1" customHeight="1" x14ac:dyDescent="0.15">
      <c r="A125" s="424"/>
      <c r="B125" s="425"/>
      <c r="C125" s="425"/>
      <c r="D125" s="425"/>
      <c r="E125" s="425"/>
      <c r="F125" s="426"/>
      <c r="G125" s="378" t="s">
        <v>403</v>
      </c>
      <c r="H125" s="378"/>
      <c r="I125" s="378"/>
      <c r="J125" s="378"/>
      <c r="K125" s="378"/>
      <c r="L125" s="378"/>
      <c r="M125" s="378"/>
      <c r="N125" s="378"/>
      <c r="O125" s="378"/>
      <c r="P125" s="378"/>
      <c r="Q125" s="378"/>
      <c r="R125" s="378"/>
      <c r="S125" s="378"/>
      <c r="T125" s="378"/>
      <c r="U125" s="378"/>
      <c r="V125" s="378"/>
      <c r="W125" s="378"/>
      <c r="X125" s="914"/>
      <c r="Y125" s="440" t="s">
        <v>15</v>
      </c>
      <c r="Z125" s="441"/>
      <c r="AA125" s="442"/>
      <c r="AB125" s="447"/>
      <c r="AC125" s="448"/>
      <c r="AD125" s="449"/>
      <c r="AE125" s="403"/>
      <c r="AF125" s="403"/>
      <c r="AG125" s="403"/>
      <c r="AH125" s="403"/>
      <c r="AI125" s="403"/>
      <c r="AJ125" s="403"/>
      <c r="AK125" s="403"/>
      <c r="AL125" s="403"/>
      <c r="AM125" s="403"/>
      <c r="AN125" s="403"/>
      <c r="AO125" s="403"/>
      <c r="AP125" s="403"/>
      <c r="AQ125" s="403"/>
      <c r="AR125" s="403"/>
      <c r="AS125" s="403"/>
      <c r="AT125" s="403"/>
      <c r="AU125" s="403"/>
      <c r="AV125" s="403"/>
      <c r="AW125" s="403"/>
      <c r="AX125" s="535"/>
    </row>
    <row r="126" spans="1:50" ht="46.5" hidden="1" customHeight="1" x14ac:dyDescent="0.15">
      <c r="A126" s="427"/>
      <c r="B126" s="428"/>
      <c r="C126" s="428"/>
      <c r="D126" s="428"/>
      <c r="E126" s="428"/>
      <c r="F126" s="429"/>
      <c r="G126" s="379"/>
      <c r="H126" s="379"/>
      <c r="I126" s="379"/>
      <c r="J126" s="379"/>
      <c r="K126" s="379"/>
      <c r="L126" s="379"/>
      <c r="M126" s="379"/>
      <c r="N126" s="379"/>
      <c r="O126" s="379"/>
      <c r="P126" s="379"/>
      <c r="Q126" s="379"/>
      <c r="R126" s="379"/>
      <c r="S126" s="379"/>
      <c r="T126" s="379"/>
      <c r="U126" s="379"/>
      <c r="V126" s="379"/>
      <c r="W126" s="379"/>
      <c r="X126" s="915"/>
      <c r="Y126" s="456" t="s">
        <v>48</v>
      </c>
      <c r="Z126" s="431"/>
      <c r="AA126" s="432"/>
      <c r="AB126" s="457" t="s">
        <v>401</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50" ht="23.25" hidden="1" customHeight="1" x14ac:dyDescent="0.15">
      <c r="A127" s="616" t="s">
        <v>15</v>
      </c>
      <c r="B127" s="425"/>
      <c r="C127" s="425"/>
      <c r="D127" s="425"/>
      <c r="E127" s="425"/>
      <c r="F127" s="426"/>
      <c r="G127" s="233" t="s">
        <v>16</v>
      </c>
      <c r="H127" s="233"/>
      <c r="I127" s="233"/>
      <c r="J127" s="233"/>
      <c r="K127" s="233"/>
      <c r="L127" s="233"/>
      <c r="M127" s="233"/>
      <c r="N127" s="233"/>
      <c r="O127" s="233"/>
      <c r="P127" s="233"/>
      <c r="Q127" s="233"/>
      <c r="R127" s="233"/>
      <c r="S127" s="233"/>
      <c r="T127" s="233"/>
      <c r="U127" s="233"/>
      <c r="V127" s="233"/>
      <c r="W127" s="233"/>
      <c r="X127" s="234"/>
      <c r="Y127" s="911"/>
      <c r="Z127" s="912"/>
      <c r="AA127" s="913"/>
      <c r="AB127" s="232" t="s">
        <v>11</v>
      </c>
      <c r="AC127" s="233"/>
      <c r="AD127" s="234"/>
      <c r="AE127" s="400" t="s">
        <v>453</v>
      </c>
      <c r="AF127" s="401"/>
      <c r="AG127" s="401"/>
      <c r="AH127" s="402"/>
      <c r="AI127" s="400" t="s">
        <v>450</v>
      </c>
      <c r="AJ127" s="401"/>
      <c r="AK127" s="401"/>
      <c r="AL127" s="402"/>
      <c r="AM127" s="400" t="s">
        <v>445</v>
      </c>
      <c r="AN127" s="401"/>
      <c r="AO127" s="401"/>
      <c r="AP127" s="402"/>
      <c r="AQ127" s="576" t="s">
        <v>440</v>
      </c>
      <c r="AR127" s="577"/>
      <c r="AS127" s="577"/>
      <c r="AT127" s="577"/>
      <c r="AU127" s="577"/>
      <c r="AV127" s="577"/>
      <c r="AW127" s="577"/>
      <c r="AX127" s="578"/>
    </row>
    <row r="128" spans="1:50" ht="23.25" hidden="1" customHeight="1" x14ac:dyDescent="0.15">
      <c r="A128" s="424"/>
      <c r="B128" s="425"/>
      <c r="C128" s="425"/>
      <c r="D128" s="425"/>
      <c r="E128" s="425"/>
      <c r="F128" s="426"/>
      <c r="G128" s="378" t="s">
        <v>403</v>
      </c>
      <c r="H128" s="378"/>
      <c r="I128" s="378"/>
      <c r="J128" s="378"/>
      <c r="K128" s="378"/>
      <c r="L128" s="378"/>
      <c r="M128" s="378"/>
      <c r="N128" s="378"/>
      <c r="O128" s="378"/>
      <c r="P128" s="378"/>
      <c r="Q128" s="378"/>
      <c r="R128" s="378"/>
      <c r="S128" s="378"/>
      <c r="T128" s="378"/>
      <c r="U128" s="378"/>
      <c r="V128" s="378"/>
      <c r="W128" s="378"/>
      <c r="X128" s="378"/>
      <c r="Y128" s="440" t="s">
        <v>15</v>
      </c>
      <c r="Z128" s="441"/>
      <c r="AA128" s="442"/>
      <c r="AB128" s="447"/>
      <c r="AC128" s="448"/>
      <c r="AD128" s="449"/>
      <c r="AE128" s="403"/>
      <c r="AF128" s="403"/>
      <c r="AG128" s="403"/>
      <c r="AH128" s="403"/>
      <c r="AI128" s="403"/>
      <c r="AJ128" s="403"/>
      <c r="AK128" s="403"/>
      <c r="AL128" s="403"/>
      <c r="AM128" s="403"/>
      <c r="AN128" s="403"/>
      <c r="AO128" s="403"/>
      <c r="AP128" s="403"/>
      <c r="AQ128" s="403"/>
      <c r="AR128" s="403"/>
      <c r="AS128" s="403"/>
      <c r="AT128" s="403"/>
      <c r="AU128" s="403"/>
      <c r="AV128" s="403"/>
      <c r="AW128" s="403"/>
      <c r="AX128" s="535"/>
    </row>
    <row r="129" spans="1:50" ht="46.5" hidden="1" customHeight="1" thickBot="1" x14ac:dyDescent="0.2">
      <c r="A129" s="427"/>
      <c r="B129" s="428"/>
      <c r="C129" s="428"/>
      <c r="D129" s="428"/>
      <c r="E129" s="428"/>
      <c r="F129" s="429"/>
      <c r="G129" s="379"/>
      <c r="H129" s="379"/>
      <c r="I129" s="379"/>
      <c r="J129" s="379"/>
      <c r="K129" s="379"/>
      <c r="L129" s="379"/>
      <c r="M129" s="379"/>
      <c r="N129" s="379"/>
      <c r="O129" s="379"/>
      <c r="P129" s="379"/>
      <c r="Q129" s="379"/>
      <c r="R129" s="379"/>
      <c r="S129" s="379"/>
      <c r="T129" s="379"/>
      <c r="U129" s="379"/>
      <c r="V129" s="379"/>
      <c r="W129" s="379"/>
      <c r="X129" s="379"/>
      <c r="Y129" s="456" t="s">
        <v>48</v>
      </c>
      <c r="Z129" s="431"/>
      <c r="AA129" s="432"/>
      <c r="AB129" s="457" t="s">
        <v>401</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row>
    <row r="130" spans="1:50" ht="45" customHeight="1" x14ac:dyDescent="0.15">
      <c r="A130" s="173" t="s">
        <v>475</v>
      </c>
      <c r="B130" s="170"/>
      <c r="C130" s="169" t="s">
        <v>309</v>
      </c>
      <c r="D130" s="170"/>
      <c r="E130" s="154" t="s">
        <v>338</v>
      </c>
      <c r="F130" s="155"/>
      <c r="G130" s="156" t="s">
        <v>493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492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453</v>
      </c>
      <c r="AF132" s="140"/>
      <c r="AG132" s="140"/>
      <c r="AH132" s="140"/>
      <c r="AI132" s="140" t="s">
        <v>450</v>
      </c>
      <c r="AJ132" s="140"/>
      <c r="AK132" s="140"/>
      <c r="AL132" s="140"/>
      <c r="AM132" s="140" t="s">
        <v>445</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537</v>
      </c>
      <c r="AR133" s="184"/>
      <c r="AS133" s="118" t="s">
        <v>306</v>
      </c>
      <c r="AT133" s="119"/>
      <c r="AU133" s="185">
        <v>42</v>
      </c>
      <c r="AV133" s="185"/>
      <c r="AW133" s="118" t="s">
        <v>295</v>
      </c>
      <c r="AX133" s="180"/>
    </row>
    <row r="134" spans="1:50" ht="39.75" customHeight="1" x14ac:dyDescent="0.15">
      <c r="A134" s="174"/>
      <c r="B134" s="171"/>
      <c r="C134" s="165"/>
      <c r="D134" s="171"/>
      <c r="E134" s="165"/>
      <c r="F134" s="166"/>
      <c r="G134" s="89" t="s">
        <v>525</v>
      </c>
      <c r="H134" s="90"/>
      <c r="I134" s="90"/>
      <c r="J134" s="90"/>
      <c r="K134" s="90"/>
      <c r="L134" s="90"/>
      <c r="M134" s="90"/>
      <c r="N134" s="90"/>
      <c r="O134" s="90"/>
      <c r="P134" s="90"/>
      <c r="Q134" s="90"/>
      <c r="R134" s="90"/>
      <c r="S134" s="90"/>
      <c r="T134" s="90"/>
      <c r="U134" s="90"/>
      <c r="V134" s="90"/>
      <c r="W134" s="90"/>
      <c r="X134" s="91"/>
      <c r="Y134" s="186" t="s">
        <v>320</v>
      </c>
      <c r="Z134" s="187"/>
      <c r="AA134" s="188"/>
      <c r="AB134" s="189" t="s">
        <v>526</v>
      </c>
      <c r="AC134" s="190"/>
      <c r="AD134" s="190"/>
      <c r="AE134" s="191">
        <v>112800</v>
      </c>
      <c r="AF134" s="192"/>
      <c r="AG134" s="192"/>
      <c r="AH134" s="192"/>
      <c r="AI134" s="191">
        <v>111100</v>
      </c>
      <c r="AJ134" s="192"/>
      <c r="AK134" s="192"/>
      <c r="AL134" s="192"/>
      <c r="AM134" s="191" t="s">
        <v>497</v>
      </c>
      <c r="AN134" s="192"/>
      <c r="AO134" s="192"/>
      <c r="AP134" s="192"/>
      <c r="AQ134" s="191" t="s">
        <v>497</v>
      </c>
      <c r="AR134" s="192"/>
      <c r="AS134" s="192"/>
      <c r="AT134" s="192"/>
      <c r="AU134" s="191" t="s">
        <v>527</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526</v>
      </c>
      <c r="AC135" s="198"/>
      <c r="AD135" s="198"/>
      <c r="AE135" s="191" t="s">
        <v>497</v>
      </c>
      <c r="AF135" s="192"/>
      <c r="AG135" s="192"/>
      <c r="AH135" s="192"/>
      <c r="AI135" s="191" t="s">
        <v>497</v>
      </c>
      <c r="AJ135" s="192"/>
      <c r="AK135" s="192"/>
      <c r="AL135" s="192"/>
      <c r="AM135" s="191" t="s">
        <v>497</v>
      </c>
      <c r="AN135" s="192"/>
      <c r="AO135" s="192"/>
      <c r="AP135" s="192"/>
      <c r="AQ135" s="191" t="s">
        <v>497</v>
      </c>
      <c r="AR135" s="192"/>
      <c r="AS135" s="192"/>
      <c r="AT135" s="192"/>
      <c r="AU135" s="191">
        <v>92700</v>
      </c>
      <c r="AV135" s="192"/>
      <c r="AW135" s="192"/>
      <c r="AX135" s="193"/>
    </row>
    <row r="136" spans="1:50" ht="18.75" hidden="1"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453</v>
      </c>
      <c r="AF136" s="140"/>
      <c r="AG136" s="140"/>
      <c r="AH136" s="140"/>
      <c r="AI136" s="140" t="s">
        <v>450</v>
      </c>
      <c r="AJ136" s="140"/>
      <c r="AK136" s="140"/>
      <c r="AL136" s="140"/>
      <c r="AM136" s="140" t="s">
        <v>445</v>
      </c>
      <c r="AN136" s="140"/>
      <c r="AO136" s="140"/>
      <c r="AP136" s="136"/>
      <c r="AQ136" s="136" t="s">
        <v>305</v>
      </c>
      <c r="AR136" s="137"/>
      <c r="AS136" s="137"/>
      <c r="AT136" s="138"/>
      <c r="AU136" s="181" t="s">
        <v>321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306</v>
      </c>
      <c r="AT137" s="119"/>
      <c r="AU137" s="185"/>
      <c r="AV137" s="185"/>
      <c r="AW137" s="118" t="s">
        <v>295</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320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453</v>
      </c>
      <c r="AF140" s="140"/>
      <c r="AG140" s="140"/>
      <c r="AH140" s="140"/>
      <c r="AI140" s="140" t="s">
        <v>450</v>
      </c>
      <c r="AJ140" s="140"/>
      <c r="AK140" s="140"/>
      <c r="AL140" s="140"/>
      <c r="AM140" s="140" t="s">
        <v>445</v>
      </c>
      <c r="AN140" s="140"/>
      <c r="AO140" s="140"/>
      <c r="AP140" s="136"/>
      <c r="AQ140" s="136" t="s">
        <v>305</v>
      </c>
      <c r="AR140" s="137"/>
      <c r="AS140" s="137"/>
      <c r="AT140" s="138"/>
      <c r="AU140" s="181" t="s">
        <v>321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306</v>
      </c>
      <c r="AT141" s="119"/>
      <c r="AU141" s="185"/>
      <c r="AV141" s="185"/>
      <c r="AW141" s="118" t="s">
        <v>295</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320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453</v>
      </c>
      <c r="AF144" s="140"/>
      <c r="AG144" s="140"/>
      <c r="AH144" s="140"/>
      <c r="AI144" s="140" t="s">
        <v>450</v>
      </c>
      <c r="AJ144" s="140"/>
      <c r="AK144" s="140"/>
      <c r="AL144" s="140"/>
      <c r="AM144" s="140" t="s">
        <v>445</v>
      </c>
      <c r="AN144" s="140"/>
      <c r="AO144" s="140"/>
      <c r="AP144" s="136"/>
      <c r="AQ144" s="136" t="s">
        <v>305</v>
      </c>
      <c r="AR144" s="137"/>
      <c r="AS144" s="137"/>
      <c r="AT144" s="138"/>
      <c r="AU144" s="181" t="s">
        <v>321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306</v>
      </c>
      <c r="AT145" s="119"/>
      <c r="AU145" s="185"/>
      <c r="AV145" s="185"/>
      <c r="AW145" s="118" t="s">
        <v>295</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320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453</v>
      </c>
      <c r="AF148" s="140"/>
      <c r="AG148" s="140"/>
      <c r="AH148" s="140"/>
      <c r="AI148" s="140" t="s">
        <v>450</v>
      </c>
      <c r="AJ148" s="140"/>
      <c r="AK148" s="140"/>
      <c r="AL148" s="140"/>
      <c r="AM148" s="140" t="s">
        <v>445</v>
      </c>
      <c r="AN148" s="140"/>
      <c r="AO148" s="140"/>
      <c r="AP148" s="136"/>
      <c r="AQ148" s="136" t="s">
        <v>305</v>
      </c>
      <c r="AR148" s="137"/>
      <c r="AS148" s="137"/>
      <c r="AT148" s="138"/>
      <c r="AU148" s="181" t="s">
        <v>321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379</v>
      </c>
      <c r="R152" s="115"/>
      <c r="S152" s="115"/>
      <c r="T152" s="115"/>
      <c r="U152" s="115"/>
      <c r="V152" s="115"/>
      <c r="W152" s="115"/>
      <c r="X152" s="115"/>
      <c r="Y152" s="115"/>
      <c r="Z152" s="115"/>
      <c r="AA152" s="115"/>
      <c r="AB152" s="114" t="s">
        <v>380</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379</v>
      </c>
      <c r="R159" s="115"/>
      <c r="S159" s="115"/>
      <c r="T159" s="115"/>
      <c r="U159" s="115"/>
      <c r="V159" s="115"/>
      <c r="W159" s="115"/>
      <c r="X159" s="115"/>
      <c r="Y159" s="115"/>
      <c r="Z159" s="115"/>
      <c r="AA159" s="115"/>
      <c r="AB159" s="114" t="s">
        <v>380</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379</v>
      </c>
      <c r="R166" s="115"/>
      <c r="S166" s="115"/>
      <c r="T166" s="115"/>
      <c r="U166" s="115"/>
      <c r="V166" s="115"/>
      <c r="W166" s="115"/>
      <c r="X166" s="115"/>
      <c r="Y166" s="115"/>
      <c r="Z166" s="115"/>
      <c r="AA166" s="115"/>
      <c r="AB166" s="114" t="s">
        <v>380</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379</v>
      </c>
      <c r="R173" s="115"/>
      <c r="S173" s="115"/>
      <c r="T173" s="115"/>
      <c r="U173" s="115"/>
      <c r="V173" s="115"/>
      <c r="W173" s="115"/>
      <c r="X173" s="115"/>
      <c r="Y173" s="115"/>
      <c r="Z173" s="115"/>
      <c r="AA173" s="115"/>
      <c r="AB173" s="114" t="s">
        <v>380</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379</v>
      </c>
      <c r="R180" s="115"/>
      <c r="S180" s="115"/>
      <c r="T180" s="115"/>
      <c r="U180" s="115"/>
      <c r="V180" s="115"/>
      <c r="W180" s="115"/>
      <c r="X180" s="115"/>
      <c r="Y180" s="115"/>
      <c r="Z180" s="115"/>
      <c r="AA180" s="115"/>
      <c r="AB180" s="114" t="s">
        <v>380</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528</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453</v>
      </c>
      <c r="AF192" s="140"/>
      <c r="AG192" s="140"/>
      <c r="AH192" s="140"/>
      <c r="AI192" s="140" t="s">
        <v>450</v>
      </c>
      <c r="AJ192" s="140"/>
      <c r="AK192" s="140"/>
      <c r="AL192" s="140"/>
      <c r="AM192" s="140" t="s">
        <v>445</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454</v>
      </c>
      <c r="AF196" s="140"/>
      <c r="AG196" s="140"/>
      <c r="AH196" s="140"/>
      <c r="AI196" s="140" t="s">
        <v>450</v>
      </c>
      <c r="AJ196" s="140"/>
      <c r="AK196" s="140"/>
      <c r="AL196" s="140"/>
      <c r="AM196" s="140" t="s">
        <v>445</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453</v>
      </c>
      <c r="AF200" s="140"/>
      <c r="AG200" s="140"/>
      <c r="AH200" s="140"/>
      <c r="AI200" s="140" t="s">
        <v>450</v>
      </c>
      <c r="AJ200" s="140"/>
      <c r="AK200" s="140"/>
      <c r="AL200" s="140"/>
      <c r="AM200" s="140" t="s">
        <v>445</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453</v>
      </c>
      <c r="AF204" s="140"/>
      <c r="AG204" s="140"/>
      <c r="AH204" s="140"/>
      <c r="AI204" s="140" t="s">
        <v>450</v>
      </c>
      <c r="AJ204" s="140"/>
      <c r="AK204" s="140"/>
      <c r="AL204" s="140"/>
      <c r="AM204" s="140" t="s">
        <v>445</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453</v>
      </c>
      <c r="AF208" s="140"/>
      <c r="AG208" s="140"/>
      <c r="AH208" s="140"/>
      <c r="AI208" s="140" t="s">
        <v>450</v>
      </c>
      <c r="AJ208" s="140"/>
      <c r="AK208" s="140"/>
      <c r="AL208" s="140"/>
      <c r="AM208" s="140" t="s">
        <v>445</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379</v>
      </c>
      <c r="R212" s="115"/>
      <c r="S212" s="115"/>
      <c r="T212" s="115"/>
      <c r="U212" s="115"/>
      <c r="V212" s="115"/>
      <c r="W212" s="115"/>
      <c r="X212" s="115"/>
      <c r="Y212" s="115"/>
      <c r="Z212" s="115"/>
      <c r="AA212" s="115"/>
      <c r="AB212" s="114" t="s">
        <v>380</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379</v>
      </c>
      <c r="R219" s="115"/>
      <c r="S219" s="115"/>
      <c r="T219" s="115"/>
      <c r="U219" s="115"/>
      <c r="V219" s="115"/>
      <c r="W219" s="115"/>
      <c r="X219" s="115"/>
      <c r="Y219" s="115"/>
      <c r="Z219" s="115"/>
      <c r="AA219" s="115"/>
      <c r="AB219" s="114" t="s">
        <v>380</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379</v>
      </c>
      <c r="R226" s="115"/>
      <c r="S226" s="115"/>
      <c r="T226" s="115"/>
      <c r="U226" s="115"/>
      <c r="V226" s="115"/>
      <c r="W226" s="115"/>
      <c r="X226" s="115"/>
      <c r="Y226" s="115"/>
      <c r="Z226" s="115"/>
      <c r="AA226" s="115"/>
      <c r="AB226" s="114" t="s">
        <v>380</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379</v>
      </c>
      <c r="R233" s="115"/>
      <c r="S233" s="115"/>
      <c r="T233" s="115"/>
      <c r="U233" s="115"/>
      <c r="V233" s="115"/>
      <c r="W233" s="115"/>
      <c r="X233" s="115"/>
      <c r="Y233" s="115"/>
      <c r="Z233" s="115"/>
      <c r="AA233" s="115"/>
      <c r="AB233" s="114" t="s">
        <v>380</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379</v>
      </c>
      <c r="R240" s="115"/>
      <c r="S240" s="115"/>
      <c r="T240" s="115"/>
      <c r="U240" s="115"/>
      <c r="V240" s="115"/>
      <c r="W240" s="115"/>
      <c r="X240" s="115"/>
      <c r="Y240" s="115"/>
      <c r="Z240" s="115"/>
      <c r="AA240" s="115"/>
      <c r="AB240" s="114" t="s">
        <v>380</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453</v>
      </c>
      <c r="AF252" s="140"/>
      <c r="AG252" s="140"/>
      <c r="AH252" s="140"/>
      <c r="AI252" s="140" t="s">
        <v>450</v>
      </c>
      <c r="AJ252" s="140"/>
      <c r="AK252" s="140"/>
      <c r="AL252" s="140"/>
      <c r="AM252" s="140" t="s">
        <v>445</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453</v>
      </c>
      <c r="AF256" s="140"/>
      <c r="AG256" s="140"/>
      <c r="AH256" s="140"/>
      <c r="AI256" s="140" t="s">
        <v>450</v>
      </c>
      <c r="AJ256" s="140"/>
      <c r="AK256" s="140"/>
      <c r="AL256" s="140"/>
      <c r="AM256" s="140" t="s">
        <v>446</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453</v>
      </c>
      <c r="AF260" s="140"/>
      <c r="AG260" s="140"/>
      <c r="AH260" s="140"/>
      <c r="AI260" s="140" t="s">
        <v>450</v>
      </c>
      <c r="AJ260" s="140"/>
      <c r="AK260" s="140"/>
      <c r="AL260" s="140"/>
      <c r="AM260" s="140" t="s">
        <v>446</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453</v>
      </c>
      <c r="AF264" s="202"/>
      <c r="AG264" s="202"/>
      <c r="AH264" s="202"/>
      <c r="AI264" s="202" t="s">
        <v>450</v>
      </c>
      <c r="AJ264" s="202"/>
      <c r="AK264" s="202"/>
      <c r="AL264" s="202"/>
      <c r="AM264" s="202" t="s">
        <v>445</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454</v>
      </c>
      <c r="AF268" s="140"/>
      <c r="AG268" s="140"/>
      <c r="AH268" s="140"/>
      <c r="AI268" s="140" t="s">
        <v>450</v>
      </c>
      <c r="AJ268" s="140"/>
      <c r="AK268" s="140"/>
      <c r="AL268" s="140"/>
      <c r="AM268" s="140" t="s">
        <v>445</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379</v>
      </c>
      <c r="R272" s="115"/>
      <c r="S272" s="115"/>
      <c r="T272" s="115"/>
      <c r="U272" s="115"/>
      <c r="V272" s="115"/>
      <c r="W272" s="115"/>
      <c r="X272" s="115"/>
      <c r="Y272" s="115"/>
      <c r="Z272" s="115"/>
      <c r="AA272" s="115"/>
      <c r="AB272" s="114" t="s">
        <v>380</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379</v>
      </c>
      <c r="R279" s="115"/>
      <c r="S279" s="115"/>
      <c r="T279" s="115"/>
      <c r="U279" s="115"/>
      <c r="V279" s="115"/>
      <c r="W279" s="115"/>
      <c r="X279" s="115"/>
      <c r="Y279" s="115"/>
      <c r="Z279" s="115"/>
      <c r="AA279" s="115"/>
      <c r="AB279" s="114" t="s">
        <v>380</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379</v>
      </c>
      <c r="R286" s="115"/>
      <c r="S286" s="115"/>
      <c r="T286" s="115"/>
      <c r="U286" s="115"/>
      <c r="V286" s="115"/>
      <c r="W286" s="115"/>
      <c r="X286" s="115"/>
      <c r="Y286" s="115"/>
      <c r="Z286" s="115"/>
      <c r="AA286" s="115"/>
      <c r="AB286" s="114" t="s">
        <v>380</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379</v>
      </c>
      <c r="R293" s="115"/>
      <c r="S293" s="115"/>
      <c r="T293" s="115"/>
      <c r="U293" s="115"/>
      <c r="V293" s="115"/>
      <c r="W293" s="115"/>
      <c r="X293" s="115"/>
      <c r="Y293" s="115"/>
      <c r="Z293" s="115"/>
      <c r="AA293" s="115"/>
      <c r="AB293" s="114" t="s">
        <v>380</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379</v>
      </c>
      <c r="R300" s="115"/>
      <c r="S300" s="115"/>
      <c r="T300" s="115"/>
      <c r="U300" s="115"/>
      <c r="V300" s="115"/>
      <c r="W300" s="115"/>
      <c r="X300" s="115"/>
      <c r="Y300" s="115"/>
      <c r="Z300" s="115"/>
      <c r="AA300" s="115"/>
      <c r="AB300" s="114" t="s">
        <v>380</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453</v>
      </c>
      <c r="AF312" s="140"/>
      <c r="AG312" s="140"/>
      <c r="AH312" s="140"/>
      <c r="AI312" s="140" t="s">
        <v>450</v>
      </c>
      <c r="AJ312" s="140"/>
      <c r="AK312" s="140"/>
      <c r="AL312" s="140"/>
      <c r="AM312" s="140" t="s">
        <v>445</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453</v>
      </c>
      <c r="AF316" s="140"/>
      <c r="AG316" s="140"/>
      <c r="AH316" s="140"/>
      <c r="AI316" s="140" t="s">
        <v>450</v>
      </c>
      <c r="AJ316" s="140"/>
      <c r="AK316" s="140"/>
      <c r="AL316" s="140"/>
      <c r="AM316" s="140" t="s">
        <v>445</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453</v>
      </c>
      <c r="AF320" s="140"/>
      <c r="AG320" s="140"/>
      <c r="AH320" s="140"/>
      <c r="AI320" s="140" t="s">
        <v>450</v>
      </c>
      <c r="AJ320" s="140"/>
      <c r="AK320" s="140"/>
      <c r="AL320" s="140"/>
      <c r="AM320" s="140" t="s">
        <v>446</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453</v>
      </c>
      <c r="AF324" s="140"/>
      <c r="AG324" s="140"/>
      <c r="AH324" s="140"/>
      <c r="AI324" s="140" t="s">
        <v>450</v>
      </c>
      <c r="AJ324" s="140"/>
      <c r="AK324" s="140"/>
      <c r="AL324" s="140"/>
      <c r="AM324" s="140" t="s">
        <v>445</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454</v>
      </c>
      <c r="AF328" s="140"/>
      <c r="AG328" s="140"/>
      <c r="AH328" s="140"/>
      <c r="AI328" s="140" t="s">
        <v>450</v>
      </c>
      <c r="AJ328" s="140"/>
      <c r="AK328" s="140"/>
      <c r="AL328" s="140"/>
      <c r="AM328" s="140" t="s">
        <v>446</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379</v>
      </c>
      <c r="R332" s="115"/>
      <c r="S332" s="115"/>
      <c r="T332" s="115"/>
      <c r="U332" s="115"/>
      <c r="V332" s="115"/>
      <c r="W332" s="115"/>
      <c r="X332" s="115"/>
      <c r="Y332" s="115"/>
      <c r="Z332" s="115"/>
      <c r="AA332" s="115"/>
      <c r="AB332" s="114" t="s">
        <v>380</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379</v>
      </c>
      <c r="R339" s="115"/>
      <c r="S339" s="115"/>
      <c r="T339" s="115"/>
      <c r="U339" s="115"/>
      <c r="V339" s="115"/>
      <c r="W339" s="115"/>
      <c r="X339" s="115"/>
      <c r="Y339" s="115"/>
      <c r="Z339" s="115"/>
      <c r="AA339" s="115"/>
      <c r="AB339" s="114" t="s">
        <v>380</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379</v>
      </c>
      <c r="R346" s="115"/>
      <c r="S346" s="115"/>
      <c r="T346" s="115"/>
      <c r="U346" s="115"/>
      <c r="V346" s="115"/>
      <c r="W346" s="115"/>
      <c r="X346" s="115"/>
      <c r="Y346" s="115"/>
      <c r="Z346" s="115"/>
      <c r="AA346" s="115"/>
      <c r="AB346" s="114" t="s">
        <v>380</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379</v>
      </c>
      <c r="R353" s="115"/>
      <c r="S353" s="115"/>
      <c r="T353" s="115"/>
      <c r="U353" s="115"/>
      <c r="V353" s="115"/>
      <c r="W353" s="115"/>
      <c r="X353" s="115"/>
      <c r="Y353" s="115"/>
      <c r="Z353" s="115"/>
      <c r="AA353" s="115"/>
      <c r="AB353" s="114" t="s">
        <v>380</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379</v>
      </c>
      <c r="R360" s="115"/>
      <c r="S360" s="115"/>
      <c r="T360" s="115"/>
      <c r="U360" s="115"/>
      <c r="V360" s="115"/>
      <c r="W360" s="115"/>
      <c r="X360" s="115"/>
      <c r="Y360" s="115"/>
      <c r="Z360" s="115"/>
      <c r="AA360" s="115"/>
      <c r="AB360" s="114" t="s">
        <v>380</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453</v>
      </c>
      <c r="AF372" s="140"/>
      <c r="AG372" s="140"/>
      <c r="AH372" s="140"/>
      <c r="AI372" s="140" t="s">
        <v>450</v>
      </c>
      <c r="AJ372" s="140"/>
      <c r="AK372" s="140"/>
      <c r="AL372" s="140"/>
      <c r="AM372" s="140" t="s">
        <v>445</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453</v>
      </c>
      <c r="AF376" s="140"/>
      <c r="AG376" s="140"/>
      <c r="AH376" s="140"/>
      <c r="AI376" s="140" t="s">
        <v>450</v>
      </c>
      <c r="AJ376" s="140"/>
      <c r="AK376" s="140"/>
      <c r="AL376" s="140"/>
      <c r="AM376" s="140" t="s">
        <v>445</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453</v>
      </c>
      <c r="AF380" s="140"/>
      <c r="AG380" s="140"/>
      <c r="AH380" s="140"/>
      <c r="AI380" s="140" t="s">
        <v>450</v>
      </c>
      <c r="AJ380" s="140"/>
      <c r="AK380" s="140"/>
      <c r="AL380" s="140"/>
      <c r="AM380" s="140" t="s">
        <v>445</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453</v>
      </c>
      <c r="AF384" s="140"/>
      <c r="AG384" s="140"/>
      <c r="AH384" s="140"/>
      <c r="AI384" s="140" t="s">
        <v>450</v>
      </c>
      <c r="AJ384" s="140"/>
      <c r="AK384" s="140"/>
      <c r="AL384" s="140"/>
      <c r="AM384" s="140" t="s">
        <v>445</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453</v>
      </c>
      <c r="AF388" s="140"/>
      <c r="AG388" s="140"/>
      <c r="AH388" s="140"/>
      <c r="AI388" s="140" t="s">
        <v>450</v>
      </c>
      <c r="AJ388" s="140"/>
      <c r="AK388" s="140"/>
      <c r="AL388" s="140"/>
      <c r="AM388" s="140" t="s">
        <v>445</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379</v>
      </c>
      <c r="R392" s="115"/>
      <c r="S392" s="115"/>
      <c r="T392" s="115"/>
      <c r="U392" s="115"/>
      <c r="V392" s="115"/>
      <c r="W392" s="115"/>
      <c r="X392" s="115"/>
      <c r="Y392" s="115"/>
      <c r="Z392" s="115"/>
      <c r="AA392" s="115"/>
      <c r="AB392" s="114" t="s">
        <v>380</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379</v>
      </c>
      <c r="R399" s="115"/>
      <c r="S399" s="115"/>
      <c r="T399" s="115"/>
      <c r="U399" s="115"/>
      <c r="V399" s="115"/>
      <c r="W399" s="115"/>
      <c r="X399" s="115"/>
      <c r="Y399" s="115"/>
      <c r="Z399" s="115"/>
      <c r="AA399" s="115"/>
      <c r="AB399" s="114" t="s">
        <v>380</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379</v>
      </c>
      <c r="R406" s="115"/>
      <c r="S406" s="115"/>
      <c r="T406" s="115"/>
      <c r="U406" s="115"/>
      <c r="V406" s="115"/>
      <c r="W406" s="115"/>
      <c r="X406" s="115"/>
      <c r="Y406" s="115"/>
      <c r="Z406" s="115"/>
      <c r="AA406" s="115"/>
      <c r="AB406" s="114" t="s">
        <v>380</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379</v>
      </c>
      <c r="R413" s="115"/>
      <c r="S413" s="115"/>
      <c r="T413" s="115"/>
      <c r="U413" s="115"/>
      <c r="V413" s="115"/>
      <c r="W413" s="115"/>
      <c r="X413" s="115"/>
      <c r="Y413" s="115"/>
      <c r="Z413" s="115"/>
      <c r="AA413" s="115"/>
      <c r="AB413" s="114" t="s">
        <v>380</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379</v>
      </c>
      <c r="R420" s="115"/>
      <c r="S420" s="115"/>
      <c r="T420" s="115"/>
      <c r="U420" s="115"/>
      <c r="V420" s="115"/>
      <c r="W420" s="115"/>
      <c r="X420" s="115"/>
      <c r="Y420" s="115"/>
      <c r="Z420" s="115"/>
      <c r="AA420" s="115"/>
      <c r="AB420" s="114" t="s">
        <v>380</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471</v>
      </c>
      <c r="D430" s="916"/>
      <c r="E430" s="159" t="s">
        <v>463</v>
      </c>
      <c r="F430" s="883"/>
      <c r="G430" s="884" t="s">
        <v>325</v>
      </c>
      <c r="H430" s="108"/>
      <c r="I430" s="108"/>
      <c r="J430" s="885" t="s">
        <v>497</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314</v>
      </c>
      <c r="F431" s="328"/>
      <c r="G431" s="329"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313</v>
      </c>
      <c r="AF431" s="323"/>
      <c r="AG431" s="323"/>
      <c r="AH431" s="324"/>
      <c r="AI431" s="202" t="s">
        <v>446</v>
      </c>
      <c r="AJ431" s="202"/>
      <c r="AK431" s="202"/>
      <c r="AL431" s="144"/>
      <c r="AM431" s="202" t="s">
        <v>441</v>
      </c>
      <c r="AN431" s="202"/>
      <c r="AO431" s="202"/>
      <c r="AP431" s="144"/>
      <c r="AQ431" s="144" t="s">
        <v>305</v>
      </c>
      <c r="AR431" s="115"/>
      <c r="AS431" s="115"/>
      <c r="AT431" s="116"/>
      <c r="AU431" s="121" t="s">
        <v>251</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498</v>
      </c>
      <c r="AF432" s="185"/>
      <c r="AG432" s="118" t="s">
        <v>306</v>
      </c>
      <c r="AH432" s="119"/>
      <c r="AI432" s="141"/>
      <c r="AJ432" s="141"/>
      <c r="AK432" s="141"/>
      <c r="AL432" s="139"/>
      <c r="AM432" s="141"/>
      <c r="AN432" s="141"/>
      <c r="AO432" s="141"/>
      <c r="AP432" s="139"/>
      <c r="AQ432" s="575" t="s">
        <v>512</v>
      </c>
      <c r="AR432" s="185"/>
      <c r="AS432" s="118" t="s">
        <v>306</v>
      </c>
      <c r="AT432" s="119"/>
      <c r="AU432" s="185" t="s">
        <v>499</v>
      </c>
      <c r="AV432" s="185"/>
      <c r="AW432" s="118" t="s">
        <v>295</v>
      </c>
      <c r="AX432" s="180"/>
    </row>
    <row r="433" spans="1:50" ht="23.25" customHeight="1" x14ac:dyDescent="0.15">
      <c r="A433" s="174"/>
      <c r="B433" s="171"/>
      <c r="C433" s="165"/>
      <c r="D433" s="171"/>
      <c r="E433" s="327"/>
      <c r="F433" s="328"/>
      <c r="G433" s="89" t="s">
        <v>498</v>
      </c>
      <c r="H433" s="90"/>
      <c r="I433" s="90"/>
      <c r="J433" s="90"/>
      <c r="K433" s="90"/>
      <c r="L433" s="90"/>
      <c r="M433" s="90"/>
      <c r="N433" s="90"/>
      <c r="O433" s="90"/>
      <c r="P433" s="90"/>
      <c r="Q433" s="90"/>
      <c r="R433" s="90"/>
      <c r="S433" s="90"/>
      <c r="T433" s="90"/>
      <c r="U433" s="90"/>
      <c r="V433" s="90"/>
      <c r="W433" s="90"/>
      <c r="X433" s="91"/>
      <c r="Y433" s="186" t="s">
        <v>12</v>
      </c>
      <c r="Z433" s="187"/>
      <c r="AA433" s="188"/>
      <c r="AB433" s="198" t="s">
        <v>498</v>
      </c>
      <c r="AC433" s="198"/>
      <c r="AD433" s="198"/>
      <c r="AE433" s="325" t="s">
        <v>499</v>
      </c>
      <c r="AF433" s="192"/>
      <c r="AG433" s="192"/>
      <c r="AH433" s="192"/>
      <c r="AI433" s="325" t="s">
        <v>498</v>
      </c>
      <c r="AJ433" s="192"/>
      <c r="AK433" s="192"/>
      <c r="AL433" s="192"/>
      <c r="AM433" s="325" t="s">
        <v>498</v>
      </c>
      <c r="AN433" s="192"/>
      <c r="AO433" s="192"/>
      <c r="AP433" s="326"/>
      <c r="AQ433" s="325" t="s">
        <v>498</v>
      </c>
      <c r="AR433" s="192"/>
      <c r="AS433" s="192"/>
      <c r="AT433" s="326"/>
      <c r="AU433" s="192" t="s">
        <v>514</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498</v>
      </c>
      <c r="AC434" s="190"/>
      <c r="AD434" s="190"/>
      <c r="AE434" s="325" t="s">
        <v>498</v>
      </c>
      <c r="AF434" s="192"/>
      <c r="AG434" s="192"/>
      <c r="AH434" s="326"/>
      <c r="AI434" s="325" t="s">
        <v>499</v>
      </c>
      <c r="AJ434" s="192"/>
      <c r="AK434" s="192"/>
      <c r="AL434" s="192"/>
      <c r="AM434" s="325" t="s">
        <v>498</v>
      </c>
      <c r="AN434" s="192"/>
      <c r="AO434" s="192"/>
      <c r="AP434" s="326"/>
      <c r="AQ434" s="325" t="s">
        <v>499</v>
      </c>
      <c r="AR434" s="192"/>
      <c r="AS434" s="192"/>
      <c r="AT434" s="326"/>
      <c r="AU434" s="192" t="s">
        <v>499</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296</v>
      </c>
      <c r="AC435" s="564"/>
      <c r="AD435" s="564"/>
      <c r="AE435" s="325" t="s">
        <v>498</v>
      </c>
      <c r="AF435" s="192"/>
      <c r="AG435" s="192"/>
      <c r="AH435" s="326"/>
      <c r="AI435" s="325" t="s">
        <v>498</v>
      </c>
      <c r="AJ435" s="192"/>
      <c r="AK435" s="192"/>
      <c r="AL435" s="192"/>
      <c r="AM435" s="325" t="s">
        <v>513</v>
      </c>
      <c r="AN435" s="192"/>
      <c r="AO435" s="192"/>
      <c r="AP435" s="326"/>
      <c r="AQ435" s="325" t="s">
        <v>499</v>
      </c>
      <c r="AR435" s="192"/>
      <c r="AS435" s="192"/>
      <c r="AT435" s="326"/>
      <c r="AU435" s="192" t="s">
        <v>498</v>
      </c>
      <c r="AV435" s="192"/>
      <c r="AW435" s="192"/>
      <c r="AX435" s="193"/>
    </row>
    <row r="436" spans="1:50" ht="18.75" hidden="1" customHeight="1" x14ac:dyDescent="0.15">
      <c r="A436" s="174"/>
      <c r="B436" s="171"/>
      <c r="C436" s="165"/>
      <c r="D436" s="171"/>
      <c r="E436" s="327" t="s">
        <v>314</v>
      </c>
      <c r="F436" s="328"/>
      <c r="G436" s="329"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313</v>
      </c>
      <c r="AF436" s="323"/>
      <c r="AG436" s="323"/>
      <c r="AH436" s="324"/>
      <c r="AI436" s="202" t="s">
        <v>445</v>
      </c>
      <c r="AJ436" s="202"/>
      <c r="AK436" s="202"/>
      <c r="AL436" s="144"/>
      <c r="AM436" s="202" t="s">
        <v>441</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5"/>
      <c r="AR437" s="185"/>
      <c r="AS437" s="118" t="s">
        <v>306</v>
      </c>
      <c r="AT437" s="119"/>
      <c r="AU437" s="185"/>
      <c r="AV437" s="185"/>
      <c r="AW437" s="118" t="s">
        <v>295</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296</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314</v>
      </c>
      <c r="F441" s="328"/>
      <c r="G441" s="329"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313</v>
      </c>
      <c r="AF441" s="323"/>
      <c r="AG441" s="323"/>
      <c r="AH441" s="324"/>
      <c r="AI441" s="202" t="s">
        <v>445</v>
      </c>
      <c r="AJ441" s="202"/>
      <c r="AK441" s="202"/>
      <c r="AL441" s="144"/>
      <c r="AM441" s="202" t="s">
        <v>437</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5"/>
      <c r="AR442" s="185"/>
      <c r="AS442" s="118" t="s">
        <v>306</v>
      </c>
      <c r="AT442" s="119"/>
      <c r="AU442" s="185"/>
      <c r="AV442" s="185"/>
      <c r="AW442" s="118" t="s">
        <v>295</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296</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314</v>
      </c>
      <c r="F446" s="328"/>
      <c r="G446" s="329"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313</v>
      </c>
      <c r="AF446" s="323"/>
      <c r="AG446" s="323"/>
      <c r="AH446" s="324"/>
      <c r="AI446" s="202" t="s">
        <v>445</v>
      </c>
      <c r="AJ446" s="202"/>
      <c r="AK446" s="202"/>
      <c r="AL446" s="144"/>
      <c r="AM446" s="202" t="s">
        <v>442</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5"/>
      <c r="AR447" s="185"/>
      <c r="AS447" s="118" t="s">
        <v>306</v>
      </c>
      <c r="AT447" s="119"/>
      <c r="AU447" s="185"/>
      <c r="AV447" s="185"/>
      <c r="AW447" s="118" t="s">
        <v>295</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296</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314</v>
      </c>
      <c r="F451" s="328"/>
      <c r="G451" s="329"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313</v>
      </c>
      <c r="AF451" s="323"/>
      <c r="AG451" s="323"/>
      <c r="AH451" s="324"/>
      <c r="AI451" s="202" t="s">
        <v>445</v>
      </c>
      <c r="AJ451" s="202"/>
      <c r="AK451" s="202"/>
      <c r="AL451" s="144"/>
      <c r="AM451" s="202" t="s">
        <v>441</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5"/>
      <c r="AR452" s="185"/>
      <c r="AS452" s="118" t="s">
        <v>306</v>
      </c>
      <c r="AT452" s="119"/>
      <c r="AU452" s="185"/>
      <c r="AV452" s="185"/>
      <c r="AW452" s="118" t="s">
        <v>295</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296</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315</v>
      </c>
      <c r="F456" s="328"/>
      <c r="G456" s="329"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313</v>
      </c>
      <c r="AF456" s="323"/>
      <c r="AG456" s="323"/>
      <c r="AH456" s="324"/>
      <c r="AI456" s="202" t="s">
        <v>445</v>
      </c>
      <c r="AJ456" s="202"/>
      <c r="AK456" s="202"/>
      <c r="AL456" s="144"/>
      <c r="AM456" s="202" t="s">
        <v>441</v>
      </c>
      <c r="AN456" s="202"/>
      <c r="AO456" s="202"/>
      <c r="AP456" s="144"/>
      <c r="AQ456" s="144" t="s">
        <v>305</v>
      </c>
      <c r="AR456" s="115"/>
      <c r="AS456" s="115"/>
      <c r="AT456" s="116"/>
      <c r="AU456" s="121" t="s">
        <v>251</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499</v>
      </c>
      <c r="AF457" s="185"/>
      <c r="AG457" s="118" t="s">
        <v>306</v>
      </c>
      <c r="AH457" s="119"/>
      <c r="AI457" s="141"/>
      <c r="AJ457" s="141"/>
      <c r="AK457" s="141"/>
      <c r="AL457" s="139"/>
      <c r="AM457" s="141"/>
      <c r="AN457" s="141"/>
      <c r="AO457" s="141"/>
      <c r="AP457" s="139"/>
      <c r="AQ457" s="575" t="s">
        <v>513</v>
      </c>
      <c r="AR457" s="185"/>
      <c r="AS457" s="118" t="s">
        <v>306</v>
      </c>
      <c r="AT457" s="119"/>
      <c r="AU457" s="185" t="s">
        <v>498</v>
      </c>
      <c r="AV457" s="185"/>
      <c r="AW457" s="118" t="s">
        <v>295</v>
      </c>
      <c r="AX457" s="180"/>
    </row>
    <row r="458" spans="1:50" ht="23.25" customHeight="1" x14ac:dyDescent="0.15">
      <c r="A458" s="174"/>
      <c r="B458" s="171"/>
      <c r="C458" s="165"/>
      <c r="D458" s="171"/>
      <c r="E458" s="327"/>
      <c r="F458" s="328"/>
      <c r="G458" s="89" t="s">
        <v>499</v>
      </c>
      <c r="H458" s="90"/>
      <c r="I458" s="90"/>
      <c r="J458" s="90"/>
      <c r="K458" s="90"/>
      <c r="L458" s="90"/>
      <c r="M458" s="90"/>
      <c r="N458" s="90"/>
      <c r="O458" s="90"/>
      <c r="P458" s="90"/>
      <c r="Q458" s="90"/>
      <c r="R458" s="90"/>
      <c r="S458" s="90"/>
      <c r="T458" s="90"/>
      <c r="U458" s="90"/>
      <c r="V458" s="90"/>
      <c r="W458" s="90"/>
      <c r="X458" s="91"/>
      <c r="Y458" s="186" t="s">
        <v>12</v>
      </c>
      <c r="Z458" s="187"/>
      <c r="AA458" s="188"/>
      <c r="AB458" s="198" t="s">
        <v>498</v>
      </c>
      <c r="AC458" s="198"/>
      <c r="AD458" s="198"/>
      <c r="AE458" s="325" t="s">
        <v>498</v>
      </c>
      <c r="AF458" s="192"/>
      <c r="AG458" s="192"/>
      <c r="AH458" s="192"/>
      <c r="AI458" s="325" t="s">
        <v>498</v>
      </c>
      <c r="AJ458" s="192"/>
      <c r="AK458" s="192"/>
      <c r="AL458" s="192"/>
      <c r="AM458" s="325" t="s">
        <v>499</v>
      </c>
      <c r="AN458" s="192"/>
      <c r="AO458" s="192"/>
      <c r="AP458" s="326"/>
      <c r="AQ458" s="325" t="s">
        <v>498</v>
      </c>
      <c r="AR458" s="192"/>
      <c r="AS458" s="192"/>
      <c r="AT458" s="326"/>
      <c r="AU458" s="192" t="s">
        <v>498</v>
      </c>
      <c r="AV458" s="192"/>
      <c r="AW458" s="192"/>
      <c r="AX458" s="193"/>
    </row>
    <row r="459" spans="1:50" ht="23.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502</v>
      </c>
      <c r="AC459" s="190"/>
      <c r="AD459" s="190"/>
      <c r="AE459" s="325" t="s">
        <v>498</v>
      </c>
      <c r="AF459" s="192"/>
      <c r="AG459" s="192"/>
      <c r="AH459" s="326"/>
      <c r="AI459" s="325" t="s">
        <v>514</v>
      </c>
      <c r="AJ459" s="192"/>
      <c r="AK459" s="192"/>
      <c r="AL459" s="192"/>
      <c r="AM459" s="325" t="s">
        <v>516</v>
      </c>
      <c r="AN459" s="192"/>
      <c r="AO459" s="192"/>
      <c r="AP459" s="326"/>
      <c r="AQ459" s="325" t="s">
        <v>498</v>
      </c>
      <c r="AR459" s="192"/>
      <c r="AS459" s="192"/>
      <c r="AT459" s="326"/>
      <c r="AU459" s="192" t="s">
        <v>498</v>
      </c>
      <c r="AV459" s="192"/>
      <c r="AW459" s="192"/>
      <c r="AX459" s="193"/>
    </row>
    <row r="460" spans="1:50" ht="23.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515</v>
      </c>
      <c r="AF460" s="192"/>
      <c r="AG460" s="192"/>
      <c r="AH460" s="326"/>
      <c r="AI460" s="325" t="s">
        <v>498</v>
      </c>
      <c r="AJ460" s="192"/>
      <c r="AK460" s="192"/>
      <c r="AL460" s="192"/>
      <c r="AM460" s="325" t="s">
        <v>517</v>
      </c>
      <c r="AN460" s="192"/>
      <c r="AO460" s="192"/>
      <c r="AP460" s="326"/>
      <c r="AQ460" s="325" t="s">
        <v>498</v>
      </c>
      <c r="AR460" s="192"/>
      <c r="AS460" s="192"/>
      <c r="AT460" s="326"/>
      <c r="AU460" s="192" t="s">
        <v>498</v>
      </c>
      <c r="AV460" s="192"/>
      <c r="AW460" s="192"/>
      <c r="AX460" s="193"/>
    </row>
    <row r="461" spans="1:50" ht="18.75" hidden="1" customHeight="1" x14ac:dyDescent="0.15">
      <c r="A461" s="174"/>
      <c r="B461" s="171"/>
      <c r="C461" s="165"/>
      <c r="D461" s="171"/>
      <c r="E461" s="327" t="s">
        <v>315</v>
      </c>
      <c r="F461" s="328"/>
      <c r="G461" s="329"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313</v>
      </c>
      <c r="AF461" s="323"/>
      <c r="AG461" s="323"/>
      <c r="AH461" s="324"/>
      <c r="AI461" s="202" t="s">
        <v>445</v>
      </c>
      <c r="AJ461" s="202"/>
      <c r="AK461" s="202"/>
      <c r="AL461" s="144"/>
      <c r="AM461" s="202" t="s">
        <v>443</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5"/>
      <c r="AR462" s="185"/>
      <c r="AS462" s="118" t="s">
        <v>306</v>
      </c>
      <c r="AT462" s="119"/>
      <c r="AU462" s="185"/>
      <c r="AV462" s="185"/>
      <c r="AW462" s="118" t="s">
        <v>295</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315</v>
      </c>
      <c r="F466" s="328"/>
      <c r="G466" s="329"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313</v>
      </c>
      <c r="AF466" s="323"/>
      <c r="AG466" s="323"/>
      <c r="AH466" s="324"/>
      <c r="AI466" s="202" t="s">
        <v>445</v>
      </c>
      <c r="AJ466" s="202"/>
      <c r="AK466" s="202"/>
      <c r="AL466" s="144"/>
      <c r="AM466" s="202" t="s">
        <v>441</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5"/>
      <c r="AR467" s="185"/>
      <c r="AS467" s="118" t="s">
        <v>306</v>
      </c>
      <c r="AT467" s="119"/>
      <c r="AU467" s="185"/>
      <c r="AV467" s="185"/>
      <c r="AW467" s="118" t="s">
        <v>295</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315</v>
      </c>
      <c r="F471" s="328"/>
      <c r="G471" s="329"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313</v>
      </c>
      <c r="AF471" s="323"/>
      <c r="AG471" s="323"/>
      <c r="AH471" s="324"/>
      <c r="AI471" s="202" t="s">
        <v>445</v>
      </c>
      <c r="AJ471" s="202"/>
      <c r="AK471" s="202"/>
      <c r="AL471" s="144"/>
      <c r="AM471" s="202" t="s">
        <v>437</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5"/>
      <c r="AR472" s="185"/>
      <c r="AS472" s="118" t="s">
        <v>306</v>
      </c>
      <c r="AT472" s="119"/>
      <c r="AU472" s="185"/>
      <c r="AV472" s="185"/>
      <c r="AW472" s="118" t="s">
        <v>295</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315</v>
      </c>
      <c r="F476" s="328"/>
      <c r="G476" s="329"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313</v>
      </c>
      <c r="AF476" s="323"/>
      <c r="AG476" s="323"/>
      <c r="AH476" s="324"/>
      <c r="AI476" s="202" t="s">
        <v>445</v>
      </c>
      <c r="AJ476" s="202"/>
      <c r="AK476" s="202"/>
      <c r="AL476" s="144"/>
      <c r="AM476" s="202" t="s">
        <v>441</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5"/>
      <c r="AR477" s="185"/>
      <c r="AS477" s="118" t="s">
        <v>306</v>
      </c>
      <c r="AT477" s="119"/>
      <c r="AU477" s="185"/>
      <c r="AV477" s="185"/>
      <c r="AW477" s="118" t="s">
        <v>295</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customHeight="1" x14ac:dyDescent="0.15">
      <c r="A481" s="174"/>
      <c r="B481" s="171"/>
      <c r="C481" s="165"/>
      <c r="D481" s="171"/>
      <c r="E481" s="107" t="s">
        <v>477</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498</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472</v>
      </c>
      <c r="F484" s="160"/>
      <c r="G484" s="884" t="s">
        <v>325</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314</v>
      </c>
      <c r="F485" s="328"/>
      <c r="G485" s="329"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313</v>
      </c>
      <c r="AF485" s="323"/>
      <c r="AG485" s="323"/>
      <c r="AH485" s="324"/>
      <c r="AI485" s="202" t="s">
        <v>446</v>
      </c>
      <c r="AJ485" s="202"/>
      <c r="AK485" s="202"/>
      <c r="AL485" s="144"/>
      <c r="AM485" s="202" t="s">
        <v>443</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5"/>
      <c r="AR486" s="185"/>
      <c r="AS486" s="118" t="s">
        <v>306</v>
      </c>
      <c r="AT486" s="119"/>
      <c r="AU486" s="185"/>
      <c r="AV486" s="185"/>
      <c r="AW486" s="118" t="s">
        <v>295</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296</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314</v>
      </c>
      <c r="F490" s="328"/>
      <c r="G490" s="329"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313</v>
      </c>
      <c r="AF490" s="323"/>
      <c r="AG490" s="323"/>
      <c r="AH490" s="324"/>
      <c r="AI490" s="202" t="s">
        <v>445</v>
      </c>
      <c r="AJ490" s="202"/>
      <c r="AK490" s="202"/>
      <c r="AL490" s="144"/>
      <c r="AM490" s="202" t="s">
        <v>443</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5"/>
      <c r="AR491" s="185"/>
      <c r="AS491" s="118" t="s">
        <v>306</v>
      </c>
      <c r="AT491" s="119"/>
      <c r="AU491" s="185"/>
      <c r="AV491" s="185"/>
      <c r="AW491" s="118" t="s">
        <v>295</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296</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314</v>
      </c>
      <c r="F495" s="328"/>
      <c r="G495" s="329"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313</v>
      </c>
      <c r="AF495" s="323"/>
      <c r="AG495" s="323"/>
      <c r="AH495" s="324"/>
      <c r="AI495" s="202" t="s">
        <v>445</v>
      </c>
      <c r="AJ495" s="202"/>
      <c r="AK495" s="202"/>
      <c r="AL495" s="144"/>
      <c r="AM495" s="202" t="s">
        <v>441</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5"/>
      <c r="AR496" s="185"/>
      <c r="AS496" s="118" t="s">
        <v>306</v>
      </c>
      <c r="AT496" s="119"/>
      <c r="AU496" s="185"/>
      <c r="AV496" s="185"/>
      <c r="AW496" s="118" t="s">
        <v>295</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296</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314</v>
      </c>
      <c r="F500" s="328"/>
      <c r="G500" s="329"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313</v>
      </c>
      <c r="AF500" s="323"/>
      <c r="AG500" s="323"/>
      <c r="AH500" s="324"/>
      <c r="AI500" s="202" t="s">
        <v>445</v>
      </c>
      <c r="AJ500" s="202"/>
      <c r="AK500" s="202"/>
      <c r="AL500" s="144"/>
      <c r="AM500" s="202" t="s">
        <v>442</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5"/>
      <c r="AR501" s="185"/>
      <c r="AS501" s="118" t="s">
        <v>306</v>
      </c>
      <c r="AT501" s="119"/>
      <c r="AU501" s="185"/>
      <c r="AV501" s="185"/>
      <c r="AW501" s="118" t="s">
        <v>295</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296</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314</v>
      </c>
      <c r="F505" s="328"/>
      <c r="G505" s="329"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313</v>
      </c>
      <c r="AF505" s="323"/>
      <c r="AG505" s="323"/>
      <c r="AH505" s="324"/>
      <c r="AI505" s="202" t="s">
        <v>445</v>
      </c>
      <c r="AJ505" s="202"/>
      <c r="AK505" s="202"/>
      <c r="AL505" s="144"/>
      <c r="AM505" s="202" t="s">
        <v>443</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5"/>
      <c r="AR506" s="185"/>
      <c r="AS506" s="118" t="s">
        <v>306</v>
      </c>
      <c r="AT506" s="119"/>
      <c r="AU506" s="185"/>
      <c r="AV506" s="185"/>
      <c r="AW506" s="118" t="s">
        <v>295</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296</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315</v>
      </c>
      <c r="F510" s="328"/>
      <c r="G510" s="329"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313</v>
      </c>
      <c r="AF510" s="323"/>
      <c r="AG510" s="323"/>
      <c r="AH510" s="324"/>
      <c r="AI510" s="202" t="s">
        <v>445</v>
      </c>
      <c r="AJ510" s="202"/>
      <c r="AK510" s="202"/>
      <c r="AL510" s="144"/>
      <c r="AM510" s="202" t="s">
        <v>441</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5"/>
      <c r="AR511" s="185"/>
      <c r="AS511" s="118" t="s">
        <v>306</v>
      </c>
      <c r="AT511" s="119"/>
      <c r="AU511" s="185"/>
      <c r="AV511" s="185"/>
      <c r="AW511" s="118" t="s">
        <v>295</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315</v>
      </c>
      <c r="F515" s="328"/>
      <c r="G515" s="329"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313</v>
      </c>
      <c r="AF515" s="323"/>
      <c r="AG515" s="323"/>
      <c r="AH515" s="324"/>
      <c r="AI515" s="202" t="s">
        <v>446</v>
      </c>
      <c r="AJ515" s="202"/>
      <c r="AK515" s="202"/>
      <c r="AL515" s="144"/>
      <c r="AM515" s="202" t="s">
        <v>441</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5"/>
      <c r="AR516" s="185"/>
      <c r="AS516" s="118" t="s">
        <v>306</v>
      </c>
      <c r="AT516" s="119"/>
      <c r="AU516" s="185"/>
      <c r="AV516" s="185"/>
      <c r="AW516" s="118" t="s">
        <v>295</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315</v>
      </c>
      <c r="F520" s="328"/>
      <c r="G520" s="329"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313</v>
      </c>
      <c r="AF520" s="323"/>
      <c r="AG520" s="323"/>
      <c r="AH520" s="324"/>
      <c r="AI520" s="202" t="s">
        <v>446</v>
      </c>
      <c r="AJ520" s="202"/>
      <c r="AK520" s="202"/>
      <c r="AL520" s="144"/>
      <c r="AM520" s="202" t="s">
        <v>441</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5"/>
      <c r="AR521" s="185"/>
      <c r="AS521" s="118" t="s">
        <v>306</v>
      </c>
      <c r="AT521" s="119"/>
      <c r="AU521" s="185"/>
      <c r="AV521" s="185"/>
      <c r="AW521" s="118" t="s">
        <v>295</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315</v>
      </c>
      <c r="F525" s="328"/>
      <c r="G525" s="329"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313</v>
      </c>
      <c r="AF525" s="323"/>
      <c r="AG525" s="323"/>
      <c r="AH525" s="324"/>
      <c r="AI525" s="202" t="s">
        <v>445</v>
      </c>
      <c r="AJ525" s="202"/>
      <c r="AK525" s="202"/>
      <c r="AL525" s="144"/>
      <c r="AM525" s="202" t="s">
        <v>437</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5"/>
      <c r="AR526" s="185"/>
      <c r="AS526" s="118" t="s">
        <v>306</v>
      </c>
      <c r="AT526" s="119"/>
      <c r="AU526" s="185"/>
      <c r="AV526" s="185"/>
      <c r="AW526" s="118" t="s">
        <v>295</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315</v>
      </c>
      <c r="F530" s="328"/>
      <c r="G530" s="329"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313</v>
      </c>
      <c r="AF530" s="323"/>
      <c r="AG530" s="323"/>
      <c r="AH530" s="324"/>
      <c r="AI530" s="202" t="s">
        <v>445</v>
      </c>
      <c r="AJ530" s="202"/>
      <c r="AK530" s="202"/>
      <c r="AL530" s="144"/>
      <c r="AM530" s="202" t="s">
        <v>441</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5"/>
      <c r="AR531" s="185"/>
      <c r="AS531" s="118" t="s">
        <v>306</v>
      </c>
      <c r="AT531" s="119"/>
      <c r="AU531" s="185"/>
      <c r="AV531" s="185"/>
      <c r="AW531" s="118" t="s">
        <v>295</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478</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473</v>
      </c>
      <c r="F538" s="160"/>
      <c r="G538" s="884" t="s">
        <v>325</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314</v>
      </c>
      <c r="F539" s="328"/>
      <c r="G539" s="329"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313</v>
      </c>
      <c r="AF539" s="323"/>
      <c r="AG539" s="323"/>
      <c r="AH539" s="324"/>
      <c r="AI539" s="202" t="s">
        <v>446</v>
      </c>
      <c r="AJ539" s="202"/>
      <c r="AK539" s="202"/>
      <c r="AL539" s="144"/>
      <c r="AM539" s="202" t="s">
        <v>441</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5"/>
      <c r="AR540" s="185"/>
      <c r="AS540" s="118" t="s">
        <v>306</v>
      </c>
      <c r="AT540" s="119"/>
      <c r="AU540" s="185"/>
      <c r="AV540" s="185"/>
      <c r="AW540" s="118" t="s">
        <v>295</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296</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314</v>
      </c>
      <c r="F544" s="328"/>
      <c r="G544" s="329"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313</v>
      </c>
      <c r="AF544" s="323"/>
      <c r="AG544" s="323"/>
      <c r="AH544" s="324"/>
      <c r="AI544" s="202" t="s">
        <v>445</v>
      </c>
      <c r="AJ544" s="202"/>
      <c r="AK544" s="202"/>
      <c r="AL544" s="144"/>
      <c r="AM544" s="202" t="s">
        <v>443</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5"/>
      <c r="AR545" s="185"/>
      <c r="AS545" s="118" t="s">
        <v>306</v>
      </c>
      <c r="AT545" s="119"/>
      <c r="AU545" s="185"/>
      <c r="AV545" s="185"/>
      <c r="AW545" s="118" t="s">
        <v>295</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296</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314</v>
      </c>
      <c r="F549" s="328"/>
      <c r="G549" s="329"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313</v>
      </c>
      <c r="AF549" s="323"/>
      <c r="AG549" s="323"/>
      <c r="AH549" s="324"/>
      <c r="AI549" s="202" t="s">
        <v>445</v>
      </c>
      <c r="AJ549" s="202"/>
      <c r="AK549" s="202"/>
      <c r="AL549" s="144"/>
      <c r="AM549" s="202" t="s">
        <v>437</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5"/>
      <c r="AR550" s="185"/>
      <c r="AS550" s="118" t="s">
        <v>306</v>
      </c>
      <c r="AT550" s="119"/>
      <c r="AU550" s="185"/>
      <c r="AV550" s="185"/>
      <c r="AW550" s="118" t="s">
        <v>295</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296</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314</v>
      </c>
      <c r="F554" s="328"/>
      <c r="G554" s="329"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313</v>
      </c>
      <c r="AF554" s="323"/>
      <c r="AG554" s="323"/>
      <c r="AH554" s="324"/>
      <c r="AI554" s="202" t="s">
        <v>445</v>
      </c>
      <c r="AJ554" s="202"/>
      <c r="AK554" s="202"/>
      <c r="AL554" s="144"/>
      <c r="AM554" s="202" t="s">
        <v>437</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5"/>
      <c r="AR555" s="185"/>
      <c r="AS555" s="118" t="s">
        <v>306</v>
      </c>
      <c r="AT555" s="119"/>
      <c r="AU555" s="185"/>
      <c r="AV555" s="185"/>
      <c r="AW555" s="118" t="s">
        <v>295</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296</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314</v>
      </c>
      <c r="F559" s="328"/>
      <c r="G559" s="329"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313</v>
      </c>
      <c r="AF559" s="323"/>
      <c r="AG559" s="323"/>
      <c r="AH559" s="324"/>
      <c r="AI559" s="202" t="s">
        <v>445</v>
      </c>
      <c r="AJ559" s="202"/>
      <c r="AK559" s="202"/>
      <c r="AL559" s="144"/>
      <c r="AM559" s="202" t="s">
        <v>441</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5"/>
      <c r="AR560" s="185"/>
      <c r="AS560" s="118" t="s">
        <v>306</v>
      </c>
      <c r="AT560" s="119"/>
      <c r="AU560" s="185"/>
      <c r="AV560" s="185"/>
      <c r="AW560" s="118" t="s">
        <v>295</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296</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315</v>
      </c>
      <c r="F564" s="328"/>
      <c r="G564" s="329"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313</v>
      </c>
      <c r="AF564" s="323"/>
      <c r="AG564" s="323"/>
      <c r="AH564" s="324"/>
      <c r="AI564" s="202" t="s">
        <v>445</v>
      </c>
      <c r="AJ564" s="202"/>
      <c r="AK564" s="202"/>
      <c r="AL564" s="144"/>
      <c r="AM564" s="202" t="s">
        <v>437</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5"/>
      <c r="AR565" s="185"/>
      <c r="AS565" s="118" t="s">
        <v>306</v>
      </c>
      <c r="AT565" s="119"/>
      <c r="AU565" s="185"/>
      <c r="AV565" s="185"/>
      <c r="AW565" s="118" t="s">
        <v>295</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315</v>
      </c>
      <c r="F569" s="328"/>
      <c r="G569" s="329"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313</v>
      </c>
      <c r="AF569" s="323"/>
      <c r="AG569" s="323"/>
      <c r="AH569" s="324"/>
      <c r="AI569" s="202" t="s">
        <v>446</v>
      </c>
      <c r="AJ569" s="202"/>
      <c r="AK569" s="202"/>
      <c r="AL569" s="144"/>
      <c r="AM569" s="202" t="s">
        <v>437</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5"/>
      <c r="AR570" s="185"/>
      <c r="AS570" s="118" t="s">
        <v>306</v>
      </c>
      <c r="AT570" s="119"/>
      <c r="AU570" s="185"/>
      <c r="AV570" s="185"/>
      <c r="AW570" s="118" t="s">
        <v>295</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315</v>
      </c>
      <c r="F574" s="328"/>
      <c r="G574" s="329"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313</v>
      </c>
      <c r="AF574" s="323"/>
      <c r="AG574" s="323"/>
      <c r="AH574" s="324"/>
      <c r="AI574" s="202" t="s">
        <v>445</v>
      </c>
      <c r="AJ574" s="202"/>
      <c r="AK574" s="202"/>
      <c r="AL574" s="144"/>
      <c r="AM574" s="202" t="s">
        <v>437</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5"/>
      <c r="AR575" s="185"/>
      <c r="AS575" s="118" t="s">
        <v>306</v>
      </c>
      <c r="AT575" s="119"/>
      <c r="AU575" s="185"/>
      <c r="AV575" s="185"/>
      <c r="AW575" s="118" t="s">
        <v>295</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315</v>
      </c>
      <c r="F579" s="328"/>
      <c r="G579" s="329"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313</v>
      </c>
      <c r="AF579" s="323"/>
      <c r="AG579" s="323"/>
      <c r="AH579" s="324"/>
      <c r="AI579" s="202" t="s">
        <v>445</v>
      </c>
      <c r="AJ579" s="202"/>
      <c r="AK579" s="202"/>
      <c r="AL579" s="144"/>
      <c r="AM579" s="202" t="s">
        <v>437</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5"/>
      <c r="AR580" s="185"/>
      <c r="AS580" s="118" t="s">
        <v>306</v>
      </c>
      <c r="AT580" s="119"/>
      <c r="AU580" s="185"/>
      <c r="AV580" s="185"/>
      <c r="AW580" s="118" t="s">
        <v>295</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315</v>
      </c>
      <c r="F584" s="328"/>
      <c r="G584" s="329"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313</v>
      </c>
      <c r="AF584" s="323"/>
      <c r="AG584" s="323"/>
      <c r="AH584" s="324"/>
      <c r="AI584" s="202" t="s">
        <v>445</v>
      </c>
      <c r="AJ584" s="202"/>
      <c r="AK584" s="202"/>
      <c r="AL584" s="144"/>
      <c r="AM584" s="202" t="s">
        <v>441</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5"/>
      <c r="AR585" s="185"/>
      <c r="AS585" s="118" t="s">
        <v>306</v>
      </c>
      <c r="AT585" s="119"/>
      <c r="AU585" s="185"/>
      <c r="AV585" s="185"/>
      <c r="AW585" s="118" t="s">
        <v>295</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478</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472</v>
      </c>
      <c r="F592" s="160"/>
      <c r="G592" s="884" t="s">
        <v>325</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314</v>
      </c>
      <c r="F593" s="328"/>
      <c r="G593" s="329"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313</v>
      </c>
      <c r="AF593" s="323"/>
      <c r="AG593" s="323"/>
      <c r="AH593" s="324"/>
      <c r="AI593" s="202" t="s">
        <v>445</v>
      </c>
      <c r="AJ593" s="202"/>
      <c r="AK593" s="202"/>
      <c r="AL593" s="144"/>
      <c r="AM593" s="202" t="s">
        <v>437</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5"/>
      <c r="AR594" s="185"/>
      <c r="AS594" s="118" t="s">
        <v>306</v>
      </c>
      <c r="AT594" s="119"/>
      <c r="AU594" s="185"/>
      <c r="AV594" s="185"/>
      <c r="AW594" s="118" t="s">
        <v>295</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296</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314</v>
      </c>
      <c r="F598" s="328"/>
      <c r="G598" s="329"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313</v>
      </c>
      <c r="AF598" s="323"/>
      <c r="AG598" s="323"/>
      <c r="AH598" s="324"/>
      <c r="AI598" s="202" t="s">
        <v>446</v>
      </c>
      <c r="AJ598" s="202"/>
      <c r="AK598" s="202"/>
      <c r="AL598" s="144"/>
      <c r="AM598" s="202" t="s">
        <v>442</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5"/>
      <c r="AR599" s="185"/>
      <c r="AS599" s="118" t="s">
        <v>306</v>
      </c>
      <c r="AT599" s="119"/>
      <c r="AU599" s="185"/>
      <c r="AV599" s="185"/>
      <c r="AW599" s="118" t="s">
        <v>295</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296</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314</v>
      </c>
      <c r="F603" s="328"/>
      <c r="G603" s="329"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313</v>
      </c>
      <c r="AF603" s="323"/>
      <c r="AG603" s="323"/>
      <c r="AH603" s="324"/>
      <c r="AI603" s="202" t="s">
        <v>445</v>
      </c>
      <c r="AJ603" s="202"/>
      <c r="AK603" s="202"/>
      <c r="AL603" s="144"/>
      <c r="AM603" s="202" t="s">
        <v>437</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5"/>
      <c r="AR604" s="185"/>
      <c r="AS604" s="118" t="s">
        <v>306</v>
      </c>
      <c r="AT604" s="119"/>
      <c r="AU604" s="185"/>
      <c r="AV604" s="185"/>
      <c r="AW604" s="118" t="s">
        <v>295</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296</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314</v>
      </c>
      <c r="F608" s="328"/>
      <c r="G608" s="329"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313</v>
      </c>
      <c r="AF608" s="323"/>
      <c r="AG608" s="323"/>
      <c r="AH608" s="324"/>
      <c r="AI608" s="202" t="s">
        <v>445</v>
      </c>
      <c r="AJ608" s="202"/>
      <c r="AK608" s="202"/>
      <c r="AL608" s="144"/>
      <c r="AM608" s="202" t="s">
        <v>437</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5"/>
      <c r="AR609" s="185"/>
      <c r="AS609" s="118" t="s">
        <v>306</v>
      </c>
      <c r="AT609" s="119"/>
      <c r="AU609" s="185"/>
      <c r="AV609" s="185"/>
      <c r="AW609" s="118" t="s">
        <v>295</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296</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314</v>
      </c>
      <c r="F613" s="328"/>
      <c r="G613" s="329"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313</v>
      </c>
      <c r="AF613" s="323"/>
      <c r="AG613" s="323"/>
      <c r="AH613" s="324"/>
      <c r="AI613" s="202" t="s">
        <v>445</v>
      </c>
      <c r="AJ613" s="202"/>
      <c r="AK613" s="202"/>
      <c r="AL613" s="144"/>
      <c r="AM613" s="202" t="s">
        <v>441</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5"/>
      <c r="AR614" s="185"/>
      <c r="AS614" s="118" t="s">
        <v>306</v>
      </c>
      <c r="AT614" s="119"/>
      <c r="AU614" s="185"/>
      <c r="AV614" s="185"/>
      <c r="AW614" s="118" t="s">
        <v>295</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296</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315</v>
      </c>
      <c r="F618" s="328"/>
      <c r="G618" s="329"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313</v>
      </c>
      <c r="AF618" s="323"/>
      <c r="AG618" s="323"/>
      <c r="AH618" s="324"/>
      <c r="AI618" s="202" t="s">
        <v>445</v>
      </c>
      <c r="AJ618" s="202"/>
      <c r="AK618" s="202"/>
      <c r="AL618" s="144"/>
      <c r="AM618" s="202" t="s">
        <v>441</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5"/>
      <c r="AR619" s="185"/>
      <c r="AS619" s="118" t="s">
        <v>306</v>
      </c>
      <c r="AT619" s="119"/>
      <c r="AU619" s="185"/>
      <c r="AV619" s="185"/>
      <c r="AW619" s="118" t="s">
        <v>295</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315</v>
      </c>
      <c r="F623" s="328"/>
      <c r="G623" s="329"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313</v>
      </c>
      <c r="AF623" s="323"/>
      <c r="AG623" s="323"/>
      <c r="AH623" s="324"/>
      <c r="AI623" s="202" t="s">
        <v>445</v>
      </c>
      <c r="AJ623" s="202"/>
      <c r="AK623" s="202"/>
      <c r="AL623" s="144"/>
      <c r="AM623" s="202" t="s">
        <v>442</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5"/>
      <c r="AR624" s="185"/>
      <c r="AS624" s="118" t="s">
        <v>306</v>
      </c>
      <c r="AT624" s="119"/>
      <c r="AU624" s="185"/>
      <c r="AV624" s="185"/>
      <c r="AW624" s="118" t="s">
        <v>295</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315</v>
      </c>
      <c r="F628" s="328"/>
      <c r="G628" s="329"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313</v>
      </c>
      <c r="AF628" s="323"/>
      <c r="AG628" s="323"/>
      <c r="AH628" s="324"/>
      <c r="AI628" s="202" t="s">
        <v>445</v>
      </c>
      <c r="AJ628" s="202"/>
      <c r="AK628" s="202"/>
      <c r="AL628" s="144"/>
      <c r="AM628" s="202" t="s">
        <v>441</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5"/>
      <c r="AR629" s="185"/>
      <c r="AS629" s="118" t="s">
        <v>306</v>
      </c>
      <c r="AT629" s="119"/>
      <c r="AU629" s="185"/>
      <c r="AV629" s="185"/>
      <c r="AW629" s="118" t="s">
        <v>295</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315</v>
      </c>
      <c r="F633" s="328"/>
      <c r="G633" s="329"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313</v>
      </c>
      <c r="AF633" s="323"/>
      <c r="AG633" s="323"/>
      <c r="AH633" s="324"/>
      <c r="AI633" s="202" t="s">
        <v>445</v>
      </c>
      <c r="AJ633" s="202"/>
      <c r="AK633" s="202"/>
      <c r="AL633" s="144"/>
      <c r="AM633" s="202" t="s">
        <v>437</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5"/>
      <c r="AR634" s="185"/>
      <c r="AS634" s="118" t="s">
        <v>306</v>
      </c>
      <c r="AT634" s="119"/>
      <c r="AU634" s="185"/>
      <c r="AV634" s="185"/>
      <c r="AW634" s="118" t="s">
        <v>295</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315</v>
      </c>
      <c r="F638" s="328"/>
      <c r="G638" s="329"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313</v>
      </c>
      <c r="AF638" s="323"/>
      <c r="AG638" s="323"/>
      <c r="AH638" s="324"/>
      <c r="AI638" s="202" t="s">
        <v>445</v>
      </c>
      <c r="AJ638" s="202"/>
      <c r="AK638" s="202"/>
      <c r="AL638" s="144"/>
      <c r="AM638" s="202" t="s">
        <v>441</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5"/>
      <c r="AR639" s="185"/>
      <c r="AS639" s="118" t="s">
        <v>306</v>
      </c>
      <c r="AT639" s="119"/>
      <c r="AU639" s="185"/>
      <c r="AV639" s="185"/>
      <c r="AW639" s="118" t="s">
        <v>295</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478</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473</v>
      </c>
      <c r="F646" s="160"/>
      <c r="G646" s="884" t="s">
        <v>325</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314</v>
      </c>
      <c r="F647" s="328"/>
      <c r="G647" s="329"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313</v>
      </c>
      <c r="AF647" s="323"/>
      <c r="AG647" s="323"/>
      <c r="AH647" s="324"/>
      <c r="AI647" s="202" t="s">
        <v>446</v>
      </c>
      <c r="AJ647" s="202"/>
      <c r="AK647" s="202"/>
      <c r="AL647" s="144"/>
      <c r="AM647" s="202" t="s">
        <v>437</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5"/>
      <c r="AR648" s="185"/>
      <c r="AS648" s="118" t="s">
        <v>306</v>
      </c>
      <c r="AT648" s="119"/>
      <c r="AU648" s="185"/>
      <c r="AV648" s="185"/>
      <c r="AW648" s="118" t="s">
        <v>295</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296</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314</v>
      </c>
      <c r="F652" s="328"/>
      <c r="G652" s="329"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313</v>
      </c>
      <c r="AF652" s="323"/>
      <c r="AG652" s="323"/>
      <c r="AH652" s="324"/>
      <c r="AI652" s="202" t="s">
        <v>445</v>
      </c>
      <c r="AJ652" s="202"/>
      <c r="AK652" s="202"/>
      <c r="AL652" s="144"/>
      <c r="AM652" s="202" t="s">
        <v>437</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5"/>
      <c r="AR653" s="185"/>
      <c r="AS653" s="118" t="s">
        <v>306</v>
      </c>
      <c r="AT653" s="119"/>
      <c r="AU653" s="185"/>
      <c r="AV653" s="185"/>
      <c r="AW653" s="118" t="s">
        <v>295</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296</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314</v>
      </c>
      <c r="F657" s="328"/>
      <c r="G657" s="329"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313</v>
      </c>
      <c r="AF657" s="323"/>
      <c r="AG657" s="323"/>
      <c r="AH657" s="324"/>
      <c r="AI657" s="202" t="s">
        <v>445</v>
      </c>
      <c r="AJ657" s="202"/>
      <c r="AK657" s="202"/>
      <c r="AL657" s="144"/>
      <c r="AM657" s="202" t="s">
        <v>441</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5"/>
      <c r="AR658" s="185"/>
      <c r="AS658" s="118" t="s">
        <v>306</v>
      </c>
      <c r="AT658" s="119"/>
      <c r="AU658" s="185"/>
      <c r="AV658" s="185"/>
      <c r="AW658" s="118" t="s">
        <v>295</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296</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314</v>
      </c>
      <c r="F662" s="328"/>
      <c r="G662" s="329"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313</v>
      </c>
      <c r="AF662" s="323"/>
      <c r="AG662" s="323"/>
      <c r="AH662" s="324"/>
      <c r="AI662" s="202" t="s">
        <v>445</v>
      </c>
      <c r="AJ662" s="202"/>
      <c r="AK662" s="202"/>
      <c r="AL662" s="144"/>
      <c r="AM662" s="202" t="s">
        <v>437</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5"/>
      <c r="AR663" s="185"/>
      <c r="AS663" s="118" t="s">
        <v>306</v>
      </c>
      <c r="AT663" s="119"/>
      <c r="AU663" s="185"/>
      <c r="AV663" s="185"/>
      <c r="AW663" s="118" t="s">
        <v>295</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296</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314</v>
      </c>
      <c r="F667" s="328"/>
      <c r="G667" s="329"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313</v>
      </c>
      <c r="AF667" s="323"/>
      <c r="AG667" s="323"/>
      <c r="AH667" s="324"/>
      <c r="AI667" s="202" t="s">
        <v>445</v>
      </c>
      <c r="AJ667" s="202"/>
      <c r="AK667" s="202"/>
      <c r="AL667" s="144"/>
      <c r="AM667" s="202" t="s">
        <v>437</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5"/>
      <c r="AR668" s="185"/>
      <c r="AS668" s="118" t="s">
        <v>306</v>
      </c>
      <c r="AT668" s="119"/>
      <c r="AU668" s="185"/>
      <c r="AV668" s="185"/>
      <c r="AW668" s="118" t="s">
        <v>295</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296</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315</v>
      </c>
      <c r="F672" s="328"/>
      <c r="G672" s="329"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313</v>
      </c>
      <c r="AF672" s="323"/>
      <c r="AG672" s="323"/>
      <c r="AH672" s="324"/>
      <c r="AI672" s="202" t="s">
        <v>446</v>
      </c>
      <c r="AJ672" s="202"/>
      <c r="AK672" s="202"/>
      <c r="AL672" s="144"/>
      <c r="AM672" s="202" t="s">
        <v>437</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5"/>
      <c r="AR673" s="185"/>
      <c r="AS673" s="118" t="s">
        <v>306</v>
      </c>
      <c r="AT673" s="119"/>
      <c r="AU673" s="185"/>
      <c r="AV673" s="185"/>
      <c r="AW673" s="118" t="s">
        <v>295</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315</v>
      </c>
      <c r="F677" s="328"/>
      <c r="G677" s="329"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313</v>
      </c>
      <c r="AF677" s="323"/>
      <c r="AG677" s="323"/>
      <c r="AH677" s="324"/>
      <c r="AI677" s="202" t="s">
        <v>445</v>
      </c>
      <c r="AJ677" s="202"/>
      <c r="AK677" s="202"/>
      <c r="AL677" s="144"/>
      <c r="AM677" s="202" t="s">
        <v>443</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5"/>
      <c r="AR678" s="185"/>
      <c r="AS678" s="118" t="s">
        <v>306</v>
      </c>
      <c r="AT678" s="119"/>
      <c r="AU678" s="185"/>
      <c r="AV678" s="185"/>
      <c r="AW678" s="118" t="s">
        <v>295</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315</v>
      </c>
      <c r="F682" s="328"/>
      <c r="G682" s="329"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313</v>
      </c>
      <c r="AF682" s="323"/>
      <c r="AG682" s="323"/>
      <c r="AH682" s="324"/>
      <c r="AI682" s="202" t="s">
        <v>446</v>
      </c>
      <c r="AJ682" s="202"/>
      <c r="AK682" s="202"/>
      <c r="AL682" s="144"/>
      <c r="AM682" s="202" t="s">
        <v>441</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5"/>
      <c r="AR683" s="185"/>
      <c r="AS683" s="118" t="s">
        <v>306</v>
      </c>
      <c r="AT683" s="119"/>
      <c r="AU683" s="185"/>
      <c r="AV683" s="185"/>
      <c r="AW683" s="118" t="s">
        <v>295</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315</v>
      </c>
      <c r="F687" s="328"/>
      <c r="G687" s="329"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313</v>
      </c>
      <c r="AF687" s="323"/>
      <c r="AG687" s="323"/>
      <c r="AH687" s="324"/>
      <c r="AI687" s="202" t="s">
        <v>445</v>
      </c>
      <c r="AJ687" s="202"/>
      <c r="AK687" s="202"/>
      <c r="AL687" s="144"/>
      <c r="AM687" s="202" t="s">
        <v>437</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5"/>
      <c r="AR688" s="185"/>
      <c r="AS688" s="118" t="s">
        <v>306</v>
      </c>
      <c r="AT688" s="119"/>
      <c r="AU688" s="185"/>
      <c r="AV688" s="185"/>
      <c r="AW688" s="118" t="s">
        <v>295</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315</v>
      </c>
      <c r="F692" s="328"/>
      <c r="G692" s="329"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313</v>
      </c>
      <c r="AF692" s="323"/>
      <c r="AG692" s="323"/>
      <c r="AH692" s="324"/>
      <c r="AI692" s="202" t="s">
        <v>445</v>
      </c>
      <c r="AJ692" s="202"/>
      <c r="AK692" s="202"/>
      <c r="AL692" s="144"/>
      <c r="AM692" s="202" t="s">
        <v>442</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5"/>
      <c r="AR693" s="185"/>
      <c r="AS693" s="118" t="s">
        <v>306</v>
      </c>
      <c r="AT693" s="119"/>
      <c r="AU693" s="185"/>
      <c r="AV693" s="185"/>
      <c r="AW693" s="118" t="s">
        <v>295</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478</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69.95" customHeight="1" x14ac:dyDescent="0.15">
      <c r="A702" s="855" t="s">
        <v>257</v>
      </c>
      <c r="B702" s="856"/>
      <c r="C702" s="693" t="s">
        <v>258</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496</v>
      </c>
      <c r="AE702" s="331"/>
      <c r="AF702" s="331"/>
      <c r="AG702" s="370" t="s">
        <v>534</v>
      </c>
      <c r="AH702" s="371"/>
      <c r="AI702" s="371"/>
      <c r="AJ702" s="371"/>
      <c r="AK702" s="371"/>
      <c r="AL702" s="371"/>
      <c r="AM702" s="371"/>
      <c r="AN702" s="371"/>
      <c r="AO702" s="371"/>
      <c r="AP702" s="371"/>
      <c r="AQ702" s="371"/>
      <c r="AR702" s="371"/>
      <c r="AS702" s="371"/>
      <c r="AT702" s="371"/>
      <c r="AU702" s="371"/>
      <c r="AV702" s="371"/>
      <c r="AW702" s="371"/>
      <c r="AX702" s="372"/>
    </row>
    <row r="703" spans="1:50" ht="69.9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3" t="s">
        <v>496</v>
      </c>
      <c r="AE703" s="314"/>
      <c r="AF703" s="314"/>
      <c r="AG703" s="86" t="s">
        <v>529</v>
      </c>
      <c r="AH703" s="87"/>
      <c r="AI703" s="87"/>
      <c r="AJ703" s="87"/>
      <c r="AK703" s="87"/>
      <c r="AL703" s="87"/>
      <c r="AM703" s="87"/>
      <c r="AN703" s="87"/>
      <c r="AO703" s="87"/>
      <c r="AP703" s="87"/>
      <c r="AQ703" s="87"/>
      <c r="AR703" s="87"/>
      <c r="AS703" s="87"/>
      <c r="AT703" s="87"/>
      <c r="AU703" s="87"/>
      <c r="AV703" s="87"/>
      <c r="AW703" s="87"/>
      <c r="AX703" s="88"/>
    </row>
    <row r="704" spans="1:50" ht="69.95" customHeight="1" x14ac:dyDescent="0.15">
      <c r="A704" s="859"/>
      <c r="B704" s="860"/>
      <c r="C704" s="803" t="s">
        <v>259</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496</v>
      </c>
      <c r="AE704" s="768"/>
      <c r="AF704" s="768"/>
      <c r="AG704" s="152" t="s">
        <v>535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518</v>
      </c>
      <c r="AE705" s="700"/>
      <c r="AF705" s="700"/>
      <c r="AG705" s="110" t="s">
        <v>530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424</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3" t="s">
        <v>519</v>
      </c>
      <c r="AE706" s="314"/>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360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t="s">
        <v>519</v>
      </c>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518</v>
      </c>
      <c r="AE708" s="590"/>
      <c r="AF708" s="590"/>
      <c r="AG708" s="727" t="s">
        <v>531</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260</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3" t="s">
        <v>518</v>
      </c>
      <c r="AE709" s="314"/>
      <c r="AF709" s="314"/>
      <c r="AG709" s="86" t="s">
        <v>532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3" t="s">
        <v>518</v>
      </c>
      <c r="AE710" s="314"/>
      <c r="AF710" s="314"/>
      <c r="AG710" s="86" t="s">
        <v>533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3" t="s">
        <v>518</v>
      </c>
      <c r="AE711" s="314"/>
      <c r="AF711" s="314"/>
      <c r="AG711" s="86" t="s">
        <v>533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390</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518</v>
      </c>
      <c r="AE712" s="768"/>
      <c r="AF712" s="768"/>
      <c r="AG712" s="795" t="s">
        <v>531</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13" t="s">
        <v>518</v>
      </c>
      <c r="AE713" s="314"/>
      <c r="AF713" s="648"/>
      <c r="AG713" s="86" t="s">
        <v>533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367</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518</v>
      </c>
      <c r="AE714" s="793"/>
      <c r="AF714" s="794"/>
      <c r="AG714" s="721" t="s">
        <v>530</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368</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518</v>
      </c>
      <c r="AE715" s="590"/>
      <c r="AF715" s="641"/>
      <c r="AG715" s="727" t="s">
        <v>533</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518</v>
      </c>
      <c r="AE716" s="612"/>
      <c r="AF716" s="612"/>
      <c r="AG716" s="86" t="s">
        <v>530</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316</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3" t="s">
        <v>518</v>
      </c>
      <c r="AE717" s="314"/>
      <c r="AF717" s="314"/>
      <c r="AG717" s="86" t="s">
        <v>530</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3" t="s">
        <v>518</v>
      </c>
      <c r="AE718" s="314"/>
      <c r="AF718" s="314"/>
      <c r="AG718" s="112" t="s">
        <v>533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261</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496</v>
      </c>
      <c r="AE719" s="590"/>
      <c r="AF719" s="590"/>
      <c r="AG719" s="110" t="s">
        <v>523</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7" t="s">
        <v>383</v>
      </c>
      <c r="D720" s="285"/>
      <c r="E720" s="285"/>
      <c r="F720" s="288"/>
      <c r="G720" s="284" t="s">
        <v>384</v>
      </c>
      <c r="H720" s="285"/>
      <c r="I720" s="285"/>
      <c r="J720" s="285"/>
      <c r="K720" s="285"/>
      <c r="L720" s="285"/>
      <c r="M720" s="285"/>
      <c r="N720" s="284" t="s">
        <v>387</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1" t="s">
        <v>520</v>
      </c>
      <c r="D721" s="282"/>
      <c r="E721" s="282"/>
      <c r="F721" s="283"/>
      <c r="G721" s="272"/>
      <c r="H721" s="273"/>
      <c r="I721" s="68" t="str">
        <f>IF(OR(G721="　", G721=""), "", "-")</f>
        <v/>
      </c>
      <c r="J721" s="276">
        <v>366</v>
      </c>
      <c r="K721" s="276"/>
      <c r="L721" s="68" t="str">
        <f>IF(M721="","","-")</f>
        <v/>
      </c>
      <c r="M721" s="69"/>
      <c r="N721" s="289" t="s">
        <v>521</v>
      </c>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3"/>
      <c r="B722" s="764"/>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3"/>
      <c r="B723" s="764"/>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3"/>
      <c r="B724" s="764"/>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5"/>
      <c r="B725" s="766"/>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522</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498</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498</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498</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t="s">
        <v>498</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t="s">
        <v>499</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396</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6" t="s">
        <v>467</v>
      </c>
      <c r="B737" s="195"/>
      <c r="C737" s="195"/>
      <c r="D737" s="196"/>
      <c r="E737" s="975" t="s">
        <v>498</v>
      </c>
      <c r="F737" s="975"/>
      <c r="G737" s="975"/>
      <c r="H737" s="975"/>
      <c r="I737" s="975"/>
      <c r="J737" s="975"/>
      <c r="K737" s="975"/>
      <c r="L737" s="975"/>
      <c r="M737" s="975"/>
      <c r="N737" s="350" t="s">
        <v>460</v>
      </c>
      <c r="O737" s="350"/>
      <c r="P737" s="350"/>
      <c r="Q737" s="350"/>
      <c r="R737" s="975" t="s">
        <v>498</v>
      </c>
      <c r="S737" s="975"/>
      <c r="T737" s="975"/>
      <c r="U737" s="975"/>
      <c r="V737" s="975"/>
      <c r="W737" s="975"/>
      <c r="X737" s="975"/>
      <c r="Y737" s="975"/>
      <c r="Z737" s="975"/>
      <c r="AA737" s="350" t="s">
        <v>459</v>
      </c>
      <c r="AB737" s="350"/>
      <c r="AC737" s="350"/>
      <c r="AD737" s="350"/>
      <c r="AE737" s="975" t="s">
        <v>498</v>
      </c>
      <c r="AF737" s="975"/>
      <c r="AG737" s="975"/>
      <c r="AH737" s="975"/>
      <c r="AI737" s="975"/>
      <c r="AJ737" s="975"/>
      <c r="AK737" s="975"/>
      <c r="AL737" s="975"/>
      <c r="AM737" s="975"/>
      <c r="AN737" s="350" t="s">
        <v>458</v>
      </c>
      <c r="AO737" s="350"/>
      <c r="AP737" s="350"/>
      <c r="AQ737" s="350"/>
      <c r="AR737" s="967" t="s">
        <v>498</v>
      </c>
      <c r="AS737" s="968"/>
      <c r="AT737" s="968"/>
      <c r="AU737" s="968"/>
      <c r="AV737" s="968"/>
      <c r="AW737" s="968"/>
      <c r="AX737" s="969"/>
      <c r="AY737" s="74"/>
      <c r="AZ737" s="74"/>
    </row>
    <row r="738" spans="1:52" ht="24.75" customHeight="1" x14ac:dyDescent="0.15">
      <c r="A738" s="976" t="s">
        <v>457</v>
      </c>
      <c r="B738" s="195"/>
      <c r="C738" s="195"/>
      <c r="D738" s="196"/>
      <c r="E738" s="975" t="s">
        <v>498</v>
      </c>
      <c r="F738" s="975"/>
      <c r="G738" s="975"/>
      <c r="H738" s="975"/>
      <c r="I738" s="975"/>
      <c r="J738" s="975"/>
      <c r="K738" s="975"/>
      <c r="L738" s="975"/>
      <c r="M738" s="975"/>
      <c r="N738" s="350" t="s">
        <v>456</v>
      </c>
      <c r="O738" s="350"/>
      <c r="P738" s="350"/>
      <c r="Q738" s="350"/>
      <c r="R738" s="975" t="s">
        <v>502</v>
      </c>
      <c r="S738" s="975"/>
      <c r="T738" s="975"/>
      <c r="U738" s="975"/>
      <c r="V738" s="975"/>
      <c r="W738" s="975"/>
      <c r="X738" s="975"/>
      <c r="Y738" s="975"/>
      <c r="Z738" s="975"/>
      <c r="AA738" s="350" t="s">
        <v>455</v>
      </c>
      <c r="AB738" s="350"/>
      <c r="AC738" s="350"/>
      <c r="AD738" s="350"/>
      <c r="AE738" s="975" t="s">
        <v>498</v>
      </c>
      <c r="AF738" s="975"/>
      <c r="AG738" s="975"/>
      <c r="AH738" s="975"/>
      <c r="AI738" s="975"/>
      <c r="AJ738" s="975"/>
      <c r="AK738" s="975"/>
      <c r="AL738" s="975"/>
      <c r="AM738" s="975"/>
      <c r="AN738" s="350" t="s">
        <v>451</v>
      </c>
      <c r="AO738" s="350"/>
      <c r="AP738" s="350"/>
      <c r="AQ738" s="350"/>
      <c r="AR738" s="967" t="s">
        <v>498</v>
      </c>
      <c r="AS738" s="968"/>
      <c r="AT738" s="968"/>
      <c r="AU738" s="968"/>
      <c r="AV738" s="968"/>
      <c r="AW738" s="968"/>
      <c r="AX738" s="969"/>
    </row>
    <row r="739" spans="1:52" ht="24.75" customHeight="1" thickBot="1" x14ac:dyDescent="0.2">
      <c r="A739" s="977" t="s">
        <v>447</v>
      </c>
      <c r="B739" s="978"/>
      <c r="C739" s="978"/>
      <c r="D739" s="979"/>
      <c r="E739" s="980"/>
      <c r="F739" s="970"/>
      <c r="G739" s="970"/>
      <c r="H739" s="78" t="str">
        <f>IF(E739="", "", "(")</f>
        <v/>
      </c>
      <c r="I739" s="970"/>
      <c r="J739" s="970"/>
      <c r="K739" s="78" t="str">
        <f>IF(OR(I739="　", I739=""), "", "-")</f>
        <v/>
      </c>
      <c r="L739" s="971"/>
      <c r="M739" s="971"/>
      <c r="N739" s="79" t="str">
        <f>IF(O739="", "", "-")</f>
        <v/>
      </c>
      <c r="O739" s="80"/>
      <c r="P739" s="79" t="str">
        <f>IF(E739="", "", ")")</f>
        <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599" t="s">
        <v>427</v>
      </c>
      <c r="B740" s="600"/>
      <c r="C740" s="600"/>
      <c r="D740" s="600"/>
      <c r="E740" s="600"/>
      <c r="F740" s="601"/>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599"/>
      <c r="B741" s="600"/>
      <c r="C741" s="600"/>
      <c r="D741" s="600"/>
      <c r="E741" s="600"/>
      <c r="F741" s="601"/>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17.4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17.4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17.4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17.4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17.4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17.45"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17.45"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7.45"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17.45"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7.45"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7.45"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7.45"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17.45"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17.45"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17.45"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17.45"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7.45"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7.45"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7.45"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17.45"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17.45"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7.45"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17.45"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7.45"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7.45"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7.45"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7.45"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7.45" customHeight="1" thickBot="1" x14ac:dyDescent="0.2">
      <c r="A778" s="602"/>
      <c r="B778" s="603"/>
      <c r="C778" s="603"/>
      <c r="D778" s="603"/>
      <c r="E778" s="603"/>
      <c r="F778" s="604"/>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3" t="s">
        <v>429</v>
      </c>
      <c r="B779" s="614"/>
      <c r="C779" s="614"/>
      <c r="D779" s="614"/>
      <c r="E779" s="614"/>
      <c r="F779" s="615"/>
      <c r="G779" s="580" t="s">
        <v>405</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406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778"/>
    </row>
    <row r="780" spans="1:50" ht="24.75" hidden="1" customHeight="1" x14ac:dyDescent="0.15">
      <c r="A780" s="616"/>
      <c r="B780" s="617"/>
      <c r="C780" s="617"/>
      <c r="D780" s="617"/>
      <c r="E780" s="617"/>
      <c r="F780" s="618"/>
      <c r="G780" s="800" t="s">
        <v>17</v>
      </c>
      <c r="H780" s="653"/>
      <c r="I780" s="653"/>
      <c r="J780" s="653"/>
      <c r="K780" s="653"/>
      <c r="L780" s="652" t="s">
        <v>18</v>
      </c>
      <c r="M780" s="653"/>
      <c r="N780" s="653"/>
      <c r="O780" s="653"/>
      <c r="P780" s="653"/>
      <c r="Q780" s="653"/>
      <c r="R780" s="653"/>
      <c r="S780" s="653"/>
      <c r="T780" s="653"/>
      <c r="U780" s="653"/>
      <c r="V780" s="653"/>
      <c r="W780" s="653"/>
      <c r="X780" s="654"/>
      <c r="Y780" s="638" t="s">
        <v>19</v>
      </c>
      <c r="Z780" s="639"/>
      <c r="AA780" s="639"/>
      <c r="AB780" s="783"/>
      <c r="AC780" s="800" t="s">
        <v>17</v>
      </c>
      <c r="AD780" s="653"/>
      <c r="AE780" s="653"/>
      <c r="AF780" s="653"/>
      <c r="AG780" s="653"/>
      <c r="AH780" s="652" t="s">
        <v>18</v>
      </c>
      <c r="AI780" s="653"/>
      <c r="AJ780" s="653"/>
      <c r="AK780" s="653"/>
      <c r="AL780" s="653"/>
      <c r="AM780" s="653"/>
      <c r="AN780" s="653"/>
      <c r="AO780" s="653"/>
      <c r="AP780" s="653"/>
      <c r="AQ780" s="653"/>
      <c r="AR780" s="653"/>
      <c r="AS780" s="653"/>
      <c r="AT780" s="654"/>
      <c r="AU780" s="638" t="s">
        <v>19</v>
      </c>
      <c r="AV780" s="639"/>
      <c r="AW780" s="639"/>
      <c r="AX780" s="640"/>
    </row>
    <row r="781" spans="1:50" ht="24.75" hidden="1" customHeight="1" x14ac:dyDescent="0.15">
      <c r="A781" s="616"/>
      <c r="B781" s="617"/>
      <c r="C781" s="617"/>
      <c r="D781" s="617"/>
      <c r="E781" s="617"/>
      <c r="F781" s="618"/>
      <c r="G781" s="655"/>
      <c r="H781" s="656"/>
      <c r="I781" s="656"/>
      <c r="J781" s="656"/>
      <c r="K781" s="657"/>
      <c r="L781" s="649"/>
      <c r="M781" s="650"/>
      <c r="N781" s="650"/>
      <c r="O781" s="650"/>
      <c r="P781" s="650"/>
      <c r="Q781" s="650"/>
      <c r="R781" s="650"/>
      <c r="S781" s="650"/>
      <c r="T781" s="650"/>
      <c r="U781" s="650"/>
      <c r="V781" s="650"/>
      <c r="W781" s="650"/>
      <c r="X781" s="651"/>
      <c r="Y781" s="373"/>
      <c r="Z781" s="374"/>
      <c r="AA781" s="374"/>
      <c r="AB781" s="790"/>
      <c r="AC781" s="655"/>
      <c r="AD781" s="656"/>
      <c r="AE781" s="656"/>
      <c r="AF781" s="656"/>
      <c r="AG781" s="657"/>
      <c r="AH781" s="649"/>
      <c r="AI781" s="650"/>
      <c r="AJ781" s="650"/>
      <c r="AK781" s="650"/>
      <c r="AL781" s="650"/>
      <c r="AM781" s="650"/>
      <c r="AN781" s="650"/>
      <c r="AO781" s="650"/>
      <c r="AP781" s="650"/>
      <c r="AQ781" s="650"/>
      <c r="AR781" s="650"/>
      <c r="AS781" s="650"/>
      <c r="AT781" s="651"/>
      <c r="AU781" s="373"/>
      <c r="AV781" s="374"/>
      <c r="AW781" s="374"/>
      <c r="AX781" s="375"/>
    </row>
    <row r="782" spans="1:50" ht="24.75" hidden="1" customHeight="1" x14ac:dyDescent="0.15">
      <c r="A782" s="616"/>
      <c r="B782" s="617"/>
      <c r="C782" s="617"/>
      <c r="D782" s="617"/>
      <c r="E782" s="617"/>
      <c r="F782" s="618"/>
      <c r="G782" s="591"/>
      <c r="H782" s="592"/>
      <c r="I782" s="592"/>
      <c r="J782" s="592"/>
      <c r="K782" s="593"/>
      <c r="L782" s="583"/>
      <c r="M782" s="584"/>
      <c r="N782" s="584"/>
      <c r="O782" s="584"/>
      <c r="P782" s="584"/>
      <c r="Q782" s="584"/>
      <c r="R782" s="584"/>
      <c r="S782" s="584"/>
      <c r="T782" s="584"/>
      <c r="U782" s="584"/>
      <c r="V782" s="584"/>
      <c r="W782" s="584"/>
      <c r="X782" s="585"/>
      <c r="Y782" s="586"/>
      <c r="Z782" s="587"/>
      <c r="AA782" s="587"/>
      <c r="AB782" s="597"/>
      <c r="AC782" s="591"/>
      <c r="AD782" s="592"/>
      <c r="AE782" s="592"/>
      <c r="AF782" s="592"/>
      <c r="AG782" s="593"/>
      <c r="AH782" s="583"/>
      <c r="AI782" s="584"/>
      <c r="AJ782" s="584"/>
      <c r="AK782" s="584"/>
      <c r="AL782" s="584"/>
      <c r="AM782" s="584"/>
      <c r="AN782" s="584"/>
      <c r="AO782" s="584"/>
      <c r="AP782" s="584"/>
      <c r="AQ782" s="584"/>
      <c r="AR782" s="584"/>
      <c r="AS782" s="584"/>
      <c r="AT782" s="585"/>
      <c r="AU782" s="586"/>
      <c r="AV782" s="587"/>
      <c r="AW782" s="587"/>
      <c r="AX782" s="588"/>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thickBot="1" x14ac:dyDescent="0.2">
      <c r="A791" s="616"/>
      <c r="B791" s="617"/>
      <c r="C791" s="617"/>
      <c r="D791" s="617"/>
      <c r="E791" s="617"/>
      <c r="F791" s="618"/>
      <c r="G791" s="811" t="s">
        <v>20</v>
      </c>
      <c r="H791" s="812"/>
      <c r="I791" s="812"/>
      <c r="J791" s="812"/>
      <c r="K791" s="812"/>
      <c r="L791" s="813"/>
      <c r="M791" s="814"/>
      <c r="N791" s="814"/>
      <c r="O791" s="814"/>
      <c r="P791" s="814"/>
      <c r="Q791" s="814"/>
      <c r="R791" s="814"/>
      <c r="S791" s="814"/>
      <c r="T791" s="814"/>
      <c r="U791" s="814"/>
      <c r="V791" s="814"/>
      <c r="W791" s="814"/>
      <c r="X791" s="815"/>
      <c r="Y791" s="816">
        <f>SUM(Y781:AB790)</f>
        <v>0</v>
      </c>
      <c r="Z791" s="817"/>
      <c r="AA791" s="817"/>
      <c r="AB791" s="818"/>
      <c r="AC791" s="811" t="s">
        <v>20</v>
      </c>
      <c r="AD791" s="812"/>
      <c r="AE791" s="812"/>
      <c r="AF791" s="812"/>
      <c r="AG791" s="812"/>
      <c r="AH791" s="813"/>
      <c r="AI791" s="814"/>
      <c r="AJ791" s="814"/>
      <c r="AK791" s="814"/>
      <c r="AL791" s="814"/>
      <c r="AM791" s="814"/>
      <c r="AN791" s="814"/>
      <c r="AO791" s="814"/>
      <c r="AP791" s="814"/>
      <c r="AQ791" s="814"/>
      <c r="AR791" s="814"/>
      <c r="AS791" s="814"/>
      <c r="AT791" s="815"/>
      <c r="AU791" s="816">
        <f>SUM(AU781:AX790)</f>
        <v>0</v>
      </c>
      <c r="AV791" s="817"/>
      <c r="AW791" s="817"/>
      <c r="AX791" s="819"/>
    </row>
    <row r="792" spans="1:50" ht="24.75" hidden="1" customHeight="1" x14ac:dyDescent="0.15">
      <c r="A792" s="616"/>
      <c r="B792" s="617"/>
      <c r="C792" s="617"/>
      <c r="D792" s="617"/>
      <c r="E792" s="617"/>
      <c r="F792" s="618"/>
      <c r="G792" s="580" t="s">
        <v>363</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362</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778"/>
    </row>
    <row r="793" spans="1:50" ht="24.75" hidden="1" customHeight="1" x14ac:dyDescent="0.15">
      <c r="A793" s="616"/>
      <c r="B793" s="617"/>
      <c r="C793" s="617"/>
      <c r="D793" s="617"/>
      <c r="E793" s="617"/>
      <c r="F793" s="618"/>
      <c r="G793" s="800" t="s">
        <v>17</v>
      </c>
      <c r="H793" s="653"/>
      <c r="I793" s="653"/>
      <c r="J793" s="653"/>
      <c r="K793" s="653"/>
      <c r="L793" s="652" t="s">
        <v>18</v>
      </c>
      <c r="M793" s="653"/>
      <c r="N793" s="653"/>
      <c r="O793" s="653"/>
      <c r="P793" s="653"/>
      <c r="Q793" s="653"/>
      <c r="R793" s="653"/>
      <c r="S793" s="653"/>
      <c r="T793" s="653"/>
      <c r="U793" s="653"/>
      <c r="V793" s="653"/>
      <c r="W793" s="653"/>
      <c r="X793" s="654"/>
      <c r="Y793" s="638" t="s">
        <v>19</v>
      </c>
      <c r="Z793" s="639"/>
      <c r="AA793" s="639"/>
      <c r="AB793" s="783"/>
      <c r="AC793" s="800" t="s">
        <v>17</v>
      </c>
      <c r="AD793" s="653"/>
      <c r="AE793" s="653"/>
      <c r="AF793" s="653"/>
      <c r="AG793" s="653"/>
      <c r="AH793" s="652" t="s">
        <v>18</v>
      </c>
      <c r="AI793" s="653"/>
      <c r="AJ793" s="653"/>
      <c r="AK793" s="653"/>
      <c r="AL793" s="653"/>
      <c r="AM793" s="653"/>
      <c r="AN793" s="653"/>
      <c r="AO793" s="653"/>
      <c r="AP793" s="653"/>
      <c r="AQ793" s="653"/>
      <c r="AR793" s="653"/>
      <c r="AS793" s="653"/>
      <c r="AT793" s="654"/>
      <c r="AU793" s="638" t="s">
        <v>19</v>
      </c>
      <c r="AV793" s="639"/>
      <c r="AW793" s="639"/>
      <c r="AX793" s="640"/>
    </row>
    <row r="794" spans="1:50" ht="24.75" hidden="1" customHeight="1" x14ac:dyDescent="0.15">
      <c r="A794" s="616"/>
      <c r="B794" s="617"/>
      <c r="C794" s="617"/>
      <c r="D794" s="617"/>
      <c r="E794" s="617"/>
      <c r="F794" s="618"/>
      <c r="G794" s="655"/>
      <c r="H794" s="656"/>
      <c r="I794" s="656"/>
      <c r="J794" s="656"/>
      <c r="K794" s="657"/>
      <c r="L794" s="649"/>
      <c r="M794" s="650"/>
      <c r="N794" s="650"/>
      <c r="O794" s="650"/>
      <c r="P794" s="650"/>
      <c r="Q794" s="650"/>
      <c r="R794" s="650"/>
      <c r="S794" s="650"/>
      <c r="T794" s="650"/>
      <c r="U794" s="650"/>
      <c r="V794" s="650"/>
      <c r="W794" s="650"/>
      <c r="X794" s="651"/>
      <c r="Y794" s="373"/>
      <c r="Z794" s="374"/>
      <c r="AA794" s="374"/>
      <c r="AB794" s="790"/>
      <c r="AC794" s="655"/>
      <c r="AD794" s="656"/>
      <c r="AE794" s="656"/>
      <c r="AF794" s="656"/>
      <c r="AG794" s="657"/>
      <c r="AH794" s="649"/>
      <c r="AI794" s="650"/>
      <c r="AJ794" s="650"/>
      <c r="AK794" s="650"/>
      <c r="AL794" s="650"/>
      <c r="AM794" s="650"/>
      <c r="AN794" s="650"/>
      <c r="AO794" s="650"/>
      <c r="AP794" s="650"/>
      <c r="AQ794" s="650"/>
      <c r="AR794" s="650"/>
      <c r="AS794" s="650"/>
      <c r="AT794" s="651"/>
      <c r="AU794" s="373"/>
      <c r="AV794" s="374"/>
      <c r="AW794" s="374"/>
      <c r="AX794" s="375"/>
    </row>
    <row r="795" spans="1:50" ht="24.75" hidden="1" customHeight="1" x14ac:dyDescent="0.15">
      <c r="A795" s="616"/>
      <c r="B795" s="617"/>
      <c r="C795" s="617"/>
      <c r="D795" s="617"/>
      <c r="E795" s="617"/>
      <c r="F795" s="618"/>
      <c r="G795" s="591"/>
      <c r="H795" s="592"/>
      <c r="I795" s="592"/>
      <c r="J795" s="592"/>
      <c r="K795" s="593"/>
      <c r="L795" s="583"/>
      <c r="M795" s="584"/>
      <c r="N795" s="584"/>
      <c r="O795" s="584"/>
      <c r="P795" s="584"/>
      <c r="Q795" s="584"/>
      <c r="R795" s="584"/>
      <c r="S795" s="584"/>
      <c r="T795" s="584"/>
      <c r="U795" s="584"/>
      <c r="V795" s="584"/>
      <c r="W795" s="584"/>
      <c r="X795" s="585"/>
      <c r="Y795" s="586"/>
      <c r="Z795" s="587"/>
      <c r="AA795" s="587"/>
      <c r="AB795" s="597"/>
      <c r="AC795" s="591"/>
      <c r="AD795" s="592"/>
      <c r="AE795" s="592"/>
      <c r="AF795" s="592"/>
      <c r="AG795" s="593"/>
      <c r="AH795" s="583"/>
      <c r="AI795" s="584"/>
      <c r="AJ795" s="584"/>
      <c r="AK795" s="584"/>
      <c r="AL795" s="584"/>
      <c r="AM795" s="584"/>
      <c r="AN795" s="584"/>
      <c r="AO795" s="584"/>
      <c r="AP795" s="584"/>
      <c r="AQ795" s="584"/>
      <c r="AR795" s="584"/>
      <c r="AS795" s="584"/>
      <c r="AT795" s="585"/>
      <c r="AU795" s="586"/>
      <c r="AV795" s="587"/>
      <c r="AW795" s="587"/>
      <c r="AX795" s="588"/>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thickBot="1" x14ac:dyDescent="0.2">
      <c r="A804" s="616"/>
      <c r="B804" s="617"/>
      <c r="C804" s="617"/>
      <c r="D804" s="617"/>
      <c r="E804" s="617"/>
      <c r="F804" s="618"/>
      <c r="G804" s="811" t="s">
        <v>20</v>
      </c>
      <c r="H804" s="812"/>
      <c r="I804" s="812"/>
      <c r="J804" s="812"/>
      <c r="K804" s="812"/>
      <c r="L804" s="813"/>
      <c r="M804" s="814"/>
      <c r="N804" s="814"/>
      <c r="O804" s="814"/>
      <c r="P804" s="814"/>
      <c r="Q804" s="814"/>
      <c r="R804" s="814"/>
      <c r="S804" s="814"/>
      <c r="T804" s="814"/>
      <c r="U804" s="814"/>
      <c r="V804" s="814"/>
      <c r="W804" s="814"/>
      <c r="X804" s="815"/>
      <c r="Y804" s="816">
        <f>SUM(Y794:AB803)</f>
        <v>0</v>
      </c>
      <c r="Z804" s="817"/>
      <c r="AA804" s="817"/>
      <c r="AB804" s="818"/>
      <c r="AC804" s="811" t="s">
        <v>20</v>
      </c>
      <c r="AD804" s="812"/>
      <c r="AE804" s="812"/>
      <c r="AF804" s="812"/>
      <c r="AG804" s="812"/>
      <c r="AH804" s="813"/>
      <c r="AI804" s="814"/>
      <c r="AJ804" s="814"/>
      <c r="AK804" s="814"/>
      <c r="AL804" s="814"/>
      <c r="AM804" s="814"/>
      <c r="AN804" s="814"/>
      <c r="AO804" s="814"/>
      <c r="AP804" s="814"/>
      <c r="AQ804" s="814"/>
      <c r="AR804" s="814"/>
      <c r="AS804" s="814"/>
      <c r="AT804" s="815"/>
      <c r="AU804" s="816">
        <f>SUM(AU794:AX803)</f>
        <v>0</v>
      </c>
      <c r="AV804" s="817"/>
      <c r="AW804" s="817"/>
      <c r="AX804" s="819"/>
    </row>
    <row r="805" spans="1:50" ht="24.75" hidden="1" customHeight="1" x14ac:dyDescent="0.15">
      <c r="A805" s="616"/>
      <c r="B805" s="617"/>
      <c r="C805" s="617"/>
      <c r="D805" s="617"/>
      <c r="E805" s="617"/>
      <c r="F805" s="618"/>
      <c r="G805" s="580" t="s">
        <v>364</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365</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778"/>
    </row>
    <row r="806" spans="1:50" ht="24.75" hidden="1" customHeight="1" x14ac:dyDescent="0.15">
      <c r="A806" s="616"/>
      <c r="B806" s="617"/>
      <c r="C806" s="617"/>
      <c r="D806" s="617"/>
      <c r="E806" s="617"/>
      <c r="F806" s="618"/>
      <c r="G806" s="800" t="s">
        <v>17</v>
      </c>
      <c r="H806" s="653"/>
      <c r="I806" s="653"/>
      <c r="J806" s="653"/>
      <c r="K806" s="653"/>
      <c r="L806" s="652" t="s">
        <v>18</v>
      </c>
      <c r="M806" s="653"/>
      <c r="N806" s="653"/>
      <c r="O806" s="653"/>
      <c r="P806" s="653"/>
      <c r="Q806" s="653"/>
      <c r="R806" s="653"/>
      <c r="S806" s="653"/>
      <c r="T806" s="653"/>
      <c r="U806" s="653"/>
      <c r="V806" s="653"/>
      <c r="W806" s="653"/>
      <c r="X806" s="654"/>
      <c r="Y806" s="638" t="s">
        <v>19</v>
      </c>
      <c r="Z806" s="639"/>
      <c r="AA806" s="639"/>
      <c r="AB806" s="783"/>
      <c r="AC806" s="800" t="s">
        <v>17</v>
      </c>
      <c r="AD806" s="653"/>
      <c r="AE806" s="653"/>
      <c r="AF806" s="653"/>
      <c r="AG806" s="653"/>
      <c r="AH806" s="652" t="s">
        <v>18</v>
      </c>
      <c r="AI806" s="653"/>
      <c r="AJ806" s="653"/>
      <c r="AK806" s="653"/>
      <c r="AL806" s="653"/>
      <c r="AM806" s="653"/>
      <c r="AN806" s="653"/>
      <c r="AO806" s="653"/>
      <c r="AP806" s="653"/>
      <c r="AQ806" s="653"/>
      <c r="AR806" s="653"/>
      <c r="AS806" s="653"/>
      <c r="AT806" s="654"/>
      <c r="AU806" s="638" t="s">
        <v>19</v>
      </c>
      <c r="AV806" s="639"/>
      <c r="AW806" s="639"/>
      <c r="AX806" s="640"/>
    </row>
    <row r="807" spans="1:50" ht="24.75" hidden="1" customHeight="1" x14ac:dyDescent="0.15">
      <c r="A807" s="616"/>
      <c r="B807" s="617"/>
      <c r="C807" s="617"/>
      <c r="D807" s="617"/>
      <c r="E807" s="617"/>
      <c r="F807" s="618"/>
      <c r="G807" s="655"/>
      <c r="H807" s="656"/>
      <c r="I807" s="656"/>
      <c r="J807" s="656"/>
      <c r="K807" s="657"/>
      <c r="L807" s="649"/>
      <c r="M807" s="650"/>
      <c r="N807" s="650"/>
      <c r="O807" s="650"/>
      <c r="P807" s="650"/>
      <c r="Q807" s="650"/>
      <c r="R807" s="650"/>
      <c r="S807" s="650"/>
      <c r="T807" s="650"/>
      <c r="U807" s="650"/>
      <c r="V807" s="650"/>
      <c r="W807" s="650"/>
      <c r="X807" s="651"/>
      <c r="Y807" s="373"/>
      <c r="Z807" s="374"/>
      <c r="AA807" s="374"/>
      <c r="AB807" s="790"/>
      <c r="AC807" s="655"/>
      <c r="AD807" s="656"/>
      <c r="AE807" s="656"/>
      <c r="AF807" s="656"/>
      <c r="AG807" s="657"/>
      <c r="AH807" s="649"/>
      <c r="AI807" s="650"/>
      <c r="AJ807" s="650"/>
      <c r="AK807" s="650"/>
      <c r="AL807" s="650"/>
      <c r="AM807" s="650"/>
      <c r="AN807" s="650"/>
      <c r="AO807" s="650"/>
      <c r="AP807" s="650"/>
      <c r="AQ807" s="650"/>
      <c r="AR807" s="650"/>
      <c r="AS807" s="650"/>
      <c r="AT807" s="651"/>
      <c r="AU807" s="373"/>
      <c r="AV807" s="374"/>
      <c r="AW807" s="374"/>
      <c r="AX807" s="375"/>
    </row>
    <row r="808" spans="1:50" ht="24.75" hidden="1" customHeight="1" x14ac:dyDescent="0.15">
      <c r="A808" s="616"/>
      <c r="B808" s="617"/>
      <c r="C808" s="617"/>
      <c r="D808" s="617"/>
      <c r="E808" s="617"/>
      <c r="F808" s="618"/>
      <c r="G808" s="591"/>
      <c r="H808" s="592"/>
      <c r="I808" s="592"/>
      <c r="J808" s="592"/>
      <c r="K808" s="593"/>
      <c r="L808" s="583"/>
      <c r="M808" s="584"/>
      <c r="N808" s="584"/>
      <c r="O808" s="584"/>
      <c r="P808" s="584"/>
      <c r="Q808" s="584"/>
      <c r="R808" s="584"/>
      <c r="S808" s="584"/>
      <c r="T808" s="584"/>
      <c r="U808" s="584"/>
      <c r="V808" s="584"/>
      <c r="W808" s="584"/>
      <c r="X808" s="585"/>
      <c r="Y808" s="586"/>
      <c r="Z808" s="587"/>
      <c r="AA808" s="587"/>
      <c r="AB808" s="597"/>
      <c r="AC808" s="591"/>
      <c r="AD808" s="592"/>
      <c r="AE808" s="592"/>
      <c r="AF808" s="592"/>
      <c r="AG808" s="593"/>
      <c r="AH808" s="583"/>
      <c r="AI808" s="584"/>
      <c r="AJ808" s="584"/>
      <c r="AK808" s="584"/>
      <c r="AL808" s="584"/>
      <c r="AM808" s="584"/>
      <c r="AN808" s="584"/>
      <c r="AO808" s="584"/>
      <c r="AP808" s="584"/>
      <c r="AQ808" s="584"/>
      <c r="AR808" s="584"/>
      <c r="AS808" s="584"/>
      <c r="AT808" s="585"/>
      <c r="AU808" s="586"/>
      <c r="AV808" s="587"/>
      <c r="AW808" s="587"/>
      <c r="AX808" s="588"/>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thickBot="1" x14ac:dyDescent="0.2">
      <c r="A817" s="616"/>
      <c r="B817" s="617"/>
      <c r="C817" s="617"/>
      <c r="D817" s="617"/>
      <c r="E817" s="617"/>
      <c r="F817" s="618"/>
      <c r="G817" s="811" t="s">
        <v>20</v>
      </c>
      <c r="H817" s="812"/>
      <c r="I817" s="812"/>
      <c r="J817" s="812"/>
      <c r="K817" s="812"/>
      <c r="L817" s="813"/>
      <c r="M817" s="814"/>
      <c r="N817" s="814"/>
      <c r="O817" s="814"/>
      <c r="P817" s="814"/>
      <c r="Q817" s="814"/>
      <c r="R817" s="814"/>
      <c r="S817" s="814"/>
      <c r="T817" s="814"/>
      <c r="U817" s="814"/>
      <c r="V817" s="814"/>
      <c r="W817" s="814"/>
      <c r="X817" s="815"/>
      <c r="Y817" s="816">
        <f>SUM(Y807:AB816)</f>
        <v>0</v>
      </c>
      <c r="Z817" s="817"/>
      <c r="AA817" s="817"/>
      <c r="AB817" s="818"/>
      <c r="AC817" s="811" t="s">
        <v>20</v>
      </c>
      <c r="AD817" s="812"/>
      <c r="AE817" s="812"/>
      <c r="AF817" s="812"/>
      <c r="AG817" s="812"/>
      <c r="AH817" s="813"/>
      <c r="AI817" s="814"/>
      <c r="AJ817" s="814"/>
      <c r="AK817" s="814"/>
      <c r="AL817" s="814"/>
      <c r="AM817" s="814"/>
      <c r="AN817" s="814"/>
      <c r="AO817" s="814"/>
      <c r="AP817" s="814"/>
      <c r="AQ817" s="814"/>
      <c r="AR817" s="814"/>
      <c r="AS817" s="814"/>
      <c r="AT817" s="815"/>
      <c r="AU817" s="816">
        <f>SUM(AU807:AX816)</f>
        <v>0</v>
      </c>
      <c r="AV817" s="817"/>
      <c r="AW817" s="817"/>
      <c r="AX817" s="819"/>
    </row>
    <row r="818" spans="1:50" ht="24.75" hidden="1" customHeight="1" x14ac:dyDescent="0.15">
      <c r="A818" s="616"/>
      <c r="B818" s="617"/>
      <c r="C818" s="617"/>
      <c r="D818" s="617"/>
      <c r="E818" s="617"/>
      <c r="F818" s="618"/>
      <c r="G818" s="580" t="s">
        <v>339</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297</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778"/>
    </row>
    <row r="819" spans="1:50" ht="24.75" hidden="1" customHeight="1" x14ac:dyDescent="0.15">
      <c r="A819" s="616"/>
      <c r="B819" s="617"/>
      <c r="C819" s="617"/>
      <c r="D819" s="617"/>
      <c r="E819" s="617"/>
      <c r="F819" s="618"/>
      <c r="G819" s="800" t="s">
        <v>17</v>
      </c>
      <c r="H819" s="653"/>
      <c r="I819" s="653"/>
      <c r="J819" s="653"/>
      <c r="K819" s="653"/>
      <c r="L819" s="652" t="s">
        <v>18</v>
      </c>
      <c r="M819" s="653"/>
      <c r="N819" s="653"/>
      <c r="O819" s="653"/>
      <c r="P819" s="653"/>
      <c r="Q819" s="653"/>
      <c r="R819" s="653"/>
      <c r="S819" s="653"/>
      <c r="T819" s="653"/>
      <c r="U819" s="653"/>
      <c r="V819" s="653"/>
      <c r="W819" s="653"/>
      <c r="X819" s="654"/>
      <c r="Y819" s="638" t="s">
        <v>19</v>
      </c>
      <c r="Z819" s="639"/>
      <c r="AA819" s="639"/>
      <c r="AB819" s="783"/>
      <c r="AC819" s="800" t="s">
        <v>17</v>
      </c>
      <c r="AD819" s="653"/>
      <c r="AE819" s="653"/>
      <c r="AF819" s="653"/>
      <c r="AG819" s="653"/>
      <c r="AH819" s="652" t="s">
        <v>18</v>
      </c>
      <c r="AI819" s="653"/>
      <c r="AJ819" s="653"/>
      <c r="AK819" s="653"/>
      <c r="AL819" s="653"/>
      <c r="AM819" s="653"/>
      <c r="AN819" s="653"/>
      <c r="AO819" s="653"/>
      <c r="AP819" s="653"/>
      <c r="AQ819" s="653"/>
      <c r="AR819" s="653"/>
      <c r="AS819" s="653"/>
      <c r="AT819" s="654"/>
      <c r="AU819" s="638" t="s">
        <v>19</v>
      </c>
      <c r="AV819" s="639"/>
      <c r="AW819" s="639"/>
      <c r="AX819" s="640"/>
    </row>
    <row r="820" spans="1:50" s="16" customFormat="1" ht="24.75" hidden="1" customHeight="1" x14ac:dyDescent="0.15">
      <c r="A820" s="616"/>
      <c r="B820" s="617"/>
      <c r="C820" s="617"/>
      <c r="D820" s="617"/>
      <c r="E820" s="617"/>
      <c r="F820" s="618"/>
      <c r="G820" s="655"/>
      <c r="H820" s="656"/>
      <c r="I820" s="656"/>
      <c r="J820" s="656"/>
      <c r="K820" s="657"/>
      <c r="L820" s="649"/>
      <c r="M820" s="650"/>
      <c r="N820" s="650"/>
      <c r="O820" s="650"/>
      <c r="P820" s="650"/>
      <c r="Q820" s="650"/>
      <c r="R820" s="650"/>
      <c r="S820" s="650"/>
      <c r="T820" s="650"/>
      <c r="U820" s="650"/>
      <c r="V820" s="650"/>
      <c r="W820" s="650"/>
      <c r="X820" s="651"/>
      <c r="Y820" s="373"/>
      <c r="Z820" s="374"/>
      <c r="AA820" s="374"/>
      <c r="AB820" s="790"/>
      <c r="AC820" s="655"/>
      <c r="AD820" s="656"/>
      <c r="AE820" s="656"/>
      <c r="AF820" s="656"/>
      <c r="AG820" s="657"/>
      <c r="AH820" s="649"/>
      <c r="AI820" s="650"/>
      <c r="AJ820" s="650"/>
      <c r="AK820" s="650"/>
      <c r="AL820" s="650"/>
      <c r="AM820" s="650"/>
      <c r="AN820" s="650"/>
      <c r="AO820" s="650"/>
      <c r="AP820" s="650"/>
      <c r="AQ820" s="650"/>
      <c r="AR820" s="650"/>
      <c r="AS820" s="650"/>
      <c r="AT820" s="651"/>
      <c r="AU820" s="373"/>
      <c r="AV820" s="374"/>
      <c r="AW820" s="374"/>
      <c r="AX820" s="375"/>
    </row>
    <row r="821" spans="1:50" ht="24.75" hidden="1" customHeight="1" x14ac:dyDescent="0.15">
      <c r="A821" s="616"/>
      <c r="B821" s="617"/>
      <c r="C821" s="617"/>
      <c r="D821" s="617"/>
      <c r="E821" s="617"/>
      <c r="F821" s="618"/>
      <c r="G821" s="591"/>
      <c r="H821" s="592"/>
      <c r="I821" s="592"/>
      <c r="J821" s="592"/>
      <c r="K821" s="593"/>
      <c r="L821" s="583"/>
      <c r="M821" s="584"/>
      <c r="N821" s="584"/>
      <c r="O821" s="584"/>
      <c r="P821" s="584"/>
      <c r="Q821" s="584"/>
      <c r="R821" s="584"/>
      <c r="S821" s="584"/>
      <c r="T821" s="584"/>
      <c r="U821" s="584"/>
      <c r="V821" s="584"/>
      <c r="W821" s="584"/>
      <c r="X821" s="585"/>
      <c r="Y821" s="586"/>
      <c r="Z821" s="587"/>
      <c r="AA821" s="587"/>
      <c r="AB821" s="597"/>
      <c r="AC821" s="591"/>
      <c r="AD821" s="592"/>
      <c r="AE821" s="592"/>
      <c r="AF821" s="592"/>
      <c r="AG821" s="593"/>
      <c r="AH821" s="583"/>
      <c r="AI821" s="584"/>
      <c r="AJ821" s="584"/>
      <c r="AK821" s="584"/>
      <c r="AL821" s="584"/>
      <c r="AM821" s="584"/>
      <c r="AN821" s="584"/>
      <c r="AO821" s="584"/>
      <c r="AP821" s="584"/>
      <c r="AQ821" s="584"/>
      <c r="AR821" s="584"/>
      <c r="AS821" s="584"/>
      <c r="AT821" s="585"/>
      <c r="AU821" s="586"/>
      <c r="AV821" s="587"/>
      <c r="AW821" s="587"/>
      <c r="AX821" s="588"/>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811" t="s">
        <v>20</v>
      </c>
      <c r="H830" s="812"/>
      <c r="I830" s="812"/>
      <c r="J830" s="812"/>
      <c r="K830" s="812"/>
      <c r="L830" s="813"/>
      <c r="M830" s="814"/>
      <c r="N830" s="814"/>
      <c r="O830" s="814"/>
      <c r="P830" s="814"/>
      <c r="Q830" s="814"/>
      <c r="R830" s="814"/>
      <c r="S830" s="814"/>
      <c r="T830" s="814"/>
      <c r="U830" s="814"/>
      <c r="V830" s="814"/>
      <c r="W830" s="814"/>
      <c r="X830" s="815"/>
      <c r="Y830" s="816">
        <f>SUM(Y820:AB829)</f>
        <v>0</v>
      </c>
      <c r="Z830" s="817"/>
      <c r="AA830" s="817"/>
      <c r="AB830" s="818"/>
      <c r="AC830" s="811" t="s">
        <v>20</v>
      </c>
      <c r="AD830" s="812"/>
      <c r="AE830" s="812"/>
      <c r="AF830" s="812"/>
      <c r="AG830" s="812"/>
      <c r="AH830" s="813"/>
      <c r="AI830" s="814"/>
      <c r="AJ830" s="814"/>
      <c r="AK830" s="814"/>
      <c r="AL830" s="814"/>
      <c r="AM830" s="814"/>
      <c r="AN830" s="814"/>
      <c r="AO830" s="814"/>
      <c r="AP830" s="814"/>
      <c r="AQ830" s="814"/>
      <c r="AR830" s="814"/>
      <c r="AS830" s="814"/>
      <c r="AT830" s="815"/>
      <c r="AU830" s="816">
        <f>SUM(AU820:AX829)</f>
        <v>0</v>
      </c>
      <c r="AV830" s="817"/>
      <c r="AW830" s="817"/>
      <c r="AX830" s="819"/>
    </row>
    <row r="831" spans="1:50" ht="24.75" hidden="1" customHeight="1" thickBot="1" x14ac:dyDescent="0.2">
      <c r="A831" s="889" t="s">
        <v>265</v>
      </c>
      <c r="B831" s="890"/>
      <c r="C831" s="890"/>
      <c r="D831" s="890"/>
      <c r="E831" s="890"/>
      <c r="F831" s="890"/>
      <c r="G831" s="890"/>
      <c r="H831" s="890"/>
      <c r="I831" s="890"/>
      <c r="J831" s="890"/>
      <c r="K831" s="890"/>
      <c r="L831" s="890"/>
      <c r="M831" s="890"/>
      <c r="N831" s="890"/>
      <c r="O831" s="890"/>
      <c r="P831" s="890"/>
      <c r="Q831" s="890"/>
      <c r="R831" s="890"/>
      <c r="S831" s="890"/>
      <c r="T831" s="890"/>
      <c r="U831" s="890"/>
      <c r="V831" s="890"/>
      <c r="W831" s="890"/>
      <c r="X831" s="890"/>
      <c r="Y831" s="890"/>
      <c r="Z831" s="890"/>
      <c r="AA831" s="890"/>
      <c r="AB831" s="890"/>
      <c r="AC831" s="890"/>
      <c r="AD831" s="890"/>
      <c r="AE831" s="890"/>
      <c r="AF831" s="890"/>
      <c r="AG831" s="890"/>
      <c r="AH831" s="890"/>
      <c r="AI831" s="890"/>
      <c r="AJ831" s="890"/>
      <c r="AK831" s="891"/>
      <c r="AL831" s="265" t="s">
        <v>388</v>
      </c>
      <c r="AM831" s="266"/>
      <c r="AN831" s="266"/>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9"/>
      <c r="B836" s="349"/>
      <c r="C836" s="349" t="s">
        <v>26</v>
      </c>
      <c r="D836" s="349"/>
      <c r="E836" s="349"/>
      <c r="F836" s="349"/>
      <c r="G836" s="349"/>
      <c r="H836" s="349"/>
      <c r="I836" s="349"/>
      <c r="J836" s="134" t="s">
        <v>342</v>
      </c>
      <c r="K836" s="350"/>
      <c r="L836" s="350"/>
      <c r="M836" s="350"/>
      <c r="N836" s="350"/>
      <c r="O836" s="350"/>
      <c r="P836" s="351" t="s">
        <v>317</v>
      </c>
      <c r="Q836" s="351"/>
      <c r="R836" s="351"/>
      <c r="S836" s="351"/>
      <c r="T836" s="351"/>
      <c r="U836" s="351"/>
      <c r="V836" s="351"/>
      <c r="W836" s="351"/>
      <c r="X836" s="351"/>
      <c r="Y836" s="352" t="s">
        <v>340</v>
      </c>
      <c r="Z836" s="353"/>
      <c r="AA836" s="353"/>
      <c r="AB836" s="353"/>
      <c r="AC836" s="134" t="s">
        <v>382</v>
      </c>
      <c r="AD836" s="134"/>
      <c r="AE836" s="134"/>
      <c r="AF836" s="134"/>
      <c r="AG836" s="134"/>
      <c r="AH836" s="352" t="s">
        <v>411</v>
      </c>
      <c r="AI836" s="349"/>
      <c r="AJ836" s="349"/>
      <c r="AK836" s="349"/>
      <c r="AL836" s="349" t="s">
        <v>21</v>
      </c>
      <c r="AM836" s="349"/>
      <c r="AN836" s="349"/>
      <c r="AO836" s="354"/>
      <c r="AP836" s="355" t="s">
        <v>343</v>
      </c>
      <c r="AQ836" s="355"/>
      <c r="AR836" s="355"/>
      <c r="AS836" s="355"/>
      <c r="AT836" s="355"/>
      <c r="AU836" s="355"/>
      <c r="AV836" s="355"/>
      <c r="AW836" s="355"/>
      <c r="AX836" s="355"/>
    </row>
    <row r="837" spans="1:50" ht="30" hidden="1" customHeight="1" x14ac:dyDescent="0.15">
      <c r="A837" s="361">
        <v>1</v>
      </c>
      <c r="B837" s="361">
        <v>1</v>
      </c>
      <c r="C837" s="332"/>
      <c r="D837" s="332"/>
      <c r="E837" s="332"/>
      <c r="F837" s="332"/>
      <c r="G837" s="332"/>
      <c r="H837" s="332"/>
      <c r="I837" s="332"/>
      <c r="J837" s="333"/>
      <c r="K837" s="334"/>
      <c r="L837" s="334"/>
      <c r="M837" s="334"/>
      <c r="N837" s="334"/>
      <c r="O837" s="334"/>
      <c r="P837" s="335"/>
      <c r="Q837" s="335"/>
      <c r="R837" s="335"/>
      <c r="S837" s="335"/>
      <c r="T837" s="335"/>
      <c r="U837" s="335"/>
      <c r="V837" s="335"/>
      <c r="W837" s="335"/>
      <c r="X837" s="335"/>
      <c r="Y837" s="336"/>
      <c r="Z837" s="337"/>
      <c r="AA837" s="337"/>
      <c r="AB837" s="338"/>
      <c r="AC837" s="348"/>
      <c r="AD837" s="356"/>
      <c r="AE837" s="356"/>
      <c r="AF837" s="356"/>
      <c r="AG837" s="356"/>
      <c r="AH837" s="357"/>
      <c r="AI837" s="358"/>
      <c r="AJ837" s="358"/>
      <c r="AK837" s="358"/>
      <c r="AL837" s="342"/>
      <c r="AM837" s="343"/>
      <c r="AN837" s="343"/>
      <c r="AO837" s="344"/>
      <c r="AP837" s="345"/>
      <c r="AQ837" s="345"/>
      <c r="AR837" s="345"/>
      <c r="AS837" s="345"/>
      <c r="AT837" s="345"/>
      <c r="AU837" s="345"/>
      <c r="AV837" s="345"/>
      <c r="AW837" s="345"/>
      <c r="AX837" s="345"/>
    </row>
    <row r="838" spans="1:50" ht="30" hidden="1" customHeight="1" x14ac:dyDescent="0.15">
      <c r="A838" s="361">
        <v>2</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48"/>
      <c r="AE838" s="348"/>
      <c r="AF838" s="348"/>
      <c r="AG838" s="348"/>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3</v>
      </c>
      <c r="B839" s="361">
        <v>1</v>
      </c>
      <c r="C839" s="346"/>
      <c r="D839" s="332"/>
      <c r="E839" s="332"/>
      <c r="F839" s="332"/>
      <c r="G839" s="332"/>
      <c r="H839" s="332"/>
      <c r="I839" s="332"/>
      <c r="J839" s="333"/>
      <c r="K839" s="334"/>
      <c r="L839" s="334"/>
      <c r="M839" s="334"/>
      <c r="N839" s="334"/>
      <c r="O839" s="334"/>
      <c r="P839" s="347"/>
      <c r="Q839" s="335"/>
      <c r="R839" s="335"/>
      <c r="S839" s="335"/>
      <c r="T839" s="335"/>
      <c r="U839" s="335"/>
      <c r="V839" s="335"/>
      <c r="W839" s="335"/>
      <c r="X839" s="335"/>
      <c r="Y839" s="336"/>
      <c r="Z839" s="337"/>
      <c r="AA839" s="337"/>
      <c r="AB839" s="338"/>
      <c r="AC839" s="348"/>
      <c r="AD839" s="348"/>
      <c r="AE839" s="348"/>
      <c r="AF839" s="348"/>
      <c r="AG839" s="348"/>
      <c r="AH839" s="340"/>
      <c r="AI839" s="341"/>
      <c r="AJ839" s="341"/>
      <c r="AK839" s="341"/>
      <c r="AL839" s="342"/>
      <c r="AM839" s="343"/>
      <c r="AN839" s="343"/>
      <c r="AO839" s="344"/>
      <c r="AP839" s="345"/>
      <c r="AQ839" s="345"/>
      <c r="AR839" s="345"/>
      <c r="AS839" s="345"/>
      <c r="AT839" s="345"/>
      <c r="AU839" s="345"/>
      <c r="AV839" s="345"/>
      <c r="AW839" s="345"/>
      <c r="AX839" s="345"/>
    </row>
    <row r="840" spans="1:50" ht="30" hidden="1" customHeight="1" x14ac:dyDescent="0.15">
      <c r="A840" s="361">
        <v>4</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5</v>
      </c>
      <c r="B841" s="361">
        <v>1</v>
      </c>
      <c r="C841" s="332"/>
      <c r="D841" s="332"/>
      <c r="E841" s="332"/>
      <c r="F841" s="332"/>
      <c r="G841" s="332"/>
      <c r="H841" s="332"/>
      <c r="I841" s="332"/>
      <c r="J841" s="333"/>
      <c r="K841" s="334"/>
      <c r="L841" s="334"/>
      <c r="M841" s="334"/>
      <c r="N841" s="334"/>
      <c r="O841" s="334"/>
      <c r="P841" s="335"/>
      <c r="Q841" s="335"/>
      <c r="R841" s="335"/>
      <c r="S841" s="335"/>
      <c r="T841" s="335"/>
      <c r="U841" s="335"/>
      <c r="V841" s="335"/>
      <c r="W841" s="335"/>
      <c r="X841" s="335"/>
      <c r="Y841" s="336"/>
      <c r="Z841" s="337"/>
      <c r="AA841" s="337"/>
      <c r="AB841" s="338"/>
      <c r="AC841" s="339"/>
      <c r="AD841" s="339"/>
      <c r="AE841" s="339"/>
      <c r="AF841" s="339"/>
      <c r="AG841" s="339"/>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6</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7</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8</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9</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10</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11</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12</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13</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14</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15</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16</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s="16" customFormat="1" ht="30" hidden="1" customHeight="1" x14ac:dyDescent="0.15">
      <c r="A853" s="361">
        <v>17</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ht="30" hidden="1" customHeight="1" x14ac:dyDescent="0.15">
      <c r="A854" s="361">
        <v>18</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19</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20</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21</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22</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23</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24</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25</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26</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27</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28</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29</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30</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49"/>
      <c r="B869" s="349"/>
      <c r="C869" s="349" t="s">
        <v>26</v>
      </c>
      <c r="D869" s="349"/>
      <c r="E869" s="349"/>
      <c r="F869" s="349"/>
      <c r="G869" s="349"/>
      <c r="H869" s="349"/>
      <c r="I869" s="349"/>
      <c r="J869" s="134" t="s">
        <v>342</v>
      </c>
      <c r="K869" s="350"/>
      <c r="L869" s="350"/>
      <c r="M869" s="350"/>
      <c r="N869" s="350"/>
      <c r="O869" s="350"/>
      <c r="P869" s="351" t="s">
        <v>317</v>
      </c>
      <c r="Q869" s="351"/>
      <c r="R869" s="351"/>
      <c r="S869" s="351"/>
      <c r="T869" s="351"/>
      <c r="U869" s="351"/>
      <c r="V869" s="351"/>
      <c r="W869" s="351"/>
      <c r="X869" s="351"/>
      <c r="Y869" s="352" t="s">
        <v>340</v>
      </c>
      <c r="Z869" s="353"/>
      <c r="AA869" s="353"/>
      <c r="AB869" s="353"/>
      <c r="AC869" s="134" t="s">
        <v>382</v>
      </c>
      <c r="AD869" s="134"/>
      <c r="AE869" s="134"/>
      <c r="AF869" s="134"/>
      <c r="AG869" s="134"/>
      <c r="AH869" s="352" t="s">
        <v>411</v>
      </c>
      <c r="AI869" s="349"/>
      <c r="AJ869" s="349"/>
      <c r="AK869" s="349"/>
      <c r="AL869" s="349" t="s">
        <v>21</v>
      </c>
      <c r="AM869" s="349"/>
      <c r="AN869" s="349"/>
      <c r="AO869" s="354"/>
      <c r="AP869" s="355" t="s">
        <v>343</v>
      </c>
      <c r="AQ869" s="355"/>
      <c r="AR869" s="355"/>
      <c r="AS869" s="355"/>
      <c r="AT869" s="355"/>
      <c r="AU869" s="355"/>
      <c r="AV869" s="355"/>
      <c r="AW869" s="355"/>
      <c r="AX869" s="355"/>
    </row>
    <row r="870" spans="1:50" ht="30" hidden="1" customHeight="1" x14ac:dyDescent="0.15">
      <c r="A870" s="361">
        <v>1</v>
      </c>
      <c r="B870" s="361">
        <v>1</v>
      </c>
      <c r="C870" s="332"/>
      <c r="D870" s="332"/>
      <c r="E870" s="332"/>
      <c r="F870" s="332"/>
      <c r="G870" s="332"/>
      <c r="H870" s="332"/>
      <c r="I870" s="332"/>
      <c r="J870" s="333"/>
      <c r="K870" s="334"/>
      <c r="L870" s="334"/>
      <c r="M870" s="334"/>
      <c r="N870" s="334"/>
      <c r="O870" s="334"/>
      <c r="P870" s="335"/>
      <c r="Q870" s="335"/>
      <c r="R870" s="335"/>
      <c r="S870" s="335"/>
      <c r="T870" s="335"/>
      <c r="U870" s="335"/>
      <c r="V870" s="335"/>
      <c r="W870" s="335"/>
      <c r="X870" s="335"/>
      <c r="Y870" s="336"/>
      <c r="Z870" s="337"/>
      <c r="AA870" s="337"/>
      <c r="AB870" s="338"/>
      <c r="AC870" s="348"/>
      <c r="AD870" s="356"/>
      <c r="AE870" s="356"/>
      <c r="AF870" s="356"/>
      <c r="AG870" s="356"/>
      <c r="AH870" s="357"/>
      <c r="AI870" s="358"/>
      <c r="AJ870" s="358"/>
      <c r="AK870" s="358"/>
      <c r="AL870" s="342"/>
      <c r="AM870" s="343"/>
      <c r="AN870" s="343"/>
      <c r="AO870" s="344"/>
      <c r="AP870" s="345"/>
      <c r="AQ870" s="345"/>
      <c r="AR870" s="345"/>
      <c r="AS870" s="345"/>
      <c r="AT870" s="345"/>
      <c r="AU870" s="345"/>
      <c r="AV870" s="345"/>
      <c r="AW870" s="345"/>
      <c r="AX870" s="345"/>
    </row>
    <row r="871" spans="1:50" ht="30" hidden="1" customHeight="1" x14ac:dyDescent="0.15">
      <c r="A871" s="361">
        <v>2</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48"/>
      <c r="AE871" s="348"/>
      <c r="AF871" s="348"/>
      <c r="AG871" s="348"/>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3</v>
      </c>
      <c r="B872" s="361">
        <v>1</v>
      </c>
      <c r="C872" s="346"/>
      <c r="D872" s="332"/>
      <c r="E872" s="332"/>
      <c r="F872" s="332"/>
      <c r="G872" s="332"/>
      <c r="H872" s="332"/>
      <c r="I872" s="332"/>
      <c r="J872" s="333"/>
      <c r="K872" s="334"/>
      <c r="L872" s="334"/>
      <c r="M872" s="334"/>
      <c r="N872" s="334"/>
      <c r="O872" s="334"/>
      <c r="P872" s="347"/>
      <c r="Q872" s="335"/>
      <c r="R872" s="335"/>
      <c r="S872" s="335"/>
      <c r="T872" s="335"/>
      <c r="U872" s="335"/>
      <c r="V872" s="335"/>
      <c r="W872" s="335"/>
      <c r="X872" s="335"/>
      <c r="Y872" s="336"/>
      <c r="Z872" s="337"/>
      <c r="AA872" s="337"/>
      <c r="AB872" s="338"/>
      <c r="AC872" s="348"/>
      <c r="AD872" s="348"/>
      <c r="AE872" s="348"/>
      <c r="AF872" s="348"/>
      <c r="AG872" s="348"/>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61">
        <v>4</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5</v>
      </c>
      <c r="B874" s="361">
        <v>1</v>
      </c>
      <c r="C874" s="332"/>
      <c r="D874" s="332"/>
      <c r="E874" s="332"/>
      <c r="F874" s="332"/>
      <c r="G874" s="332"/>
      <c r="H874" s="332"/>
      <c r="I874" s="332"/>
      <c r="J874" s="333"/>
      <c r="K874" s="334"/>
      <c r="L874" s="334"/>
      <c r="M874" s="334"/>
      <c r="N874" s="334"/>
      <c r="O874" s="334"/>
      <c r="P874" s="335"/>
      <c r="Q874" s="335"/>
      <c r="R874" s="335"/>
      <c r="S874" s="335"/>
      <c r="T874" s="335"/>
      <c r="U874" s="335"/>
      <c r="V874" s="335"/>
      <c r="W874" s="335"/>
      <c r="X874" s="335"/>
      <c r="Y874" s="336"/>
      <c r="Z874" s="337"/>
      <c r="AA874" s="337"/>
      <c r="AB874" s="338"/>
      <c r="AC874" s="339"/>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6</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7</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8</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9</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10</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11</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12</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13</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14</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15</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16</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s="16" customFormat="1" ht="30" hidden="1" customHeight="1" x14ac:dyDescent="0.15">
      <c r="A886" s="361">
        <v>17</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ht="30" hidden="1" customHeight="1" x14ac:dyDescent="0.15">
      <c r="A887" s="361">
        <v>18</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19</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20</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21</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22</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23</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24</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25</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26</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27</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28</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29</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30</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49"/>
      <c r="B902" s="349"/>
      <c r="C902" s="349" t="s">
        <v>26</v>
      </c>
      <c r="D902" s="349"/>
      <c r="E902" s="349"/>
      <c r="F902" s="349"/>
      <c r="G902" s="349"/>
      <c r="H902" s="349"/>
      <c r="I902" s="349"/>
      <c r="J902" s="134" t="s">
        <v>342</v>
      </c>
      <c r="K902" s="350"/>
      <c r="L902" s="350"/>
      <c r="M902" s="350"/>
      <c r="N902" s="350"/>
      <c r="O902" s="350"/>
      <c r="P902" s="351" t="s">
        <v>317</v>
      </c>
      <c r="Q902" s="351"/>
      <c r="R902" s="351"/>
      <c r="S902" s="351"/>
      <c r="T902" s="351"/>
      <c r="U902" s="351"/>
      <c r="V902" s="351"/>
      <c r="W902" s="351"/>
      <c r="X902" s="351"/>
      <c r="Y902" s="352" t="s">
        <v>340</v>
      </c>
      <c r="Z902" s="353"/>
      <c r="AA902" s="353"/>
      <c r="AB902" s="353"/>
      <c r="AC902" s="134" t="s">
        <v>382</v>
      </c>
      <c r="AD902" s="134"/>
      <c r="AE902" s="134"/>
      <c r="AF902" s="134"/>
      <c r="AG902" s="134"/>
      <c r="AH902" s="352" t="s">
        <v>411</v>
      </c>
      <c r="AI902" s="349"/>
      <c r="AJ902" s="349"/>
      <c r="AK902" s="349"/>
      <c r="AL902" s="349" t="s">
        <v>21</v>
      </c>
      <c r="AM902" s="349"/>
      <c r="AN902" s="349"/>
      <c r="AO902" s="354"/>
      <c r="AP902" s="355" t="s">
        <v>343</v>
      </c>
      <c r="AQ902" s="355"/>
      <c r="AR902" s="355"/>
      <c r="AS902" s="355"/>
      <c r="AT902" s="355"/>
      <c r="AU902" s="355"/>
      <c r="AV902" s="355"/>
      <c r="AW902" s="355"/>
      <c r="AX902" s="355"/>
    </row>
    <row r="903" spans="1:50" ht="30" hidden="1" customHeight="1" x14ac:dyDescent="0.15">
      <c r="A903" s="361">
        <v>1</v>
      </c>
      <c r="B903" s="361">
        <v>1</v>
      </c>
      <c r="C903" s="332"/>
      <c r="D903" s="332"/>
      <c r="E903" s="332"/>
      <c r="F903" s="332"/>
      <c r="G903" s="332"/>
      <c r="H903" s="332"/>
      <c r="I903" s="332"/>
      <c r="J903" s="333"/>
      <c r="K903" s="334"/>
      <c r="L903" s="334"/>
      <c r="M903" s="334"/>
      <c r="N903" s="334"/>
      <c r="O903" s="334"/>
      <c r="P903" s="335"/>
      <c r="Q903" s="335"/>
      <c r="R903" s="335"/>
      <c r="S903" s="335"/>
      <c r="T903" s="335"/>
      <c r="U903" s="335"/>
      <c r="V903" s="335"/>
      <c r="W903" s="335"/>
      <c r="X903" s="335"/>
      <c r="Y903" s="336"/>
      <c r="Z903" s="337"/>
      <c r="AA903" s="337"/>
      <c r="AB903" s="338"/>
      <c r="AC903" s="348"/>
      <c r="AD903" s="356"/>
      <c r="AE903" s="356"/>
      <c r="AF903" s="356"/>
      <c r="AG903" s="356"/>
      <c r="AH903" s="357"/>
      <c r="AI903" s="358"/>
      <c r="AJ903" s="358"/>
      <c r="AK903" s="358"/>
      <c r="AL903" s="342"/>
      <c r="AM903" s="343"/>
      <c r="AN903" s="343"/>
      <c r="AO903" s="344"/>
      <c r="AP903" s="345"/>
      <c r="AQ903" s="345"/>
      <c r="AR903" s="345"/>
      <c r="AS903" s="345"/>
      <c r="AT903" s="345"/>
      <c r="AU903" s="345"/>
      <c r="AV903" s="345"/>
      <c r="AW903" s="345"/>
      <c r="AX903" s="345"/>
    </row>
    <row r="904" spans="1:50" ht="30" hidden="1" customHeight="1" x14ac:dyDescent="0.15">
      <c r="A904" s="361">
        <v>2</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48"/>
      <c r="AE904" s="348"/>
      <c r="AF904" s="348"/>
      <c r="AG904" s="348"/>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3</v>
      </c>
      <c r="B905" s="361">
        <v>1</v>
      </c>
      <c r="C905" s="346"/>
      <c r="D905" s="332"/>
      <c r="E905" s="332"/>
      <c r="F905" s="332"/>
      <c r="G905" s="332"/>
      <c r="H905" s="332"/>
      <c r="I905" s="332"/>
      <c r="J905" s="333"/>
      <c r="K905" s="334"/>
      <c r="L905" s="334"/>
      <c r="M905" s="334"/>
      <c r="N905" s="334"/>
      <c r="O905" s="334"/>
      <c r="P905" s="347"/>
      <c r="Q905" s="335"/>
      <c r="R905" s="335"/>
      <c r="S905" s="335"/>
      <c r="T905" s="335"/>
      <c r="U905" s="335"/>
      <c r="V905" s="335"/>
      <c r="W905" s="335"/>
      <c r="X905" s="335"/>
      <c r="Y905" s="336"/>
      <c r="Z905" s="337"/>
      <c r="AA905" s="337"/>
      <c r="AB905" s="338"/>
      <c r="AC905" s="348"/>
      <c r="AD905" s="348"/>
      <c r="AE905" s="348"/>
      <c r="AF905" s="348"/>
      <c r="AG905" s="348"/>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61">
        <v>4</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5</v>
      </c>
      <c r="B907" s="361">
        <v>1</v>
      </c>
      <c r="C907" s="332"/>
      <c r="D907" s="332"/>
      <c r="E907" s="332"/>
      <c r="F907" s="332"/>
      <c r="G907" s="332"/>
      <c r="H907" s="332"/>
      <c r="I907" s="332"/>
      <c r="J907" s="333"/>
      <c r="K907" s="334"/>
      <c r="L907" s="334"/>
      <c r="M907" s="334"/>
      <c r="N907" s="334"/>
      <c r="O907" s="334"/>
      <c r="P907" s="335"/>
      <c r="Q907" s="335"/>
      <c r="R907" s="335"/>
      <c r="S907" s="335"/>
      <c r="T907" s="335"/>
      <c r="U907" s="335"/>
      <c r="V907" s="335"/>
      <c r="W907" s="335"/>
      <c r="X907" s="335"/>
      <c r="Y907" s="336"/>
      <c r="Z907" s="337"/>
      <c r="AA907" s="337"/>
      <c r="AB907" s="338"/>
      <c r="AC907" s="339"/>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6</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7</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8</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9</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10</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11</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12</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13</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14</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15</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16</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s="16" customFormat="1" ht="30" hidden="1" customHeight="1" x14ac:dyDescent="0.15">
      <c r="A919" s="361">
        <v>17</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ht="30" hidden="1" customHeight="1" x14ac:dyDescent="0.15">
      <c r="A920" s="361">
        <v>18</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19</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20</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21</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22</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23</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24</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25</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26</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27</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28</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29</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30</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49"/>
      <c r="B935" s="349"/>
      <c r="C935" s="349" t="s">
        <v>26</v>
      </c>
      <c r="D935" s="349"/>
      <c r="E935" s="349"/>
      <c r="F935" s="349"/>
      <c r="G935" s="349"/>
      <c r="H935" s="349"/>
      <c r="I935" s="349"/>
      <c r="J935" s="134" t="s">
        <v>342</v>
      </c>
      <c r="K935" s="350"/>
      <c r="L935" s="350"/>
      <c r="M935" s="350"/>
      <c r="N935" s="350"/>
      <c r="O935" s="350"/>
      <c r="P935" s="351" t="s">
        <v>317</v>
      </c>
      <c r="Q935" s="351"/>
      <c r="R935" s="351"/>
      <c r="S935" s="351"/>
      <c r="T935" s="351"/>
      <c r="U935" s="351"/>
      <c r="V935" s="351"/>
      <c r="W935" s="351"/>
      <c r="X935" s="351"/>
      <c r="Y935" s="352" t="s">
        <v>340</v>
      </c>
      <c r="Z935" s="353"/>
      <c r="AA935" s="353"/>
      <c r="AB935" s="353"/>
      <c r="AC935" s="134" t="s">
        <v>382</v>
      </c>
      <c r="AD935" s="134"/>
      <c r="AE935" s="134"/>
      <c r="AF935" s="134"/>
      <c r="AG935" s="134"/>
      <c r="AH935" s="352" t="s">
        <v>411</v>
      </c>
      <c r="AI935" s="349"/>
      <c r="AJ935" s="349"/>
      <c r="AK935" s="349"/>
      <c r="AL935" s="349" t="s">
        <v>21</v>
      </c>
      <c r="AM935" s="349"/>
      <c r="AN935" s="349"/>
      <c r="AO935" s="354"/>
      <c r="AP935" s="355" t="s">
        <v>343</v>
      </c>
      <c r="AQ935" s="355"/>
      <c r="AR935" s="355"/>
      <c r="AS935" s="355"/>
      <c r="AT935" s="355"/>
      <c r="AU935" s="355"/>
      <c r="AV935" s="355"/>
      <c r="AW935" s="355"/>
      <c r="AX935" s="355"/>
    </row>
    <row r="936" spans="1:50" ht="30" hidden="1" customHeight="1" x14ac:dyDescent="0.15">
      <c r="A936" s="361">
        <v>1</v>
      </c>
      <c r="B936" s="361">
        <v>1</v>
      </c>
      <c r="C936" s="332"/>
      <c r="D936" s="332"/>
      <c r="E936" s="332"/>
      <c r="F936" s="332"/>
      <c r="G936" s="332"/>
      <c r="H936" s="332"/>
      <c r="I936" s="332"/>
      <c r="J936" s="333"/>
      <c r="K936" s="334"/>
      <c r="L936" s="334"/>
      <c r="M936" s="334"/>
      <c r="N936" s="334"/>
      <c r="O936" s="334"/>
      <c r="P936" s="335"/>
      <c r="Q936" s="335"/>
      <c r="R936" s="335"/>
      <c r="S936" s="335"/>
      <c r="T936" s="335"/>
      <c r="U936" s="335"/>
      <c r="V936" s="335"/>
      <c r="W936" s="335"/>
      <c r="X936" s="335"/>
      <c r="Y936" s="336"/>
      <c r="Z936" s="337"/>
      <c r="AA936" s="337"/>
      <c r="AB936" s="338"/>
      <c r="AC936" s="348"/>
      <c r="AD936" s="356"/>
      <c r="AE936" s="356"/>
      <c r="AF936" s="356"/>
      <c r="AG936" s="356"/>
      <c r="AH936" s="357"/>
      <c r="AI936" s="358"/>
      <c r="AJ936" s="358"/>
      <c r="AK936" s="358"/>
      <c r="AL936" s="342"/>
      <c r="AM936" s="343"/>
      <c r="AN936" s="343"/>
      <c r="AO936" s="344"/>
      <c r="AP936" s="345"/>
      <c r="AQ936" s="345"/>
      <c r="AR936" s="345"/>
      <c r="AS936" s="345"/>
      <c r="AT936" s="345"/>
      <c r="AU936" s="345"/>
      <c r="AV936" s="345"/>
      <c r="AW936" s="345"/>
      <c r="AX936" s="345"/>
    </row>
    <row r="937" spans="1:50" ht="30" hidden="1" customHeight="1" x14ac:dyDescent="0.15">
      <c r="A937" s="361">
        <v>2</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48"/>
      <c r="AE937" s="348"/>
      <c r="AF937" s="348"/>
      <c r="AG937" s="348"/>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3</v>
      </c>
      <c r="B938" s="361">
        <v>1</v>
      </c>
      <c r="C938" s="346"/>
      <c r="D938" s="332"/>
      <c r="E938" s="332"/>
      <c r="F938" s="332"/>
      <c r="G938" s="332"/>
      <c r="H938" s="332"/>
      <c r="I938" s="332"/>
      <c r="J938" s="333"/>
      <c r="K938" s="334"/>
      <c r="L938" s="334"/>
      <c r="M938" s="334"/>
      <c r="N938" s="334"/>
      <c r="O938" s="334"/>
      <c r="P938" s="347"/>
      <c r="Q938" s="335"/>
      <c r="R938" s="335"/>
      <c r="S938" s="335"/>
      <c r="T938" s="335"/>
      <c r="U938" s="335"/>
      <c r="V938" s="335"/>
      <c r="W938" s="335"/>
      <c r="X938" s="335"/>
      <c r="Y938" s="336"/>
      <c r="Z938" s="337"/>
      <c r="AA938" s="337"/>
      <c r="AB938" s="338"/>
      <c r="AC938" s="348"/>
      <c r="AD938" s="348"/>
      <c r="AE938" s="348"/>
      <c r="AF938" s="348"/>
      <c r="AG938" s="348"/>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61">
        <v>4</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5</v>
      </c>
      <c r="B940" s="361">
        <v>1</v>
      </c>
      <c r="C940" s="332"/>
      <c r="D940" s="332"/>
      <c r="E940" s="332"/>
      <c r="F940" s="332"/>
      <c r="G940" s="332"/>
      <c r="H940" s="332"/>
      <c r="I940" s="332"/>
      <c r="J940" s="333"/>
      <c r="K940" s="334"/>
      <c r="L940" s="334"/>
      <c r="M940" s="334"/>
      <c r="N940" s="334"/>
      <c r="O940" s="334"/>
      <c r="P940" s="335"/>
      <c r="Q940" s="335"/>
      <c r="R940" s="335"/>
      <c r="S940" s="335"/>
      <c r="T940" s="335"/>
      <c r="U940" s="335"/>
      <c r="V940" s="335"/>
      <c r="W940" s="335"/>
      <c r="X940" s="335"/>
      <c r="Y940" s="336"/>
      <c r="Z940" s="337"/>
      <c r="AA940" s="337"/>
      <c r="AB940" s="338"/>
      <c r="AC940" s="339"/>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6</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7</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8</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9</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10</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11</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12</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13</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14</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15</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16</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s="16" customFormat="1" ht="30" hidden="1" customHeight="1" x14ac:dyDescent="0.15">
      <c r="A952" s="361">
        <v>17</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ht="30" hidden="1" customHeight="1" x14ac:dyDescent="0.15">
      <c r="A953" s="361">
        <v>18</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19</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20</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21</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22</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23</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24</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25</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26</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27</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28</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29</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30</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49"/>
      <c r="B968" s="349"/>
      <c r="C968" s="349" t="s">
        <v>26</v>
      </c>
      <c r="D968" s="349"/>
      <c r="E968" s="349"/>
      <c r="F968" s="349"/>
      <c r="G968" s="349"/>
      <c r="H968" s="349"/>
      <c r="I968" s="349"/>
      <c r="J968" s="134" t="s">
        <v>342</v>
      </c>
      <c r="K968" s="350"/>
      <c r="L968" s="350"/>
      <c r="M968" s="350"/>
      <c r="N968" s="350"/>
      <c r="O968" s="350"/>
      <c r="P968" s="351" t="s">
        <v>317</v>
      </c>
      <c r="Q968" s="351"/>
      <c r="R968" s="351"/>
      <c r="S968" s="351"/>
      <c r="T968" s="351"/>
      <c r="U968" s="351"/>
      <c r="V968" s="351"/>
      <c r="W968" s="351"/>
      <c r="X968" s="351"/>
      <c r="Y968" s="352" t="s">
        <v>340</v>
      </c>
      <c r="Z968" s="353"/>
      <c r="AA968" s="353"/>
      <c r="AB968" s="353"/>
      <c r="AC968" s="134" t="s">
        <v>382</v>
      </c>
      <c r="AD968" s="134"/>
      <c r="AE968" s="134"/>
      <c r="AF968" s="134"/>
      <c r="AG968" s="134"/>
      <c r="AH968" s="352" t="s">
        <v>411</v>
      </c>
      <c r="AI968" s="349"/>
      <c r="AJ968" s="349"/>
      <c r="AK968" s="349"/>
      <c r="AL968" s="349" t="s">
        <v>21</v>
      </c>
      <c r="AM968" s="349"/>
      <c r="AN968" s="349"/>
      <c r="AO968" s="354"/>
      <c r="AP968" s="355" t="s">
        <v>343</v>
      </c>
      <c r="AQ968" s="355"/>
      <c r="AR968" s="355"/>
      <c r="AS968" s="355"/>
      <c r="AT968" s="355"/>
      <c r="AU968" s="355"/>
      <c r="AV968" s="355"/>
      <c r="AW968" s="355"/>
      <c r="AX968" s="355"/>
    </row>
    <row r="969" spans="1:50" ht="30" hidden="1" customHeight="1" x14ac:dyDescent="0.15">
      <c r="A969" s="361">
        <v>1</v>
      </c>
      <c r="B969" s="361">
        <v>1</v>
      </c>
      <c r="C969" s="332"/>
      <c r="D969" s="332"/>
      <c r="E969" s="332"/>
      <c r="F969" s="332"/>
      <c r="G969" s="332"/>
      <c r="H969" s="332"/>
      <c r="I969" s="332"/>
      <c r="J969" s="333"/>
      <c r="K969" s="334"/>
      <c r="L969" s="334"/>
      <c r="M969" s="334"/>
      <c r="N969" s="334"/>
      <c r="O969" s="334"/>
      <c r="P969" s="335"/>
      <c r="Q969" s="335"/>
      <c r="R969" s="335"/>
      <c r="S969" s="335"/>
      <c r="T969" s="335"/>
      <c r="U969" s="335"/>
      <c r="V969" s="335"/>
      <c r="W969" s="335"/>
      <c r="X969" s="335"/>
      <c r="Y969" s="336"/>
      <c r="Z969" s="337"/>
      <c r="AA969" s="337"/>
      <c r="AB969" s="338"/>
      <c r="AC969" s="348"/>
      <c r="AD969" s="356"/>
      <c r="AE969" s="356"/>
      <c r="AF969" s="356"/>
      <c r="AG969" s="356"/>
      <c r="AH969" s="357"/>
      <c r="AI969" s="358"/>
      <c r="AJ969" s="358"/>
      <c r="AK969" s="358"/>
      <c r="AL969" s="342"/>
      <c r="AM969" s="343"/>
      <c r="AN969" s="343"/>
      <c r="AO969" s="344"/>
      <c r="AP969" s="345"/>
      <c r="AQ969" s="345"/>
      <c r="AR969" s="345"/>
      <c r="AS969" s="345"/>
      <c r="AT969" s="345"/>
      <c r="AU969" s="345"/>
      <c r="AV969" s="345"/>
      <c r="AW969" s="345"/>
      <c r="AX969" s="345"/>
    </row>
    <row r="970" spans="1:50" ht="30" hidden="1" customHeight="1" x14ac:dyDescent="0.15">
      <c r="A970" s="361">
        <v>2</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48"/>
      <c r="AE970" s="348"/>
      <c r="AF970" s="348"/>
      <c r="AG970" s="348"/>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3</v>
      </c>
      <c r="B971" s="361">
        <v>1</v>
      </c>
      <c r="C971" s="346"/>
      <c r="D971" s="332"/>
      <c r="E971" s="332"/>
      <c r="F971" s="332"/>
      <c r="G971" s="332"/>
      <c r="H971" s="332"/>
      <c r="I971" s="332"/>
      <c r="J971" s="333"/>
      <c r="K971" s="334"/>
      <c r="L971" s="334"/>
      <c r="M971" s="334"/>
      <c r="N971" s="334"/>
      <c r="O971" s="334"/>
      <c r="P971" s="347"/>
      <c r="Q971" s="335"/>
      <c r="R971" s="335"/>
      <c r="S971" s="335"/>
      <c r="T971" s="335"/>
      <c r="U971" s="335"/>
      <c r="V971" s="335"/>
      <c r="W971" s="335"/>
      <c r="X971" s="335"/>
      <c r="Y971" s="336"/>
      <c r="Z971" s="337"/>
      <c r="AA971" s="337"/>
      <c r="AB971" s="338"/>
      <c r="AC971" s="348"/>
      <c r="AD971" s="348"/>
      <c r="AE971" s="348"/>
      <c r="AF971" s="348"/>
      <c r="AG971" s="348"/>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61">
        <v>4</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5</v>
      </c>
      <c r="B973" s="361">
        <v>1</v>
      </c>
      <c r="C973" s="332"/>
      <c r="D973" s="332"/>
      <c r="E973" s="332"/>
      <c r="F973" s="332"/>
      <c r="G973" s="332"/>
      <c r="H973" s="332"/>
      <c r="I973" s="332"/>
      <c r="J973" s="333"/>
      <c r="K973" s="334"/>
      <c r="L973" s="334"/>
      <c r="M973" s="334"/>
      <c r="N973" s="334"/>
      <c r="O973" s="334"/>
      <c r="P973" s="335"/>
      <c r="Q973" s="335"/>
      <c r="R973" s="335"/>
      <c r="S973" s="335"/>
      <c r="T973" s="335"/>
      <c r="U973" s="335"/>
      <c r="V973" s="335"/>
      <c r="W973" s="335"/>
      <c r="X973" s="335"/>
      <c r="Y973" s="336"/>
      <c r="Z973" s="337"/>
      <c r="AA973" s="337"/>
      <c r="AB973" s="338"/>
      <c r="AC973" s="339"/>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6</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7</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8</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9</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10</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11</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12</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13</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14</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15</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16</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s="16" customFormat="1" ht="30" hidden="1" customHeight="1" x14ac:dyDescent="0.15">
      <c r="A985" s="361">
        <v>17</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ht="30" hidden="1" customHeight="1" x14ac:dyDescent="0.15">
      <c r="A986" s="361">
        <v>18</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19</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20</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21</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22</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23</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24</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25</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26</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27</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28</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29</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30</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49"/>
      <c r="B1001" s="349"/>
      <c r="C1001" s="349" t="s">
        <v>26</v>
      </c>
      <c r="D1001" s="349"/>
      <c r="E1001" s="349"/>
      <c r="F1001" s="349"/>
      <c r="G1001" s="349"/>
      <c r="H1001" s="349"/>
      <c r="I1001" s="349"/>
      <c r="J1001" s="134" t="s">
        <v>342</v>
      </c>
      <c r="K1001" s="350"/>
      <c r="L1001" s="350"/>
      <c r="M1001" s="350"/>
      <c r="N1001" s="350"/>
      <c r="O1001" s="350"/>
      <c r="P1001" s="351" t="s">
        <v>317</v>
      </c>
      <c r="Q1001" s="351"/>
      <c r="R1001" s="351"/>
      <c r="S1001" s="351"/>
      <c r="T1001" s="351"/>
      <c r="U1001" s="351"/>
      <c r="V1001" s="351"/>
      <c r="W1001" s="351"/>
      <c r="X1001" s="351"/>
      <c r="Y1001" s="352" t="s">
        <v>340</v>
      </c>
      <c r="Z1001" s="353"/>
      <c r="AA1001" s="353"/>
      <c r="AB1001" s="353"/>
      <c r="AC1001" s="134" t="s">
        <v>382</v>
      </c>
      <c r="AD1001" s="134"/>
      <c r="AE1001" s="134"/>
      <c r="AF1001" s="134"/>
      <c r="AG1001" s="134"/>
      <c r="AH1001" s="352" t="s">
        <v>411</v>
      </c>
      <c r="AI1001" s="349"/>
      <c r="AJ1001" s="349"/>
      <c r="AK1001" s="349"/>
      <c r="AL1001" s="349" t="s">
        <v>21</v>
      </c>
      <c r="AM1001" s="349"/>
      <c r="AN1001" s="349"/>
      <c r="AO1001" s="354"/>
      <c r="AP1001" s="355" t="s">
        <v>343</v>
      </c>
      <c r="AQ1001" s="355"/>
      <c r="AR1001" s="355"/>
      <c r="AS1001" s="355"/>
      <c r="AT1001" s="355"/>
      <c r="AU1001" s="355"/>
      <c r="AV1001" s="355"/>
      <c r="AW1001" s="355"/>
      <c r="AX1001" s="355"/>
    </row>
    <row r="1002" spans="1:50" ht="30" hidden="1" customHeight="1" x14ac:dyDescent="0.15">
      <c r="A1002" s="361">
        <v>1</v>
      </c>
      <c r="B1002" s="361">
        <v>1</v>
      </c>
      <c r="C1002" s="332"/>
      <c r="D1002" s="332"/>
      <c r="E1002" s="332"/>
      <c r="F1002" s="332"/>
      <c r="G1002" s="332"/>
      <c r="H1002" s="332"/>
      <c r="I1002" s="332"/>
      <c r="J1002" s="333"/>
      <c r="K1002" s="334"/>
      <c r="L1002" s="334"/>
      <c r="M1002" s="334"/>
      <c r="N1002" s="334"/>
      <c r="O1002" s="334"/>
      <c r="P1002" s="335"/>
      <c r="Q1002" s="335"/>
      <c r="R1002" s="335"/>
      <c r="S1002" s="335"/>
      <c r="T1002" s="335"/>
      <c r="U1002" s="335"/>
      <c r="V1002" s="335"/>
      <c r="W1002" s="335"/>
      <c r="X1002" s="335"/>
      <c r="Y1002" s="336"/>
      <c r="Z1002" s="337"/>
      <c r="AA1002" s="337"/>
      <c r="AB1002" s="338"/>
      <c r="AC1002" s="348"/>
      <c r="AD1002" s="356"/>
      <c r="AE1002" s="356"/>
      <c r="AF1002" s="356"/>
      <c r="AG1002" s="356"/>
      <c r="AH1002" s="357"/>
      <c r="AI1002" s="358"/>
      <c r="AJ1002" s="358"/>
      <c r="AK1002" s="358"/>
      <c r="AL1002" s="342"/>
      <c r="AM1002" s="343"/>
      <c r="AN1002" s="343"/>
      <c r="AO1002" s="344"/>
      <c r="AP1002" s="345"/>
      <c r="AQ1002" s="345"/>
      <c r="AR1002" s="345"/>
      <c r="AS1002" s="345"/>
      <c r="AT1002" s="345"/>
      <c r="AU1002" s="345"/>
      <c r="AV1002" s="345"/>
      <c r="AW1002" s="345"/>
      <c r="AX1002" s="345"/>
    </row>
    <row r="1003" spans="1:50" ht="30" hidden="1" customHeight="1" x14ac:dyDescent="0.15">
      <c r="A1003" s="361">
        <v>2</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48"/>
      <c r="AE1003" s="348"/>
      <c r="AF1003" s="348"/>
      <c r="AG1003" s="348"/>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3</v>
      </c>
      <c r="B1004" s="361">
        <v>1</v>
      </c>
      <c r="C1004" s="346"/>
      <c r="D1004" s="332"/>
      <c r="E1004" s="332"/>
      <c r="F1004" s="332"/>
      <c r="G1004" s="332"/>
      <c r="H1004" s="332"/>
      <c r="I1004" s="332"/>
      <c r="J1004" s="333"/>
      <c r="K1004" s="334"/>
      <c r="L1004" s="334"/>
      <c r="M1004" s="334"/>
      <c r="N1004" s="334"/>
      <c r="O1004" s="334"/>
      <c r="P1004" s="347"/>
      <c r="Q1004" s="335"/>
      <c r="R1004" s="335"/>
      <c r="S1004" s="335"/>
      <c r="T1004" s="335"/>
      <c r="U1004" s="335"/>
      <c r="V1004" s="335"/>
      <c r="W1004" s="335"/>
      <c r="X1004" s="335"/>
      <c r="Y1004" s="336"/>
      <c r="Z1004" s="337"/>
      <c r="AA1004" s="337"/>
      <c r="AB1004" s="338"/>
      <c r="AC1004" s="348"/>
      <c r="AD1004" s="348"/>
      <c r="AE1004" s="348"/>
      <c r="AF1004" s="348"/>
      <c r="AG1004" s="348"/>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61">
        <v>4</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5</v>
      </c>
      <c r="B1006" s="361">
        <v>1</v>
      </c>
      <c r="C1006" s="332"/>
      <c r="D1006" s="332"/>
      <c r="E1006" s="332"/>
      <c r="F1006" s="332"/>
      <c r="G1006" s="332"/>
      <c r="H1006" s="332"/>
      <c r="I1006" s="332"/>
      <c r="J1006" s="333"/>
      <c r="K1006" s="334"/>
      <c r="L1006" s="334"/>
      <c r="M1006" s="334"/>
      <c r="N1006" s="334"/>
      <c r="O1006" s="334"/>
      <c r="P1006" s="335"/>
      <c r="Q1006" s="335"/>
      <c r="R1006" s="335"/>
      <c r="S1006" s="335"/>
      <c r="T1006" s="335"/>
      <c r="U1006" s="335"/>
      <c r="V1006" s="335"/>
      <c r="W1006" s="335"/>
      <c r="X1006" s="335"/>
      <c r="Y1006" s="336"/>
      <c r="Z1006" s="337"/>
      <c r="AA1006" s="337"/>
      <c r="AB1006" s="338"/>
      <c r="AC1006" s="339"/>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6</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7</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8</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9</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10</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11</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12</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13</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14</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15</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16</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s="16" customFormat="1" ht="30" hidden="1" customHeight="1" x14ac:dyDescent="0.15">
      <c r="A1018" s="361">
        <v>17</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ht="30" hidden="1" customHeight="1" x14ac:dyDescent="0.15">
      <c r="A1019" s="361">
        <v>18</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19</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20</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21</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22</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23</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24</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25</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26</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27</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28</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29</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30</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49"/>
      <c r="B1034" s="349"/>
      <c r="C1034" s="349" t="s">
        <v>26</v>
      </c>
      <c r="D1034" s="349"/>
      <c r="E1034" s="349"/>
      <c r="F1034" s="349"/>
      <c r="G1034" s="349"/>
      <c r="H1034" s="349"/>
      <c r="I1034" s="349"/>
      <c r="J1034" s="134" t="s">
        <v>342</v>
      </c>
      <c r="K1034" s="350"/>
      <c r="L1034" s="350"/>
      <c r="M1034" s="350"/>
      <c r="N1034" s="350"/>
      <c r="O1034" s="350"/>
      <c r="P1034" s="351" t="s">
        <v>317</v>
      </c>
      <c r="Q1034" s="351"/>
      <c r="R1034" s="351"/>
      <c r="S1034" s="351"/>
      <c r="T1034" s="351"/>
      <c r="U1034" s="351"/>
      <c r="V1034" s="351"/>
      <c r="W1034" s="351"/>
      <c r="X1034" s="351"/>
      <c r="Y1034" s="352" t="s">
        <v>340</v>
      </c>
      <c r="Z1034" s="353"/>
      <c r="AA1034" s="353"/>
      <c r="AB1034" s="353"/>
      <c r="AC1034" s="134" t="s">
        <v>382</v>
      </c>
      <c r="AD1034" s="134"/>
      <c r="AE1034" s="134"/>
      <c r="AF1034" s="134"/>
      <c r="AG1034" s="134"/>
      <c r="AH1034" s="352" t="s">
        <v>411</v>
      </c>
      <c r="AI1034" s="349"/>
      <c r="AJ1034" s="349"/>
      <c r="AK1034" s="349"/>
      <c r="AL1034" s="349" t="s">
        <v>21</v>
      </c>
      <c r="AM1034" s="349"/>
      <c r="AN1034" s="349"/>
      <c r="AO1034" s="354"/>
      <c r="AP1034" s="355" t="s">
        <v>343</v>
      </c>
      <c r="AQ1034" s="355"/>
      <c r="AR1034" s="355"/>
      <c r="AS1034" s="355"/>
      <c r="AT1034" s="355"/>
      <c r="AU1034" s="355"/>
      <c r="AV1034" s="355"/>
      <c r="AW1034" s="355"/>
      <c r="AX1034" s="355"/>
    </row>
    <row r="1035" spans="1:50" ht="30" hidden="1" customHeight="1" x14ac:dyDescent="0.15">
      <c r="A1035" s="361">
        <v>1</v>
      </c>
      <c r="B1035" s="361">
        <v>1</v>
      </c>
      <c r="C1035" s="332"/>
      <c r="D1035" s="332"/>
      <c r="E1035" s="332"/>
      <c r="F1035" s="332"/>
      <c r="G1035" s="332"/>
      <c r="H1035" s="332"/>
      <c r="I1035" s="332"/>
      <c r="J1035" s="333"/>
      <c r="K1035" s="334"/>
      <c r="L1035" s="334"/>
      <c r="M1035" s="334"/>
      <c r="N1035" s="334"/>
      <c r="O1035" s="334"/>
      <c r="P1035" s="335"/>
      <c r="Q1035" s="335"/>
      <c r="R1035" s="335"/>
      <c r="S1035" s="335"/>
      <c r="T1035" s="335"/>
      <c r="U1035" s="335"/>
      <c r="V1035" s="335"/>
      <c r="W1035" s="335"/>
      <c r="X1035" s="335"/>
      <c r="Y1035" s="336"/>
      <c r="Z1035" s="337"/>
      <c r="AA1035" s="337"/>
      <c r="AB1035" s="338"/>
      <c r="AC1035" s="348"/>
      <c r="AD1035" s="356"/>
      <c r="AE1035" s="356"/>
      <c r="AF1035" s="356"/>
      <c r="AG1035" s="356"/>
      <c r="AH1035" s="357"/>
      <c r="AI1035" s="358"/>
      <c r="AJ1035" s="358"/>
      <c r="AK1035" s="358"/>
      <c r="AL1035" s="342"/>
      <c r="AM1035" s="343"/>
      <c r="AN1035" s="343"/>
      <c r="AO1035" s="344"/>
      <c r="AP1035" s="345"/>
      <c r="AQ1035" s="345"/>
      <c r="AR1035" s="345"/>
      <c r="AS1035" s="345"/>
      <c r="AT1035" s="345"/>
      <c r="AU1035" s="345"/>
      <c r="AV1035" s="345"/>
      <c r="AW1035" s="345"/>
      <c r="AX1035" s="345"/>
    </row>
    <row r="1036" spans="1:50" ht="30" hidden="1" customHeight="1" x14ac:dyDescent="0.15">
      <c r="A1036" s="361">
        <v>2</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48"/>
      <c r="AE1036" s="348"/>
      <c r="AF1036" s="348"/>
      <c r="AG1036" s="348"/>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3</v>
      </c>
      <c r="B1037" s="361">
        <v>1</v>
      </c>
      <c r="C1037" s="346"/>
      <c r="D1037" s="332"/>
      <c r="E1037" s="332"/>
      <c r="F1037" s="332"/>
      <c r="G1037" s="332"/>
      <c r="H1037" s="332"/>
      <c r="I1037" s="332"/>
      <c r="J1037" s="333"/>
      <c r="K1037" s="334"/>
      <c r="L1037" s="334"/>
      <c r="M1037" s="334"/>
      <c r="N1037" s="334"/>
      <c r="O1037" s="334"/>
      <c r="P1037" s="347"/>
      <c r="Q1037" s="335"/>
      <c r="R1037" s="335"/>
      <c r="S1037" s="335"/>
      <c r="T1037" s="335"/>
      <c r="U1037" s="335"/>
      <c r="V1037" s="335"/>
      <c r="W1037" s="335"/>
      <c r="X1037" s="335"/>
      <c r="Y1037" s="336"/>
      <c r="Z1037" s="337"/>
      <c r="AA1037" s="337"/>
      <c r="AB1037" s="338"/>
      <c r="AC1037" s="348"/>
      <c r="AD1037" s="348"/>
      <c r="AE1037" s="348"/>
      <c r="AF1037" s="348"/>
      <c r="AG1037" s="348"/>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61">
        <v>4</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5</v>
      </c>
      <c r="B1039" s="361">
        <v>1</v>
      </c>
      <c r="C1039" s="332"/>
      <c r="D1039" s="332"/>
      <c r="E1039" s="332"/>
      <c r="F1039" s="332"/>
      <c r="G1039" s="332"/>
      <c r="H1039" s="332"/>
      <c r="I1039" s="332"/>
      <c r="J1039" s="333"/>
      <c r="K1039" s="334"/>
      <c r="L1039" s="334"/>
      <c r="M1039" s="334"/>
      <c r="N1039" s="334"/>
      <c r="O1039" s="334"/>
      <c r="P1039" s="335"/>
      <c r="Q1039" s="335"/>
      <c r="R1039" s="335"/>
      <c r="S1039" s="335"/>
      <c r="T1039" s="335"/>
      <c r="U1039" s="335"/>
      <c r="V1039" s="335"/>
      <c r="W1039" s="335"/>
      <c r="X1039" s="335"/>
      <c r="Y1039" s="336"/>
      <c r="Z1039" s="337"/>
      <c r="AA1039" s="337"/>
      <c r="AB1039" s="338"/>
      <c r="AC1039" s="339"/>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6</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7</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8</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9</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10</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11</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12</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13</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14</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15</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16</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s="16" customFormat="1" ht="30" hidden="1" customHeight="1" x14ac:dyDescent="0.15">
      <c r="A1051" s="361">
        <v>17</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ht="30" hidden="1" customHeight="1" x14ac:dyDescent="0.15">
      <c r="A1052" s="361">
        <v>18</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19</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20</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21</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22</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23</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24</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25</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26</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27</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28</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29</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30</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49"/>
      <c r="B1067" s="349"/>
      <c r="C1067" s="349" t="s">
        <v>26</v>
      </c>
      <c r="D1067" s="349"/>
      <c r="E1067" s="349"/>
      <c r="F1067" s="349"/>
      <c r="G1067" s="349"/>
      <c r="H1067" s="349"/>
      <c r="I1067" s="349"/>
      <c r="J1067" s="134" t="s">
        <v>342</v>
      </c>
      <c r="K1067" s="350"/>
      <c r="L1067" s="350"/>
      <c r="M1067" s="350"/>
      <c r="N1067" s="350"/>
      <c r="O1067" s="350"/>
      <c r="P1067" s="351" t="s">
        <v>317</v>
      </c>
      <c r="Q1067" s="351"/>
      <c r="R1067" s="351"/>
      <c r="S1067" s="351"/>
      <c r="T1067" s="351"/>
      <c r="U1067" s="351"/>
      <c r="V1067" s="351"/>
      <c r="W1067" s="351"/>
      <c r="X1067" s="351"/>
      <c r="Y1067" s="352" t="s">
        <v>340</v>
      </c>
      <c r="Z1067" s="353"/>
      <c r="AA1067" s="353"/>
      <c r="AB1067" s="353"/>
      <c r="AC1067" s="134" t="s">
        <v>382</v>
      </c>
      <c r="AD1067" s="134"/>
      <c r="AE1067" s="134"/>
      <c r="AF1067" s="134"/>
      <c r="AG1067" s="134"/>
      <c r="AH1067" s="352" t="s">
        <v>411</v>
      </c>
      <c r="AI1067" s="349"/>
      <c r="AJ1067" s="349"/>
      <c r="AK1067" s="349"/>
      <c r="AL1067" s="349" t="s">
        <v>21</v>
      </c>
      <c r="AM1067" s="349"/>
      <c r="AN1067" s="349"/>
      <c r="AO1067" s="354"/>
      <c r="AP1067" s="355" t="s">
        <v>343</v>
      </c>
      <c r="AQ1067" s="355"/>
      <c r="AR1067" s="355"/>
      <c r="AS1067" s="355"/>
      <c r="AT1067" s="355"/>
      <c r="AU1067" s="355"/>
      <c r="AV1067" s="355"/>
      <c r="AW1067" s="355"/>
      <c r="AX1067" s="355"/>
    </row>
    <row r="1068" spans="1:50" ht="30" hidden="1" customHeight="1" x14ac:dyDescent="0.15">
      <c r="A1068" s="361">
        <v>1</v>
      </c>
      <c r="B1068" s="361">
        <v>1</v>
      </c>
      <c r="C1068" s="332"/>
      <c r="D1068" s="332"/>
      <c r="E1068" s="332"/>
      <c r="F1068" s="332"/>
      <c r="G1068" s="332"/>
      <c r="H1068" s="332"/>
      <c r="I1068" s="332"/>
      <c r="J1068" s="333"/>
      <c r="K1068" s="334"/>
      <c r="L1068" s="334"/>
      <c r="M1068" s="334"/>
      <c r="N1068" s="334"/>
      <c r="O1068" s="334"/>
      <c r="P1068" s="335"/>
      <c r="Q1068" s="335"/>
      <c r="R1068" s="335"/>
      <c r="S1068" s="335"/>
      <c r="T1068" s="335"/>
      <c r="U1068" s="335"/>
      <c r="V1068" s="335"/>
      <c r="W1068" s="335"/>
      <c r="X1068" s="335"/>
      <c r="Y1068" s="336"/>
      <c r="Z1068" s="337"/>
      <c r="AA1068" s="337"/>
      <c r="AB1068" s="338"/>
      <c r="AC1068" s="348"/>
      <c r="AD1068" s="356"/>
      <c r="AE1068" s="356"/>
      <c r="AF1068" s="356"/>
      <c r="AG1068" s="356"/>
      <c r="AH1068" s="357"/>
      <c r="AI1068" s="358"/>
      <c r="AJ1068" s="358"/>
      <c r="AK1068" s="358"/>
      <c r="AL1068" s="342"/>
      <c r="AM1068" s="343"/>
      <c r="AN1068" s="343"/>
      <c r="AO1068" s="344"/>
      <c r="AP1068" s="345"/>
      <c r="AQ1068" s="345"/>
      <c r="AR1068" s="345"/>
      <c r="AS1068" s="345"/>
      <c r="AT1068" s="345"/>
      <c r="AU1068" s="345"/>
      <c r="AV1068" s="345"/>
      <c r="AW1068" s="345"/>
      <c r="AX1068" s="345"/>
    </row>
    <row r="1069" spans="1:50" ht="30" hidden="1" customHeight="1" x14ac:dyDescent="0.15">
      <c r="A1069" s="361">
        <v>2</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48"/>
      <c r="AE1069" s="348"/>
      <c r="AF1069" s="348"/>
      <c r="AG1069" s="348"/>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3</v>
      </c>
      <c r="B1070" s="361">
        <v>1</v>
      </c>
      <c r="C1070" s="346"/>
      <c r="D1070" s="332"/>
      <c r="E1070" s="332"/>
      <c r="F1070" s="332"/>
      <c r="G1070" s="332"/>
      <c r="H1070" s="332"/>
      <c r="I1070" s="332"/>
      <c r="J1070" s="333"/>
      <c r="K1070" s="334"/>
      <c r="L1070" s="334"/>
      <c r="M1070" s="334"/>
      <c r="N1070" s="334"/>
      <c r="O1070" s="334"/>
      <c r="P1070" s="347"/>
      <c r="Q1070" s="335"/>
      <c r="R1070" s="335"/>
      <c r="S1070" s="335"/>
      <c r="T1070" s="335"/>
      <c r="U1070" s="335"/>
      <c r="V1070" s="335"/>
      <c r="W1070" s="335"/>
      <c r="X1070" s="335"/>
      <c r="Y1070" s="336"/>
      <c r="Z1070" s="337"/>
      <c r="AA1070" s="337"/>
      <c r="AB1070" s="338"/>
      <c r="AC1070" s="348"/>
      <c r="AD1070" s="348"/>
      <c r="AE1070" s="348"/>
      <c r="AF1070" s="348"/>
      <c r="AG1070" s="348"/>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61">
        <v>4</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5</v>
      </c>
      <c r="B1072" s="361">
        <v>1</v>
      </c>
      <c r="C1072" s="332"/>
      <c r="D1072" s="332"/>
      <c r="E1072" s="332"/>
      <c r="F1072" s="332"/>
      <c r="G1072" s="332"/>
      <c r="H1072" s="332"/>
      <c r="I1072" s="332"/>
      <c r="J1072" s="333"/>
      <c r="K1072" s="334"/>
      <c r="L1072" s="334"/>
      <c r="M1072" s="334"/>
      <c r="N1072" s="334"/>
      <c r="O1072" s="334"/>
      <c r="P1072" s="335"/>
      <c r="Q1072" s="335"/>
      <c r="R1072" s="335"/>
      <c r="S1072" s="335"/>
      <c r="T1072" s="335"/>
      <c r="U1072" s="335"/>
      <c r="V1072" s="335"/>
      <c r="W1072" s="335"/>
      <c r="X1072" s="335"/>
      <c r="Y1072" s="336"/>
      <c r="Z1072" s="337"/>
      <c r="AA1072" s="337"/>
      <c r="AB1072" s="338"/>
      <c r="AC1072" s="339"/>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6</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7</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8</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9</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10</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11</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12</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13</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14</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15</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16</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s="16" customFormat="1" ht="30" hidden="1" customHeight="1" x14ac:dyDescent="0.15">
      <c r="A1084" s="361">
        <v>17</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ht="30" hidden="1" customHeight="1" x14ac:dyDescent="0.15">
      <c r="A1085" s="361">
        <v>18</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19</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20</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21</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22</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23</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24</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25</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26</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27</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28</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29</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30</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24.75" hidden="1" customHeight="1" x14ac:dyDescent="0.15">
      <c r="A1098" s="362" t="s">
        <v>372</v>
      </c>
      <c r="B1098" s="363"/>
      <c r="C1098" s="363"/>
      <c r="D1098" s="363"/>
      <c r="E1098" s="363"/>
      <c r="F1098" s="363"/>
      <c r="G1098" s="363"/>
      <c r="H1098" s="363"/>
      <c r="I1098" s="363"/>
      <c r="J1098" s="363"/>
      <c r="K1098" s="363"/>
      <c r="L1098" s="363"/>
      <c r="M1098" s="363"/>
      <c r="N1098" s="363"/>
      <c r="O1098" s="363"/>
      <c r="P1098" s="363"/>
      <c r="Q1098" s="363"/>
      <c r="R1098" s="363"/>
      <c r="S1098" s="363"/>
      <c r="T1098" s="363"/>
      <c r="U1098" s="363"/>
      <c r="V1098" s="363"/>
      <c r="W1098" s="363"/>
      <c r="X1098" s="363"/>
      <c r="Y1098" s="363"/>
      <c r="Z1098" s="363"/>
      <c r="AA1098" s="363"/>
      <c r="AB1098" s="363"/>
      <c r="AC1098" s="363"/>
      <c r="AD1098" s="363"/>
      <c r="AE1098" s="363"/>
      <c r="AF1098" s="363"/>
      <c r="AG1098" s="363"/>
      <c r="AH1098" s="363"/>
      <c r="AI1098" s="363"/>
      <c r="AJ1098" s="363"/>
      <c r="AK1098" s="364"/>
      <c r="AL1098" s="267" t="s">
        <v>388</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1"/>
      <c r="B1101" s="361"/>
      <c r="C1101" s="134" t="s">
        <v>336</v>
      </c>
      <c r="D1101" s="365"/>
      <c r="E1101" s="134" t="s">
        <v>335</v>
      </c>
      <c r="F1101" s="365"/>
      <c r="G1101" s="365"/>
      <c r="H1101" s="365"/>
      <c r="I1101" s="365"/>
      <c r="J1101" s="134" t="s">
        <v>342</v>
      </c>
      <c r="K1101" s="134"/>
      <c r="L1101" s="134"/>
      <c r="M1101" s="134"/>
      <c r="N1101" s="134"/>
      <c r="O1101" s="134"/>
      <c r="P1101" s="352" t="s">
        <v>27</v>
      </c>
      <c r="Q1101" s="352"/>
      <c r="R1101" s="352"/>
      <c r="S1101" s="352"/>
      <c r="T1101" s="352"/>
      <c r="U1101" s="352"/>
      <c r="V1101" s="352"/>
      <c r="W1101" s="352"/>
      <c r="X1101" s="352"/>
      <c r="Y1101" s="134" t="s">
        <v>344</v>
      </c>
      <c r="Z1101" s="365"/>
      <c r="AA1101" s="365"/>
      <c r="AB1101" s="365"/>
      <c r="AC1101" s="134" t="s">
        <v>318</v>
      </c>
      <c r="AD1101" s="134"/>
      <c r="AE1101" s="134"/>
      <c r="AF1101" s="134"/>
      <c r="AG1101" s="134"/>
      <c r="AH1101" s="352" t="s">
        <v>331</v>
      </c>
      <c r="AI1101" s="353"/>
      <c r="AJ1101" s="353"/>
      <c r="AK1101" s="353"/>
      <c r="AL1101" s="353" t="s">
        <v>21</v>
      </c>
      <c r="AM1101" s="353"/>
      <c r="AN1101" s="353"/>
      <c r="AO1101" s="366"/>
      <c r="AP1101" s="355" t="s">
        <v>373</v>
      </c>
      <c r="AQ1101" s="355"/>
      <c r="AR1101" s="355"/>
      <c r="AS1101" s="355"/>
      <c r="AT1101" s="355"/>
      <c r="AU1101" s="355"/>
      <c r="AV1101" s="355"/>
      <c r="AW1101" s="355"/>
      <c r="AX1101" s="355"/>
    </row>
    <row r="1102" spans="1:50" ht="30" hidden="1" customHeight="1" x14ac:dyDescent="0.15">
      <c r="A1102" s="361">
        <v>1</v>
      </c>
      <c r="B1102" s="361">
        <v>1</v>
      </c>
      <c r="C1102" s="359"/>
      <c r="D1102" s="359"/>
      <c r="E1102" s="360"/>
      <c r="F1102" s="360"/>
      <c r="G1102" s="360"/>
      <c r="H1102" s="360"/>
      <c r="I1102" s="360"/>
      <c r="J1102" s="333"/>
      <c r="K1102" s="334"/>
      <c r="L1102" s="334"/>
      <c r="M1102" s="334"/>
      <c r="N1102" s="334"/>
      <c r="O1102" s="334"/>
      <c r="P1102" s="335"/>
      <c r="Q1102" s="335"/>
      <c r="R1102" s="335"/>
      <c r="S1102" s="335"/>
      <c r="T1102" s="335"/>
      <c r="U1102" s="335"/>
      <c r="V1102" s="335"/>
      <c r="W1102" s="335"/>
      <c r="X1102" s="335"/>
      <c r="Y1102" s="336"/>
      <c r="Z1102" s="337"/>
      <c r="AA1102" s="337"/>
      <c r="AB1102" s="338"/>
      <c r="AC1102" s="339"/>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row>
    <row r="1103" spans="1:50" ht="30" hidden="1" customHeight="1" x14ac:dyDescent="0.15">
      <c r="A1103" s="361">
        <v>2</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3</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4</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5</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6</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7</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8</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9</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10</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11</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12</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13</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14</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15</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16</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17</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18</v>
      </c>
      <c r="B1119" s="361">
        <v>1</v>
      </c>
      <c r="C1119" s="359"/>
      <c r="D1119" s="359"/>
      <c r="E1119" s="132"/>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19</v>
      </c>
      <c r="B1120" s="361">
        <v>1</v>
      </c>
      <c r="C1120" s="359"/>
      <c r="D1120" s="359"/>
      <c r="E1120" s="360"/>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20</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21</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22</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23</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24</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25</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26</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27</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28</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29</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30</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2">
    <cfRule type="expression" dxfId="2099" priority="13885">
      <formula>IF(RIGHT(TEXT(Y782,"0.#"),1)=".",FALSE,TRUE)</formula>
    </cfRule>
    <cfRule type="expression" dxfId="2098" priority="13886">
      <formula>IF(RIGHT(TEXT(Y782,"0.#"),1)=".",TRUE,FALSE)</formula>
    </cfRule>
  </conditionalFormatting>
  <conditionalFormatting sqref="Y791">
    <cfRule type="expression" dxfId="2097" priority="13881">
      <formula>IF(RIGHT(TEXT(Y791,"0.#"),1)=".",FALSE,TRUE)</formula>
    </cfRule>
    <cfRule type="expression" dxfId="2096" priority="13882">
      <formula>IF(RIGHT(TEXT(Y791,"0.#"),1)=".",TRUE,FALSE)</formula>
    </cfRule>
  </conditionalFormatting>
  <conditionalFormatting sqref="Y822:Y829 Y820 Y809:Y816 Y807 Y796:Y803 Y794">
    <cfRule type="expression" dxfId="2095" priority="13663">
      <formula>IF(RIGHT(TEXT(Y794,"0.#"),1)=".",FALSE,TRUE)</formula>
    </cfRule>
    <cfRule type="expression" dxfId="2094" priority="13664">
      <formula>IF(RIGHT(TEXT(Y794,"0.#"),1)=".",TRUE,FALSE)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3:Y790 Y781">
    <cfRule type="expression" dxfId="2087" priority="13687">
      <formula>IF(RIGHT(TEXT(Y781,"0.#"),1)=".",FALSE,TRUE)</formula>
    </cfRule>
    <cfRule type="expression" dxfId="2086" priority="13688">
      <formula>IF(RIGHT(TEXT(Y781,"0.#"),1)=".",TRUE,FALSE)</formula>
    </cfRule>
  </conditionalFormatting>
  <conditionalFormatting sqref="AU782">
    <cfRule type="expression" dxfId="2085" priority="13685">
      <formula>IF(RIGHT(TEXT(AU782,"0.#"),1)=".",FALSE,TRUE)</formula>
    </cfRule>
    <cfRule type="expression" dxfId="2084" priority="13686">
      <formula>IF(RIGHT(TEXT(AU782,"0.#"),1)=".",TRUE,FALSE)</formula>
    </cfRule>
  </conditionalFormatting>
  <conditionalFormatting sqref="AU791">
    <cfRule type="expression" dxfId="2083" priority="13683">
      <formula>IF(RIGHT(TEXT(AU791,"0.#"),1)=".",FALSE,TRUE)</formula>
    </cfRule>
    <cfRule type="expression" dxfId="2082" priority="13684">
      <formula>IF(RIGHT(TEXT(AU791,"0.#"),1)=".",TRUE,FALSE)</formula>
    </cfRule>
  </conditionalFormatting>
  <conditionalFormatting sqref="AU783:AU790 AU781">
    <cfRule type="expression" dxfId="2081" priority="13681">
      <formula>IF(RIGHT(TEXT(AU781,"0.#"),1)=".",FALSE,TRUE)</formula>
    </cfRule>
    <cfRule type="expression" dxfId="2080" priority="13682">
      <formula>IF(RIGHT(TEXT(AU781,"0.#"),1)=".",TRUE,FALSE)</formula>
    </cfRule>
  </conditionalFormatting>
  <conditionalFormatting sqref="Y821 Y808 Y795">
    <cfRule type="expression" dxfId="2079" priority="13667">
      <formula>IF(RIGHT(TEXT(Y795,"0.#"),1)=".",FALSE,TRUE)</formula>
    </cfRule>
    <cfRule type="expression" dxfId="2078" priority="13668">
      <formula>IF(RIGHT(TEXT(Y795,"0.#"),1)=".",TRUE,FALSE)</formula>
    </cfRule>
  </conditionalFormatting>
  <conditionalFormatting sqref="Y830 Y817 Y804">
    <cfRule type="expression" dxfId="2077" priority="13665">
      <formula>IF(RIGHT(TEXT(Y804,"0.#"),1)=".",FALSE,TRUE)</formula>
    </cfRule>
    <cfRule type="expression" dxfId="2076" priority="13666">
      <formula>IF(RIGHT(TEXT(Y804,"0.#"),1)=".",TRUE,FALSE)</formula>
    </cfRule>
  </conditionalFormatting>
  <conditionalFormatting sqref="AU821 AU808 AU795">
    <cfRule type="expression" dxfId="2075" priority="13661">
      <formula>IF(RIGHT(TEXT(AU795,"0.#"),1)=".",FALSE,TRUE)</formula>
    </cfRule>
    <cfRule type="expression" dxfId="2074" priority="13662">
      <formula>IF(RIGHT(TEXT(AU795,"0.#"),1)=".",TRUE,FALSE)</formula>
    </cfRule>
  </conditionalFormatting>
  <conditionalFormatting sqref="AU830 AU817 AU804">
    <cfRule type="expression" dxfId="2073" priority="13659">
      <formula>IF(RIGHT(TEXT(AU804,"0.#"),1)=".",FALSE,TRUE)</formula>
    </cfRule>
    <cfRule type="expression" dxfId="2072" priority="13660">
      <formula>IF(RIGHT(TEXT(AU804,"0.#"),1)=".",TRUE,FALSE)</formula>
    </cfRule>
  </conditionalFormatting>
  <conditionalFormatting sqref="AU822:AU829 AU820 AU809:AU816 AU807 AU796:AU803 AU794">
    <cfRule type="expression" dxfId="2071" priority="13657">
      <formula>IF(RIGHT(TEXT(AU794,"0.#"),1)=".",FALSE,TRUE)</formula>
    </cfRule>
    <cfRule type="expression" dxfId="2070" priority="13658">
      <formula>IF(RIGHT(TEXT(AU794,"0.#"),1)=".",TRUE,FALSE)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39:AO866">
    <cfRule type="expression" dxfId="1807" priority="6635">
      <formula>IF(AND(AL839&gt;=0, RIGHT(TEXT(AL839,"0.#"),1)&lt;&gt;"."),TRUE,FALSE)</formula>
    </cfRule>
    <cfRule type="expression" dxfId="1806" priority="6636">
      <formula>IF(AND(AL839&gt;=0, RIGHT(TEXT(AL839,"0.#"),1)="."),TRUE,FALSE)</formula>
    </cfRule>
    <cfRule type="expression" dxfId="1805" priority="6637">
      <formula>IF(AND(AL839&lt;0, RIGHT(TEXT(AL839,"0.#"),1)&lt;&gt;"."),TRUE,FALSE)</formula>
    </cfRule>
    <cfRule type="expression" dxfId="1804" priority="6638">
      <formula>IF(AND(AL839&lt;0, RIGHT(TEXT(AL839,"0.#"),1)="."),TRUE,FALSE)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39:Y866">
    <cfRule type="expression" dxfId="1733" priority="2963">
      <formula>IF(RIGHT(TEXT(Y839,"0.#"),1)=".",FALSE,TRUE)</formula>
    </cfRule>
    <cfRule type="expression" dxfId="1732" priority="2964">
      <formula>IF(RIGHT(TEXT(Y839,"0.#"),1)=".",TRUE,FALSE)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2:AO1131">
    <cfRule type="expression" dxfId="1703" priority="2869">
      <formula>IF(AND(AL1102&gt;=0, RIGHT(TEXT(AL1102,"0.#"),1)&lt;&gt;"."),TRUE,FALSE)</formula>
    </cfRule>
    <cfRule type="expression" dxfId="1702" priority="2870">
      <formula>IF(AND(AL1102&gt;=0, RIGHT(TEXT(AL1102,"0.#"),1)="."),TRUE,FALSE)</formula>
    </cfRule>
    <cfRule type="expression" dxfId="1701" priority="2871">
      <formula>IF(AND(AL1102&lt;0, RIGHT(TEXT(AL1102,"0.#"),1)&lt;&gt;"."),TRUE,FALSE)</formula>
    </cfRule>
    <cfRule type="expression" dxfId="1700" priority="2872">
      <formula>IF(AND(AL1102&lt;0, RIGHT(TEXT(AL1102,"0.#"),1)="."),TRUE,FALSE)</formula>
    </cfRule>
  </conditionalFormatting>
  <conditionalFormatting sqref="Y1102:Y1131">
    <cfRule type="expression" dxfId="1699" priority="2867">
      <formula>IF(RIGHT(TEXT(Y1102,"0.#"),1)=".",FALSE,TRUE)</formula>
    </cfRule>
    <cfRule type="expression" dxfId="1698" priority="2868">
      <formula>IF(RIGHT(TEXT(Y1102,"0.#"),1)=".",TRUE,FALSE)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7:AO838">
    <cfRule type="expression" dxfId="1689" priority="2821">
      <formula>IF(AND(AL837&gt;=0, RIGHT(TEXT(AL837,"0.#"),1)&lt;&gt;"."),TRUE,FALSE)</formula>
    </cfRule>
    <cfRule type="expression" dxfId="1688" priority="2822">
      <formula>IF(AND(AL837&gt;=0, RIGHT(TEXT(AL837,"0.#"),1)="."),TRUE,FALSE)</formula>
    </cfRule>
    <cfRule type="expression" dxfId="1687" priority="2823">
      <formula>IF(AND(AL837&lt;0, RIGHT(TEXT(AL837,"0.#"),1)&lt;&gt;"."),TRUE,FALSE)</formula>
    </cfRule>
    <cfRule type="expression" dxfId="1686" priority="2824">
      <formula>IF(AND(AL837&lt;0, RIGHT(TEXT(AL837,"0.#"),1)="."),TRUE,FALSE)</formula>
    </cfRule>
  </conditionalFormatting>
  <conditionalFormatting sqref="Y837:Y838">
    <cfRule type="expression" dxfId="1685" priority="2819">
      <formula>IF(RIGHT(TEXT(Y837,"0.#"),1)=".",FALSE,TRUE)</formula>
    </cfRule>
    <cfRule type="expression" dxfId="1684" priority="2820">
      <formula>IF(RIGHT(TEXT(Y837,"0.#"),1)=".",TRUE,FALSE)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2:Y899">
    <cfRule type="expression" dxfId="1367" priority="2079">
      <formula>IF(RIGHT(TEXT(Y872,"0.#"),1)=".",FALSE,TRUE)</formula>
    </cfRule>
    <cfRule type="expression" dxfId="1366" priority="2080">
      <formula>IF(RIGHT(TEXT(Y872,"0.#"),1)=".",TRUE,FALSE)</formula>
    </cfRule>
  </conditionalFormatting>
  <conditionalFormatting sqref="Y870:Y871">
    <cfRule type="expression" dxfId="1365" priority="2073">
      <formula>IF(RIGHT(TEXT(Y870,"0.#"),1)=".",FALSE,TRUE)</formula>
    </cfRule>
    <cfRule type="expression" dxfId="1364" priority="2074">
      <formula>IF(RIGHT(TEXT(Y870,"0.#"),1)=".",TRUE,FALSE)</formula>
    </cfRule>
  </conditionalFormatting>
  <conditionalFormatting sqref="Y905:Y932">
    <cfRule type="expression" dxfId="1363" priority="2067">
      <formula>IF(RIGHT(TEXT(Y905,"0.#"),1)=".",FALSE,TRUE)</formula>
    </cfRule>
    <cfRule type="expression" dxfId="1362" priority="2068">
      <formula>IF(RIGHT(TEXT(Y905,"0.#"),1)=".",TRUE,FALSE)</formula>
    </cfRule>
  </conditionalFormatting>
  <conditionalFormatting sqref="Y903:Y904">
    <cfRule type="expression" dxfId="1361" priority="2061">
      <formula>IF(RIGHT(TEXT(Y903,"0.#"),1)=".",FALSE,TRUE)</formula>
    </cfRule>
    <cfRule type="expression" dxfId="1360" priority="2062">
      <formula>IF(RIGHT(TEXT(Y903,"0.#"),1)=".",TRUE,FALSE)</formula>
    </cfRule>
  </conditionalFormatting>
  <conditionalFormatting sqref="Y938:Y965">
    <cfRule type="expression" dxfId="1359" priority="2055">
      <formula>IF(RIGHT(TEXT(Y938,"0.#"),1)=".",FALSE,TRUE)</formula>
    </cfRule>
    <cfRule type="expression" dxfId="1358" priority="2056">
      <formula>IF(RIGHT(TEXT(Y938,"0.#"),1)=".",TRUE,FALSE)</formula>
    </cfRule>
  </conditionalFormatting>
  <conditionalFormatting sqref="Y936:Y937">
    <cfRule type="expression" dxfId="1357" priority="2049">
      <formula>IF(RIGHT(TEXT(Y936,"0.#"),1)=".",FALSE,TRUE)</formula>
    </cfRule>
    <cfRule type="expression" dxfId="1356" priority="2050">
      <formula>IF(RIGHT(TEXT(Y936,"0.#"),1)=".",TRUE,FALSE)</formula>
    </cfRule>
  </conditionalFormatting>
  <conditionalFormatting sqref="Y971:Y998">
    <cfRule type="expression" dxfId="1355" priority="2043">
      <formula>IF(RIGHT(TEXT(Y971,"0.#"),1)=".",FALSE,TRUE)</formula>
    </cfRule>
    <cfRule type="expression" dxfId="1354" priority="2044">
      <formula>IF(RIGHT(TEXT(Y971,"0.#"),1)=".",TRUE,FALSE)</formula>
    </cfRule>
  </conditionalFormatting>
  <conditionalFormatting sqref="Y969:Y970">
    <cfRule type="expression" dxfId="1353" priority="2037">
      <formula>IF(RIGHT(TEXT(Y969,"0.#"),1)=".",FALSE,TRUE)</formula>
    </cfRule>
    <cfRule type="expression" dxfId="1352" priority="2038">
      <formula>IF(RIGHT(TEXT(Y969,"0.#"),1)=".",TRUE,FALSE)</formula>
    </cfRule>
  </conditionalFormatting>
  <conditionalFormatting sqref="Y1004:Y1031">
    <cfRule type="expression" dxfId="1351" priority="2031">
      <formula>IF(RIGHT(TEXT(Y1004,"0.#"),1)=".",FALSE,TRUE)</formula>
    </cfRule>
    <cfRule type="expression" dxfId="1350" priority="2032">
      <formula>IF(RIGHT(TEXT(Y1004,"0.#"),1)=".",TRUE,FALSE)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U134">
    <cfRule type="expression" dxfId="9" priority="9">
      <formula>IF(RIGHT(TEXT(AU134,"0.#"),1)=".",FALSE,TRUE)</formula>
    </cfRule>
    <cfRule type="expression" dxfId="8" priority="10">
      <formula>IF(RIGHT(TEXT(AU134,"0.#"),1)=".",TRUE,FALSE)</formula>
    </cfRule>
  </conditionalFormatting>
  <conditionalFormatting sqref="AE134:AE135 AI134:AI135">
    <cfRule type="expression" dxfId="7" priority="7">
      <formula>IF(RIGHT(TEXT(AE134,"0.#"),1)=".",FALSE,TRUE)</formula>
    </cfRule>
    <cfRule type="expression" dxfId="6" priority="8">
      <formula>IF(RIGHT(TEXT(AE134,"0.#"),1)=".",TRUE,FALSE)</formula>
    </cfRule>
  </conditionalFormatting>
  <conditionalFormatting sqref="AQ134:AQ135">
    <cfRule type="expression" dxfId="5" priority="5">
      <formula>IF(RIGHT(TEXT(AQ134,"0.#"),1)=".",FALSE,TRUE)</formula>
    </cfRule>
    <cfRule type="expression" dxfId="4" priority="6">
      <formula>IF(RIGHT(TEXT(AQ134,"0.#"),1)=".",TRUE,FALSE)</formula>
    </cfRule>
  </conditionalFormatting>
  <conditionalFormatting sqref="AM134:AM135">
    <cfRule type="expression" dxfId="3" priority="3">
      <formula>IF(RIGHT(TEXT(AM134,"0.#"),1)=".",FALSE,TRUE)</formula>
    </cfRule>
    <cfRule type="expression" dxfId="2" priority="4">
      <formula>IF(RIGHT(TEXT(AM134,"0.#"),1)=".",TRUE,FALSE)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64" max="49" man="1"/>
    <brk id="483" max="49" man="1"/>
    <brk id="731" max="49" man="1"/>
    <brk id="778" max="49" man="1"/>
    <brk id="791" max="49" man="1"/>
    <brk id="833" max="49" man="1"/>
    <brk id="867" max="49" man="1"/>
  </rowBreaks>
  <colBreaks count="1" manualBreakCount="1">
    <brk id="6" max="77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496</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
      </c>
      <c r="K9" s="14" t="s">
        <v>227</v>
      </c>
      <c r="L9" s="15" t="s">
        <v>496</v>
      </c>
      <c r="M9" s="13" t="str">
        <f t="shared" si="2"/>
        <v>エネルギー対策</v>
      </c>
      <c r="N9" s="13" t="str">
        <f t="shared" si="6"/>
        <v>エネルギー対策</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t="s">
        <v>496</v>
      </c>
      <c r="H10" s="13" t="str">
        <f t="shared" si="1"/>
        <v>エネルギー対策特別会計エネルギー需給勘定</v>
      </c>
      <c r="I10" s="13" t="str">
        <f t="shared" si="5"/>
        <v>エネルギー対策特別会計エネルギー需給勘定</v>
      </c>
      <c r="K10" s="14" t="s">
        <v>374</v>
      </c>
      <c r="L10" s="15"/>
      <c r="M10" s="13" t="str">
        <f t="shared" si="2"/>
        <v/>
      </c>
      <c r="N10" s="13" t="str">
        <f t="shared" si="6"/>
        <v>エネルギー対策</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t="s">
        <v>496</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地球温暖化対策</v>
      </c>
      <c r="F20" s="18" t="s">
        <v>355</v>
      </c>
      <c r="G20" s="17"/>
      <c r="H20" s="13" t="str">
        <f t="shared" si="1"/>
        <v/>
      </c>
      <c r="I20" s="13" t="str">
        <f t="shared" si="5"/>
        <v>エネルギー対策特別会計エネルギー需給勘定</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地球温暖化対策</v>
      </c>
      <c r="F24" s="18" t="s">
        <v>479</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地球温暖化対策</v>
      </c>
      <c r="F25" s="18" t="s">
        <v>247</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地球温暖化対策</v>
      </c>
      <c r="B28" s="13"/>
      <c r="F28" s="18" t="s">
        <v>250</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エネルギー対策特別会計エネルギー需給勘定</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エネルギー対策特別会計エネルギー需給勘定</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エネルギー対策特別会計エネルギー需給勘定</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2019-08-29T10:32:01Z</cp:lastPrinted>
  <dcterms:created xsi:type="dcterms:W3CDTF">2012-03-13T00:50:25Z</dcterms:created>
  <dcterms:modified xsi:type="dcterms:W3CDTF">2019-09-06T11:31:26Z</dcterms:modified>
</cp:coreProperties>
</file>